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20" windowWidth="28830" windowHeight="7965" activeTab="1"/>
  </bookViews>
  <sheets>
    <sheet name="titul" sheetId="1" r:id="rId1"/>
    <sheet name="Lanškrou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<sst xmlns="http://schemas.openxmlformats.org/spreadsheetml/2006/main" count="101" uniqueCount="71">
  <si>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</si>
  <si>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</si>
  <si>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</si>
  <si>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</si>
  <si>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</si>
  <si>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</si>
  <si>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</si>
  <si>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</si>
  <si>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</si>
  <si>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</si>
  <si>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</si>
  <si>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</si>
  <si>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</si>
  <si>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</si>
  <si>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</si>
  <si>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</si>
  <si>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</si>
  <si>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</si>
  <si>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</si>
  <si>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</si>
  <si>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</si>
  <si>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</si>
  <si>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</si>
  <si>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Vk 2</t>
  </si>
  <si>
    <t>Vk 3</t>
  </si>
  <si>
    <t>Vlečka č.:</t>
  </si>
  <si>
    <t>Dopravna  D 3</t>
  </si>
  <si>
    <t>Kód :  1</t>
  </si>
  <si>
    <t>Sídlo dirigujícího dispečera :</t>
  </si>
  <si>
    <t>Návěstidla</t>
  </si>
  <si>
    <t>Hranice dopravny</t>
  </si>
  <si>
    <t>LT</t>
  </si>
  <si>
    <t>Služební místnost - T</t>
  </si>
  <si>
    <t>č. II,  úrovňové, jednostranné</t>
  </si>
  <si>
    <t>Km  4,140</t>
  </si>
  <si>
    <t>Koncová dopravna</t>
  </si>
  <si>
    <t>Začátek tratě</t>
  </si>
  <si>
    <t>Směr  :  Rudoltice v Čechách</t>
  </si>
  <si>
    <t>Počet  pracovníků :</t>
  </si>
  <si>
    <t>výměnový zámek, klíč v.č. 1 držen v ÚZ</t>
  </si>
  <si>
    <t>bez zabezpečení</t>
  </si>
  <si>
    <t>č. I,  úrovňové, vnější</t>
  </si>
  <si>
    <t>AVk 1</t>
  </si>
  <si>
    <t>Vk 5</t>
  </si>
  <si>
    <t>Třebovice v Čechách</t>
  </si>
  <si>
    <t>Vjezd - odjezd</t>
  </si>
  <si>
    <t>,</t>
  </si>
  <si>
    <t>výměnový zámek, klíč v.č. 7t / 7 v SHK - I.</t>
  </si>
  <si>
    <t>u koleje č. 3</t>
  </si>
  <si>
    <t>KANGO</t>
  </si>
  <si>
    <t xml:space="preserve">Traťové  zabezpečovací  zařízení :  </t>
  </si>
  <si>
    <t>provoz podle SŽDC D 3</t>
  </si>
  <si>
    <t>zaražedlo k.č. 1a v km  4,414</t>
  </si>
  <si>
    <t>výměnový zámek v závislosti na Vk 2, klíč Vk 2 / 4 držen v ÚZ</t>
  </si>
  <si>
    <t>výměnový zámek v závislosti na Vk 3, klíč Vk 3 / 5 držen v ÚZ</t>
  </si>
  <si>
    <t>výměnový zámek v závislosti na Vk 5, AVk 1 a v.č. 8</t>
  </si>
  <si>
    <t>Při jízdě do Rudoltice v Čechách provádí strojvedoucí obsluhu</t>
  </si>
  <si>
    <t>PZS v km 4,020 pomocí tlačítka dálkového ovládání z HV</t>
  </si>
  <si>
    <t>nebo ručně z kontrolní skříňky umístěné u k.č. 3</t>
  </si>
  <si>
    <t>Mechanické  -  ústřední zámek</t>
  </si>
  <si>
    <t>výhybky a výkolejky přestavuje a uzamyká doprovod vlaku</t>
  </si>
  <si>
    <t>Návěst "Stůj"</t>
  </si>
  <si>
    <t>klíče od výhybek a výkolejek mimo v.č. 7 drženy v ÚZ,  výsledný klíč II. od ÚZ v soupravě hlavních klíčů (SHK)</t>
  </si>
  <si>
    <t>výměnový zámek v závislosti na Vk 5, klíč Vk 5 / 8 / 9t / 9 / AVk 1 držen v ÚZ</t>
  </si>
  <si>
    <t>koleje č. 4 trvale vyloučena</t>
  </si>
  <si>
    <t>Místo zastavení</t>
  </si>
  <si>
    <t>III. / 2015</t>
  </si>
  <si>
    <t>Kód : 16</t>
  </si>
  <si>
    <t>Rádiové spojení  ( TRS )</t>
  </si>
  <si>
    <t>( klíč Vk 1 v ÚZ )</t>
  </si>
  <si>
    <t>záznam hovorů v zařízení CDP Přerov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</si>
</sst>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1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2"/>
    </font>
    <font>
      <sz val="11"/>
      <name val="Arial"/>
      <family val="2"/>
    </font>
    <font>
      <i/>
      <sz val="11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2"/>
      <name val="Arial"/>
      <family val="2"/>
    </font>
    <font>
      <sz val="12"/>
      <color indexed="14"/>
      <name val="Arial"/>
      <family val="2"/>
    </font>
    <font>
      <i/>
      <sz val="14"/>
      <name val="Times New Roman CE"/>
      <family val="0"/>
    </font>
    <font>
      <b/>
      <sz val="18"/>
      <color indexed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6"/>
      <color indexed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b/>
      <i/>
      <sz val="12"/>
      <color indexed="14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47" applyFont="1" applyAlignment="1">
      <alignment horizontal="right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34" borderId="0" xfId="47" applyFont="1" applyFill="1" applyBorder="1" applyAlignment="1">
      <alignment horizontal="center" vertical="center"/>
      <protection/>
    </xf>
    <xf numFmtId="0" fontId="17" fillId="34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24" fillId="0" borderId="0" xfId="0" applyFont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49" fontId="12" fillId="0" borderId="0" xfId="47" applyNumberFormat="1" applyFont="1" applyBorder="1" applyAlignment="1">
      <alignment horizontal="center" vertical="center"/>
      <protection/>
    </xf>
    <xf numFmtId="0" fontId="9" fillId="36" borderId="24" xfId="47" applyFont="1" applyFill="1" applyBorder="1" applyAlignment="1">
      <alignment horizontal="center" vertical="center"/>
      <protection/>
    </xf>
    <xf numFmtId="0" fontId="28" fillId="0" borderId="30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0" fillId="0" borderId="0" xfId="47" applyFont="1" applyAlignment="1">
      <alignment vertical="center"/>
      <protection/>
    </xf>
    <xf numFmtId="0" fontId="1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5" borderId="39" xfId="47" applyFont="1" applyFill="1" applyBorder="1" applyAlignment="1">
      <alignment vertical="center"/>
      <protection/>
    </xf>
    <xf numFmtId="0" fontId="0" fillId="35" borderId="40" xfId="47" applyFont="1" applyFill="1" applyBorder="1" applyAlignment="1">
      <alignment vertical="center"/>
      <protection/>
    </xf>
    <xf numFmtId="0" fontId="0" fillId="35" borderId="40" xfId="47" applyFont="1" applyFill="1" applyBorder="1" applyAlignment="1" quotePrefix="1">
      <alignment vertical="center"/>
      <protection/>
    </xf>
    <xf numFmtId="164" fontId="0" fillId="35" borderId="40" xfId="47" applyNumberFormat="1" applyFont="1" applyFill="1" applyBorder="1" applyAlignment="1">
      <alignment vertical="center"/>
      <protection/>
    </xf>
    <xf numFmtId="0" fontId="0" fillId="35" borderId="4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5" borderId="42" xfId="47" applyFont="1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0" fillId="0" borderId="44" xfId="47" applyFont="1" applyBorder="1">
      <alignment/>
      <protection/>
    </xf>
    <xf numFmtId="0" fontId="0" fillId="0" borderId="45" xfId="47" applyFont="1" applyBorder="1">
      <alignment/>
      <protection/>
    </xf>
    <xf numFmtId="0" fontId="0" fillId="35" borderId="18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10" xfId="47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0" fillId="0" borderId="47" xfId="47" applyFont="1" applyBorder="1">
      <alignment/>
      <protection/>
    </xf>
    <xf numFmtId="0" fontId="0" fillId="0" borderId="48" xfId="47" applyFont="1" applyBorder="1">
      <alignment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49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51" xfId="47" applyFont="1" applyBorder="1">
      <alignment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0" xfId="47" applyFill="1" applyBorder="1" applyAlignment="1">
      <alignment vertical="center"/>
      <protection/>
    </xf>
    <xf numFmtId="0" fontId="9" fillId="35" borderId="0" xfId="47" applyFont="1" applyFill="1" applyBorder="1" applyAlignment="1">
      <alignment horizontal="lef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42" xfId="47" applyFill="1" applyBorder="1" applyAlignment="1">
      <alignment vertical="center"/>
      <protection/>
    </xf>
    <xf numFmtId="0" fontId="0" fillId="36" borderId="52" xfId="47" applyFont="1" applyFill="1" applyBorder="1" applyAlignment="1">
      <alignment vertical="center"/>
      <protection/>
    </xf>
    <xf numFmtId="0" fontId="0" fillId="36" borderId="53" xfId="47" applyFont="1" applyFill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1" fontId="0" fillId="35" borderId="0" xfId="47" applyNumberFormat="1" applyFont="1" applyFill="1" applyBorder="1" applyAlignment="1">
      <alignment vertical="center"/>
      <protection/>
    </xf>
    <xf numFmtId="0" fontId="0" fillId="35" borderId="42" xfId="47" applyFont="1" applyFill="1" applyBorder="1" applyAlignment="1">
      <alignment vertical="center"/>
      <protection/>
    </xf>
    <xf numFmtId="0" fontId="9" fillId="36" borderId="25" xfId="47" applyFont="1" applyFill="1" applyBorder="1" applyAlignment="1">
      <alignment horizontal="center" vertical="center"/>
      <protection/>
    </xf>
    <xf numFmtId="0" fontId="9" fillId="36" borderId="55" xfId="47" applyFont="1" applyFill="1" applyBorder="1" applyAlignment="1">
      <alignment horizontal="center" vertical="center"/>
      <protection/>
    </xf>
    <xf numFmtId="0" fontId="0" fillId="35" borderId="18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1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1" fillId="0" borderId="31" xfId="47" applyNumberFormat="1" applyFont="1" applyBorder="1" applyAlignment="1">
      <alignment horizontal="center" vertical="center"/>
      <protection/>
    </xf>
    <xf numFmtId="1" fontId="32" fillId="0" borderId="10" xfId="47" applyNumberFormat="1" applyFont="1" applyBorder="1" applyAlignment="1">
      <alignment horizontal="center" vertical="center"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57" xfId="47" applyNumberFormat="1" applyFont="1" applyBorder="1" applyAlignment="1">
      <alignment vertical="center"/>
      <protection/>
    </xf>
    <xf numFmtId="1" fontId="0" fillId="0" borderId="51" xfId="47" applyNumberFormat="1" applyFont="1" applyBorder="1" applyAlignment="1">
      <alignment vertical="center"/>
      <protection/>
    </xf>
    <xf numFmtId="1" fontId="0" fillId="0" borderId="49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0" fontId="0" fillId="0" borderId="51" xfId="47" applyFont="1" applyBorder="1" applyAlignment="1">
      <alignment vertical="center"/>
      <protection/>
    </xf>
    <xf numFmtId="0" fontId="0" fillId="35" borderId="58" xfId="47" applyFill="1" applyBorder="1" applyAlignment="1">
      <alignment vertical="center"/>
      <protection/>
    </xf>
    <xf numFmtId="0" fontId="0" fillId="35" borderId="19" xfId="47" applyFill="1" applyBorder="1" applyAlignment="1">
      <alignment vertical="center"/>
      <protection/>
    </xf>
    <xf numFmtId="0" fontId="0" fillId="35" borderId="3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27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9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3" fillId="0" borderId="3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34" fillId="0" borderId="30" xfId="47" applyNumberFormat="1" applyFont="1" applyBorder="1" applyAlignment="1">
      <alignment vertical="center"/>
      <protection/>
    </xf>
    <xf numFmtId="164" fontId="34" fillId="0" borderId="30" xfId="47" applyNumberFormat="1" applyFont="1" applyBorder="1" applyAlignment="1">
      <alignment vertical="center"/>
      <protection/>
    </xf>
    <xf numFmtId="164" fontId="18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26" fillId="0" borderId="30" xfId="0" applyNumberFormat="1" applyFont="1" applyBorder="1" applyAlignment="1">
      <alignment horizontal="center" vertical="center"/>
    </xf>
    <xf numFmtId="164" fontId="32" fillId="0" borderId="30" xfId="47" applyNumberFormat="1" applyFont="1" applyBorder="1" applyAlignment="1">
      <alignment horizontal="center" vertical="center"/>
      <protection/>
    </xf>
    <xf numFmtId="0" fontId="0" fillId="0" borderId="59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47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3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4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61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20" fillId="0" borderId="0" xfId="47" applyNumberFormat="1" applyFont="1" applyBorder="1" applyAlignment="1">
      <alignment horizontal="center" vertical="center"/>
      <protection/>
    </xf>
    <xf numFmtId="0" fontId="37" fillId="35" borderId="3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23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41" fillId="0" borderId="30" xfId="47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164" fontId="9" fillId="0" borderId="4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35" borderId="43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49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Border="1" applyAlignment="1">
      <alignment horizontal="left"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0" xfId="47" applyFont="1" applyBorder="1">
      <alignment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57" xfId="47" applyNumberFormat="1" applyFont="1" applyBorder="1" applyAlignment="1">
      <alignment vertical="center"/>
      <protection/>
    </xf>
    <xf numFmtId="0" fontId="45" fillId="0" borderId="0" xfId="0" applyFont="1" applyFill="1" applyBorder="1" applyAlignment="1">
      <alignment horizontal="center" vertical="center"/>
    </xf>
    <xf numFmtId="0" fontId="15" fillId="0" borderId="11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0" xfId="47" applyFont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1" fillId="36" borderId="53" xfId="47" applyFont="1" applyFill="1" applyBorder="1" applyAlignment="1">
      <alignment horizontal="center" vertical="center"/>
      <protection/>
    </xf>
    <xf numFmtId="0" fontId="11" fillId="36" borderId="53" xfId="47" applyFont="1" applyFill="1" applyBorder="1" applyAlignment="1" quotePrefix="1">
      <alignment horizontal="center" vertical="center"/>
      <protection/>
    </xf>
    <xf numFmtId="0" fontId="9" fillId="36" borderId="66" xfId="47" applyFont="1" applyFill="1" applyBorder="1" applyAlignment="1">
      <alignment horizontal="center" vertical="center"/>
      <protection/>
    </xf>
    <xf numFmtId="0" fontId="9" fillId="36" borderId="67" xfId="47" applyFont="1" applyFill="1" applyBorder="1" applyAlignment="1">
      <alignment horizontal="center" vertical="center"/>
      <protection/>
    </xf>
    <xf numFmtId="0" fontId="9" fillId="36" borderId="68" xfId="47" applyFont="1" applyFill="1" applyBorder="1" applyAlignment="1">
      <alignment horizontal="center" vertical="center"/>
      <protection/>
    </xf>
    <xf numFmtId="0" fontId="9" fillId="34" borderId="27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 quotePrefix="1">
      <alignment horizontal="center" vertical="center"/>
    </xf>
    <xf numFmtId="164" fontId="9" fillId="0" borderId="18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Lanškroun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25</xdr:row>
      <xdr:rowOff>76200</xdr:rowOff>
    </xdr:from>
    <xdr:to>
      <xdr:col>42</xdr:col>
      <xdr:colOff>0</xdr:colOff>
      <xdr:row>26</xdr:row>
      <xdr:rowOff>152400</xdr:rowOff>
    </xdr:to>
    <xdr:grpSp>
      <xdr:nvGrpSpPr>
        <xdr:cNvPr id="1" name="Group 989"/>
        <xdr:cNvGrpSpPr>
          <a:grpSpLocks/>
        </xdr:cNvGrpSpPr>
      </xdr:nvGrpSpPr>
      <xdr:grpSpPr>
        <a:xfrm>
          <a:off x="26374725" y="6238875"/>
          <a:ext cx="437197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99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76200</xdr:rowOff>
    </xdr:from>
    <xdr:to>
      <xdr:col>40</xdr:col>
      <xdr:colOff>885825</xdr:colOff>
      <xdr:row>29</xdr:row>
      <xdr:rowOff>152400</xdr:rowOff>
    </xdr:to>
    <xdr:grpSp>
      <xdr:nvGrpSpPr>
        <xdr:cNvPr id="9" name="Group 997"/>
        <xdr:cNvGrpSpPr>
          <a:grpSpLocks/>
        </xdr:cNvGrpSpPr>
      </xdr:nvGrpSpPr>
      <xdr:grpSpPr>
        <a:xfrm>
          <a:off x="25774650" y="6924675"/>
          <a:ext cx="4371975" cy="304800"/>
          <a:chOff x="114" y="180"/>
          <a:chExt cx="540" cy="40"/>
        </a:xfrm>
        <a:solidFill>
          <a:srgbClr val="FFFFFF"/>
        </a:solidFill>
      </xdr:grpSpPr>
      <xdr:sp>
        <xdr:nvSpPr>
          <xdr:cNvPr id="10" name="Rectangle 99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9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00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00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00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00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00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7" name="Line 620"/>
        <xdr:cNvSpPr>
          <a:spLocks/>
        </xdr:cNvSpPr>
      </xdr:nvSpPr>
      <xdr:spPr>
        <a:xfrm flipV="1">
          <a:off x="36747450" y="7419975"/>
          <a:ext cx="2801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0</xdr:rowOff>
    </xdr:from>
    <xdr:to>
      <xdr:col>47</xdr:col>
      <xdr:colOff>266700</xdr:colOff>
      <xdr:row>29</xdr:row>
      <xdr:rowOff>114300</xdr:rowOff>
    </xdr:to>
    <xdr:sp>
      <xdr:nvSpPr>
        <xdr:cNvPr id="18" name="Line 2"/>
        <xdr:cNvSpPr>
          <a:spLocks/>
        </xdr:cNvSpPr>
      </xdr:nvSpPr>
      <xdr:spPr>
        <a:xfrm flipH="1" flipV="1">
          <a:off x="32880300" y="6848475"/>
          <a:ext cx="23812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552450</xdr:colOff>
      <xdr:row>27</xdr:row>
      <xdr:rowOff>114300</xdr:rowOff>
    </xdr:from>
    <xdr:to>
      <xdr:col>34</xdr:col>
      <xdr:colOff>904875</xdr:colOff>
      <xdr:row>27</xdr:row>
      <xdr:rowOff>114300</xdr:rowOff>
    </xdr:to>
    <xdr:sp>
      <xdr:nvSpPr>
        <xdr:cNvPr id="19" name="Line 4"/>
        <xdr:cNvSpPr>
          <a:spLocks/>
        </xdr:cNvSpPr>
      </xdr:nvSpPr>
      <xdr:spPr>
        <a:xfrm flipV="1">
          <a:off x="11982450" y="6734175"/>
          <a:ext cx="1372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514350" y="10506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904875</xdr:colOff>
      <xdr:row>27</xdr:row>
      <xdr:rowOff>114300</xdr:rowOff>
    </xdr:from>
    <xdr:to>
      <xdr:col>42</xdr:col>
      <xdr:colOff>495300</xdr:colOff>
      <xdr:row>27</xdr:row>
      <xdr:rowOff>114300</xdr:rowOff>
    </xdr:to>
    <xdr:sp>
      <xdr:nvSpPr>
        <xdr:cNvPr id="21" name="Line 8"/>
        <xdr:cNvSpPr>
          <a:spLocks/>
        </xdr:cNvSpPr>
      </xdr:nvSpPr>
      <xdr:spPr>
        <a:xfrm flipV="1">
          <a:off x="25707975" y="6734175"/>
          <a:ext cx="553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Lanškroun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" name="text 55"/>
        <xdr:cNvSpPr txBox="1">
          <a:spLocks noChangeArrowheads="1"/>
        </xdr:cNvSpPr>
      </xdr:nvSpPr>
      <xdr:spPr>
        <a:xfrm>
          <a:off x="45396150" y="10506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58</xdr:col>
      <xdr:colOff>495300</xdr:colOff>
      <xdr:row>33</xdr:row>
      <xdr:rowOff>114300</xdr:rowOff>
    </xdr:to>
    <xdr:sp>
      <xdr:nvSpPr>
        <xdr:cNvPr id="24" name="Line 11"/>
        <xdr:cNvSpPr>
          <a:spLocks/>
        </xdr:cNvSpPr>
      </xdr:nvSpPr>
      <xdr:spPr>
        <a:xfrm flipV="1">
          <a:off x="38957250" y="741997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5" name="Line 14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6" name="Line 15"/>
        <xdr:cNvSpPr>
          <a:spLocks/>
        </xdr:cNvSpPr>
      </xdr:nvSpPr>
      <xdr:spPr>
        <a:xfrm flipH="1">
          <a:off x="39966900" y="1051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7" name="Line 16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8" name="Line 17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9" name="Line 18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0" name="Line 19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2" name="Line 24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43</xdr:col>
      <xdr:colOff>342900</xdr:colOff>
      <xdr:row>27</xdr:row>
      <xdr:rowOff>152400</xdr:rowOff>
    </xdr:to>
    <xdr:sp>
      <xdr:nvSpPr>
        <xdr:cNvPr id="33" name="Line 27"/>
        <xdr:cNvSpPr>
          <a:spLocks/>
        </xdr:cNvSpPr>
      </xdr:nvSpPr>
      <xdr:spPr>
        <a:xfrm flipH="1" flipV="1">
          <a:off x="31242000" y="6734175"/>
          <a:ext cx="8191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34" name="Line 28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5" name="Line 29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36" name="Line 30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7" name="Line 31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114300</xdr:rowOff>
    </xdr:from>
    <xdr:to>
      <xdr:col>60</xdr:col>
      <xdr:colOff>476250</xdr:colOff>
      <xdr:row>33</xdr:row>
      <xdr:rowOff>152400</xdr:rowOff>
    </xdr:to>
    <xdr:sp>
      <xdr:nvSpPr>
        <xdr:cNvPr id="38" name="Line 37"/>
        <xdr:cNvSpPr>
          <a:spLocks/>
        </xdr:cNvSpPr>
      </xdr:nvSpPr>
      <xdr:spPr>
        <a:xfrm>
          <a:off x="44157900" y="8105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152400</xdr:rowOff>
    </xdr:from>
    <xdr:to>
      <xdr:col>61</xdr:col>
      <xdr:colOff>247650</xdr:colOff>
      <xdr:row>34</xdr:row>
      <xdr:rowOff>0</xdr:rowOff>
    </xdr:to>
    <xdr:sp>
      <xdr:nvSpPr>
        <xdr:cNvPr id="39" name="Line 38"/>
        <xdr:cNvSpPr>
          <a:spLocks/>
        </xdr:cNvSpPr>
      </xdr:nvSpPr>
      <xdr:spPr>
        <a:xfrm>
          <a:off x="449008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114300</xdr:rowOff>
    </xdr:from>
    <xdr:to>
      <xdr:col>49</xdr:col>
      <xdr:colOff>266700</xdr:colOff>
      <xdr:row>30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15887700" y="7419975"/>
          <a:ext cx="2085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1" name="Line 45"/>
        <xdr:cNvSpPr>
          <a:spLocks/>
        </xdr:cNvSpPr>
      </xdr:nvSpPr>
      <xdr:spPr>
        <a:xfrm flipH="1">
          <a:off x="39966900" y="1027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2" name="Line 46"/>
        <xdr:cNvSpPr>
          <a:spLocks/>
        </xdr:cNvSpPr>
      </xdr:nvSpPr>
      <xdr:spPr>
        <a:xfrm flipH="1">
          <a:off x="39966900" y="10277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27</xdr:row>
      <xdr:rowOff>152400</xdr:rowOff>
    </xdr:from>
    <xdr:to>
      <xdr:col>44</xdr:col>
      <xdr:colOff>495300</xdr:colOff>
      <xdr:row>28</xdr:row>
      <xdr:rowOff>0</xdr:rowOff>
    </xdr:to>
    <xdr:sp>
      <xdr:nvSpPr>
        <xdr:cNvPr id="43" name="Line 399"/>
        <xdr:cNvSpPr>
          <a:spLocks/>
        </xdr:cNvSpPr>
      </xdr:nvSpPr>
      <xdr:spPr>
        <a:xfrm flipH="1" flipV="1">
          <a:off x="32061150" y="6772275"/>
          <a:ext cx="8191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114300</xdr:rowOff>
    </xdr:from>
    <xdr:to>
      <xdr:col>36</xdr:col>
      <xdr:colOff>495300</xdr:colOff>
      <xdr:row>33</xdr:row>
      <xdr:rowOff>114300</xdr:rowOff>
    </xdr:to>
    <xdr:sp>
      <xdr:nvSpPr>
        <xdr:cNvPr id="44" name="Line 433"/>
        <xdr:cNvSpPr>
          <a:spLocks/>
        </xdr:cNvSpPr>
      </xdr:nvSpPr>
      <xdr:spPr>
        <a:xfrm flipV="1">
          <a:off x="16363950" y="8105775"/>
          <a:ext cx="1042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5" name="Oval 438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257175</xdr:colOff>
      <xdr:row>35</xdr:row>
      <xdr:rowOff>114300</xdr:rowOff>
    </xdr:from>
    <xdr:to>
      <xdr:col>15</xdr:col>
      <xdr:colOff>266700</xdr:colOff>
      <xdr:row>35</xdr:row>
      <xdr:rowOff>114300</xdr:rowOff>
    </xdr:to>
    <xdr:sp>
      <xdr:nvSpPr>
        <xdr:cNvPr id="46" name="Line 439"/>
        <xdr:cNvSpPr>
          <a:spLocks/>
        </xdr:cNvSpPr>
      </xdr:nvSpPr>
      <xdr:spPr>
        <a:xfrm flipV="1">
          <a:off x="7229475" y="8562975"/>
          <a:ext cx="3952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30</xdr:row>
      <xdr:rowOff>114300</xdr:rowOff>
    </xdr:from>
    <xdr:to>
      <xdr:col>22</xdr:col>
      <xdr:colOff>476250</xdr:colOff>
      <xdr:row>33</xdr:row>
      <xdr:rowOff>114300</xdr:rowOff>
    </xdr:to>
    <xdr:sp>
      <xdr:nvSpPr>
        <xdr:cNvPr id="47" name="Line 440"/>
        <xdr:cNvSpPr>
          <a:spLocks/>
        </xdr:cNvSpPr>
      </xdr:nvSpPr>
      <xdr:spPr>
        <a:xfrm>
          <a:off x="11906250" y="74199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30</xdr:row>
      <xdr:rowOff>114300</xdr:rowOff>
    </xdr:from>
    <xdr:to>
      <xdr:col>47</xdr:col>
      <xdr:colOff>266700</xdr:colOff>
      <xdr:row>30</xdr:row>
      <xdr:rowOff>200025</xdr:rowOff>
    </xdr:to>
    <xdr:sp>
      <xdr:nvSpPr>
        <xdr:cNvPr id="48" name="Line 448"/>
        <xdr:cNvSpPr>
          <a:spLocks/>
        </xdr:cNvSpPr>
      </xdr:nvSpPr>
      <xdr:spPr>
        <a:xfrm flipV="1">
          <a:off x="34499550" y="7419975"/>
          <a:ext cx="762000" cy="857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0</xdr:rowOff>
    </xdr:from>
    <xdr:to>
      <xdr:col>62</xdr:col>
      <xdr:colOff>476250</xdr:colOff>
      <xdr:row>34</xdr:row>
      <xdr:rowOff>114300</xdr:rowOff>
    </xdr:to>
    <xdr:sp>
      <xdr:nvSpPr>
        <xdr:cNvPr id="49" name="Line 453"/>
        <xdr:cNvSpPr>
          <a:spLocks/>
        </xdr:cNvSpPr>
      </xdr:nvSpPr>
      <xdr:spPr>
        <a:xfrm>
          <a:off x="45643800" y="8220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33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20574000" y="7991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38</xdr:col>
      <xdr:colOff>495300</xdr:colOff>
      <xdr:row>30</xdr:row>
      <xdr:rowOff>114300</xdr:rowOff>
    </xdr:from>
    <xdr:to>
      <xdr:col>43</xdr:col>
      <xdr:colOff>342900</xdr:colOff>
      <xdr:row>33</xdr:row>
      <xdr:rowOff>0</xdr:rowOff>
    </xdr:to>
    <xdr:sp>
      <xdr:nvSpPr>
        <xdr:cNvPr id="51" name="Line 621"/>
        <xdr:cNvSpPr>
          <a:spLocks/>
        </xdr:cNvSpPr>
      </xdr:nvSpPr>
      <xdr:spPr>
        <a:xfrm flipV="1">
          <a:off x="28270200" y="7419975"/>
          <a:ext cx="3790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76200</xdr:rowOff>
    </xdr:to>
    <xdr:sp>
      <xdr:nvSpPr>
        <xdr:cNvPr id="52" name="Line 622"/>
        <xdr:cNvSpPr>
          <a:spLocks/>
        </xdr:cNvSpPr>
      </xdr:nvSpPr>
      <xdr:spPr>
        <a:xfrm flipV="1">
          <a:off x="27527250" y="799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53" name="Line 623"/>
        <xdr:cNvSpPr>
          <a:spLocks/>
        </xdr:cNvSpPr>
      </xdr:nvSpPr>
      <xdr:spPr>
        <a:xfrm flipV="1">
          <a:off x="26784300" y="8067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323850</xdr:colOff>
      <xdr:row>34</xdr:row>
      <xdr:rowOff>114300</xdr:rowOff>
    </xdr:from>
    <xdr:to>
      <xdr:col>45</xdr:col>
      <xdr:colOff>342900</xdr:colOff>
      <xdr:row>37</xdr:row>
      <xdr:rowOff>0</xdr:rowOff>
    </xdr:to>
    <xdr:sp>
      <xdr:nvSpPr>
        <xdr:cNvPr id="54" name="Line 624"/>
        <xdr:cNvSpPr>
          <a:spLocks/>
        </xdr:cNvSpPr>
      </xdr:nvSpPr>
      <xdr:spPr>
        <a:xfrm flipV="1">
          <a:off x="30556200" y="8334375"/>
          <a:ext cx="31432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55" name="Line 654"/>
        <xdr:cNvSpPr>
          <a:spLocks/>
        </xdr:cNvSpPr>
      </xdr:nvSpPr>
      <xdr:spPr>
        <a:xfrm flipH="1">
          <a:off x="399669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56" name="Line 655"/>
        <xdr:cNvSpPr>
          <a:spLocks/>
        </xdr:cNvSpPr>
      </xdr:nvSpPr>
      <xdr:spPr>
        <a:xfrm flipH="1">
          <a:off x="39966900" y="1005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68</xdr:col>
      <xdr:colOff>476250</xdr:colOff>
      <xdr:row>38</xdr:row>
      <xdr:rowOff>114300</xdr:rowOff>
    </xdr:to>
    <xdr:sp>
      <xdr:nvSpPr>
        <xdr:cNvPr id="57" name="Line 676"/>
        <xdr:cNvSpPr>
          <a:spLocks/>
        </xdr:cNvSpPr>
      </xdr:nvSpPr>
      <xdr:spPr>
        <a:xfrm>
          <a:off x="46386750" y="83343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0</xdr:rowOff>
    </xdr:from>
    <xdr:to>
      <xdr:col>50</xdr:col>
      <xdr:colOff>495300</xdr:colOff>
      <xdr:row>36</xdr:row>
      <xdr:rowOff>0</xdr:rowOff>
    </xdr:to>
    <xdr:sp>
      <xdr:nvSpPr>
        <xdr:cNvPr id="58" name="Line 751"/>
        <xdr:cNvSpPr>
          <a:spLocks/>
        </xdr:cNvSpPr>
      </xdr:nvSpPr>
      <xdr:spPr>
        <a:xfrm>
          <a:off x="37490400" y="6848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485775</xdr:colOff>
      <xdr:row>26</xdr:row>
      <xdr:rowOff>0</xdr:rowOff>
    </xdr:from>
    <xdr:ext cx="1019175" cy="457200"/>
    <xdr:sp>
      <xdr:nvSpPr>
        <xdr:cNvPr id="59" name="text 774"/>
        <xdr:cNvSpPr txBox="1">
          <a:spLocks noChangeArrowheads="1"/>
        </xdr:cNvSpPr>
      </xdr:nvSpPr>
      <xdr:spPr>
        <a:xfrm>
          <a:off x="36966525" y="6391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6647 - 3SNL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4,020</a:t>
          </a:r>
        </a:p>
      </xdr:txBody>
    </xdr:sp>
    <xdr:clientData/>
  </xdr:oneCellAnchor>
  <xdr:twoCellAnchor editAs="oneCell">
    <xdr:from>
      <xdr:col>37</xdr:col>
      <xdr:colOff>219075</xdr:colOff>
      <xdr:row>22</xdr:row>
      <xdr:rowOff>9525</xdr:rowOff>
    </xdr:from>
    <xdr:to>
      <xdr:col>38</xdr:col>
      <xdr:colOff>952500</xdr:colOff>
      <xdr:row>24</xdr:row>
      <xdr:rowOff>0</xdr:rowOff>
    </xdr:to>
    <xdr:pic>
      <xdr:nvPicPr>
        <xdr:cNvPr id="60" name="Picture 80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79625" y="54864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38</xdr:col>
      <xdr:colOff>504825</xdr:colOff>
      <xdr:row>25</xdr:row>
      <xdr:rowOff>114300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28279725" y="6276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oneCellAnchor>
    <xdr:from>
      <xdr:col>38</xdr:col>
      <xdr:colOff>504825</xdr:colOff>
      <xdr:row>28</xdr:row>
      <xdr:rowOff>114300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28279725" y="6962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twoCellAnchor>
    <xdr:from>
      <xdr:col>48</xdr:col>
      <xdr:colOff>476250</xdr:colOff>
      <xdr:row>33</xdr:row>
      <xdr:rowOff>114300</xdr:rowOff>
    </xdr:from>
    <xdr:to>
      <xdr:col>52</xdr:col>
      <xdr:colOff>476250</xdr:colOff>
      <xdr:row>33</xdr:row>
      <xdr:rowOff>114300</xdr:rowOff>
    </xdr:to>
    <xdr:sp>
      <xdr:nvSpPr>
        <xdr:cNvPr id="63" name="Line 856"/>
        <xdr:cNvSpPr>
          <a:spLocks/>
        </xdr:cNvSpPr>
      </xdr:nvSpPr>
      <xdr:spPr>
        <a:xfrm flipV="1">
          <a:off x="35985450" y="810577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30</xdr:row>
      <xdr:rowOff>114300</xdr:rowOff>
    </xdr:from>
    <xdr:to>
      <xdr:col>22</xdr:col>
      <xdr:colOff>0</xdr:colOff>
      <xdr:row>30</xdr:row>
      <xdr:rowOff>114300</xdr:rowOff>
    </xdr:to>
    <xdr:sp>
      <xdr:nvSpPr>
        <xdr:cNvPr id="64" name="Line 857"/>
        <xdr:cNvSpPr>
          <a:spLocks/>
        </xdr:cNvSpPr>
      </xdr:nvSpPr>
      <xdr:spPr>
        <a:xfrm flipV="1">
          <a:off x="6762750" y="7419975"/>
          <a:ext cx="9124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219075</xdr:colOff>
      <xdr:row>32</xdr:row>
      <xdr:rowOff>0</xdr:rowOff>
    </xdr:from>
    <xdr:to>
      <xdr:col>44</xdr:col>
      <xdr:colOff>476250</xdr:colOff>
      <xdr:row>34</xdr:row>
      <xdr:rowOff>171450</xdr:rowOff>
    </xdr:to>
    <xdr:sp>
      <xdr:nvSpPr>
        <xdr:cNvPr id="65" name="Line 876"/>
        <xdr:cNvSpPr>
          <a:spLocks/>
        </xdr:cNvSpPr>
      </xdr:nvSpPr>
      <xdr:spPr>
        <a:xfrm flipV="1">
          <a:off x="29479875" y="7762875"/>
          <a:ext cx="3381375" cy="62865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33</xdr:row>
      <xdr:rowOff>152400</xdr:rowOff>
    </xdr:from>
    <xdr:to>
      <xdr:col>47</xdr:col>
      <xdr:colOff>247650</xdr:colOff>
      <xdr:row>34</xdr:row>
      <xdr:rowOff>0</xdr:rowOff>
    </xdr:to>
    <xdr:sp>
      <xdr:nvSpPr>
        <xdr:cNvPr id="66" name="Line 877"/>
        <xdr:cNvSpPr>
          <a:spLocks/>
        </xdr:cNvSpPr>
      </xdr:nvSpPr>
      <xdr:spPr>
        <a:xfrm flipV="1">
          <a:off x="344995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33</xdr:row>
      <xdr:rowOff>114300</xdr:rowOff>
    </xdr:from>
    <xdr:to>
      <xdr:col>48</xdr:col>
      <xdr:colOff>476250</xdr:colOff>
      <xdr:row>33</xdr:row>
      <xdr:rowOff>152400</xdr:rowOff>
    </xdr:to>
    <xdr:sp>
      <xdr:nvSpPr>
        <xdr:cNvPr id="67" name="Line 878"/>
        <xdr:cNvSpPr>
          <a:spLocks/>
        </xdr:cNvSpPr>
      </xdr:nvSpPr>
      <xdr:spPr>
        <a:xfrm flipV="1">
          <a:off x="35242500" y="8105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34</xdr:row>
      <xdr:rowOff>0</xdr:rowOff>
    </xdr:from>
    <xdr:to>
      <xdr:col>46</xdr:col>
      <xdr:colOff>476250</xdr:colOff>
      <xdr:row>34</xdr:row>
      <xdr:rowOff>114300</xdr:rowOff>
    </xdr:to>
    <xdr:sp>
      <xdr:nvSpPr>
        <xdr:cNvPr id="68" name="Line 879"/>
        <xdr:cNvSpPr>
          <a:spLocks/>
        </xdr:cNvSpPr>
      </xdr:nvSpPr>
      <xdr:spPr>
        <a:xfrm flipV="1">
          <a:off x="33699450" y="8220075"/>
          <a:ext cx="8001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114300</xdr:rowOff>
    </xdr:from>
    <xdr:to>
      <xdr:col>59</xdr:col>
      <xdr:colOff>247650</xdr:colOff>
      <xdr:row>33</xdr:row>
      <xdr:rowOff>114300</xdr:rowOff>
    </xdr:to>
    <xdr:sp>
      <xdr:nvSpPr>
        <xdr:cNvPr id="69" name="Line 884"/>
        <xdr:cNvSpPr>
          <a:spLocks/>
        </xdr:cNvSpPr>
      </xdr:nvSpPr>
      <xdr:spPr>
        <a:xfrm flipV="1">
          <a:off x="38957250" y="810577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27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20574000" y="661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12</xdr:col>
      <xdr:colOff>228600</xdr:colOff>
      <xdr:row>30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8686800" y="7305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21</xdr:col>
      <xdr:colOff>266700</xdr:colOff>
      <xdr:row>33</xdr:row>
      <xdr:rowOff>114300</xdr:rowOff>
    </xdr:from>
    <xdr:to>
      <xdr:col>22</xdr:col>
      <xdr:colOff>476250</xdr:colOff>
      <xdr:row>33</xdr:row>
      <xdr:rowOff>114300</xdr:rowOff>
    </xdr:to>
    <xdr:sp>
      <xdr:nvSpPr>
        <xdr:cNvPr id="72" name="Line 889"/>
        <xdr:cNvSpPr>
          <a:spLocks/>
        </xdr:cNvSpPr>
      </xdr:nvSpPr>
      <xdr:spPr>
        <a:xfrm flipV="1">
          <a:off x="15640050" y="810577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0</xdr:rowOff>
    </xdr:from>
    <xdr:to>
      <xdr:col>17</xdr:col>
      <xdr:colOff>266700</xdr:colOff>
      <xdr:row>35</xdr:row>
      <xdr:rowOff>76200</xdr:rowOff>
    </xdr:to>
    <xdr:sp>
      <xdr:nvSpPr>
        <xdr:cNvPr id="73" name="Line 890"/>
        <xdr:cNvSpPr>
          <a:spLocks/>
        </xdr:cNvSpPr>
      </xdr:nvSpPr>
      <xdr:spPr>
        <a:xfrm flipV="1">
          <a:off x="11925300" y="844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76200</xdr:rowOff>
    </xdr:from>
    <xdr:to>
      <xdr:col>16</xdr:col>
      <xdr:colOff>495300</xdr:colOff>
      <xdr:row>35</xdr:row>
      <xdr:rowOff>114300</xdr:rowOff>
    </xdr:to>
    <xdr:sp>
      <xdr:nvSpPr>
        <xdr:cNvPr id="74" name="Line 891"/>
        <xdr:cNvSpPr>
          <a:spLocks/>
        </xdr:cNvSpPr>
      </xdr:nvSpPr>
      <xdr:spPr>
        <a:xfrm flipV="1">
          <a:off x="11182350" y="8524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152400</xdr:rowOff>
    </xdr:from>
    <xdr:to>
      <xdr:col>20</xdr:col>
      <xdr:colOff>495300</xdr:colOff>
      <xdr:row>34</xdr:row>
      <xdr:rowOff>0</xdr:rowOff>
    </xdr:to>
    <xdr:sp>
      <xdr:nvSpPr>
        <xdr:cNvPr id="75" name="Line 892"/>
        <xdr:cNvSpPr>
          <a:spLocks/>
        </xdr:cNvSpPr>
      </xdr:nvSpPr>
      <xdr:spPr>
        <a:xfrm flipV="1">
          <a:off x="141541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21</xdr:col>
      <xdr:colOff>266700</xdr:colOff>
      <xdr:row>33</xdr:row>
      <xdr:rowOff>152400</xdr:rowOff>
    </xdr:to>
    <xdr:sp>
      <xdr:nvSpPr>
        <xdr:cNvPr id="76" name="Line 893"/>
        <xdr:cNvSpPr>
          <a:spLocks/>
        </xdr:cNvSpPr>
      </xdr:nvSpPr>
      <xdr:spPr>
        <a:xfrm flipV="1">
          <a:off x="14897100" y="8105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0</xdr:rowOff>
    </xdr:from>
    <xdr:to>
      <xdr:col>19</xdr:col>
      <xdr:colOff>266700</xdr:colOff>
      <xdr:row>35</xdr:row>
      <xdr:rowOff>0</xdr:rowOff>
    </xdr:to>
    <xdr:sp>
      <xdr:nvSpPr>
        <xdr:cNvPr id="77" name="Line 894"/>
        <xdr:cNvSpPr>
          <a:spLocks/>
        </xdr:cNvSpPr>
      </xdr:nvSpPr>
      <xdr:spPr>
        <a:xfrm flipV="1">
          <a:off x="12668250" y="822007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30</xdr:row>
      <xdr:rowOff>200025</xdr:rowOff>
    </xdr:from>
    <xdr:to>
      <xdr:col>46</xdr:col>
      <xdr:colOff>476250</xdr:colOff>
      <xdr:row>31</xdr:row>
      <xdr:rowOff>85725</xdr:rowOff>
    </xdr:to>
    <xdr:sp>
      <xdr:nvSpPr>
        <xdr:cNvPr id="78" name="Line 895"/>
        <xdr:cNvSpPr>
          <a:spLocks/>
        </xdr:cNvSpPr>
      </xdr:nvSpPr>
      <xdr:spPr>
        <a:xfrm flipV="1">
          <a:off x="33699450" y="7505700"/>
          <a:ext cx="8001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28</xdr:row>
      <xdr:rowOff>209550</xdr:rowOff>
    </xdr:from>
    <xdr:to>
      <xdr:col>16</xdr:col>
      <xdr:colOff>628650</xdr:colOff>
      <xdr:row>30</xdr:row>
      <xdr:rowOff>114300</xdr:rowOff>
    </xdr:to>
    <xdr:grpSp>
      <xdr:nvGrpSpPr>
        <xdr:cNvPr id="79" name="Group 896"/>
        <xdr:cNvGrpSpPr>
          <a:grpSpLocks noChangeAspect="1"/>
        </xdr:cNvGrpSpPr>
      </xdr:nvGrpSpPr>
      <xdr:grpSpPr>
        <a:xfrm>
          <a:off x="11753850" y="7058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8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33</xdr:row>
      <xdr:rowOff>114300</xdr:rowOff>
    </xdr:from>
    <xdr:to>
      <xdr:col>22</xdr:col>
      <xdr:colOff>628650</xdr:colOff>
      <xdr:row>35</xdr:row>
      <xdr:rowOff>28575</xdr:rowOff>
    </xdr:to>
    <xdr:grpSp>
      <xdr:nvGrpSpPr>
        <xdr:cNvPr id="82" name="Group 899"/>
        <xdr:cNvGrpSpPr>
          <a:grpSpLocks noChangeAspect="1"/>
        </xdr:cNvGrpSpPr>
      </xdr:nvGrpSpPr>
      <xdr:grpSpPr>
        <a:xfrm>
          <a:off x="1621155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30</xdr:row>
      <xdr:rowOff>114300</xdr:rowOff>
    </xdr:from>
    <xdr:to>
      <xdr:col>43</xdr:col>
      <xdr:colOff>495300</xdr:colOff>
      <xdr:row>32</xdr:row>
      <xdr:rowOff>28575</xdr:rowOff>
    </xdr:to>
    <xdr:grpSp>
      <xdr:nvGrpSpPr>
        <xdr:cNvPr id="85" name="Group 921"/>
        <xdr:cNvGrpSpPr>
          <a:grpSpLocks noChangeAspect="1"/>
        </xdr:cNvGrpSpPr>
      </xdr:nvGrpSpPr>
      <xdr:grpSpPr>
        <a:xfrm>
          <a:off x="318992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30</xdr:row>
      <xdr:rowOff>114300</xdr:rowOff>
    </xdr:from>
    <xdr:to>
      <xdr:col>47</xdr:col>
      <xdr:colOff>419100</xdr:colOff>
      <xdr:row>32</xdr:row>
      <xdr:rowOff>28575</xdr:rowOff>
    </xdr:to>
    <xdr:grpSp>
      <xdr:nvGrpSpPr>
        <xdr:cNvPr id="88" name="Group 924"/>
        <xdr:cNvGrpSpPr>
          <a:grpSpLocks noChangeAspect="1"/>
        </xdr:cNvGrpSpPr>
      </xdr:nvGrpSpPr>
      <xdr:grpSpPr>
        <a:xfrm>
          <a:off x="3509962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9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28</xdr:row>
      <xdr:rowOff>219075</xdr:rowOff>
    </xdr:from>
    <xdr:to>
      <xdr:col>49</xdr:col>
      <xdr:colOff>419100</xdr:colOff>
      <xdr:row>30</xdr:row>
      <xdr:rowOff>114300</xdr:rowOff>
    </xdr:to>
    <xdr:grpSp>
      <xdr:nvGrpSpPr>
        <xdr:cNvPr id="91" name="Group 930"/>
        <xdr:cNvGrpSpPr>
          <a:grpSpLocks noChangeAspect="1"/>
        </xdr:cNvGrpSpPr>
      </xdr:nvGrpSpPr>
      <xdr:grpSpPr>
        <a:xfrm>
          <a:off x="365855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33</xdr:row>
      <xdr:rowOff>114300</xdr:rowOff>
    </xdr:from>
    <xdr:to>
      <xdr:col>52</xdr:col>
      <xdr:colOff>628650</xdr:colOff>
      <xdr:row>35</xdr:row>
      <xdr:rowOff>28575</xdr:rowOff>
    </xdr:to>
    <xdr:grpSp>
      <xdr:nvGrpSpPr>
        <xdr:cNvPr id="94" name="Group 933"/>
        <xdr:cNvGrpSpPr>
          <a:grpSpLocks noChangeAspect="1"/>
        </xdr:cNvGrpSpPr>
      </xdr:nvGrpSpPr>
      <xdr:grpSpPr>
        <a:xfrm>
          <a:off x="3880485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9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97" name="Group 936"/>
        <xdr:cNvGrpSpPr>
          <a:grpSpLocks noChangeAspect="1"/>
        </xdr:cNvGrpSpPr>
      </xdr:nvGrpSpPr>
      <xdr:grpSpPr>
        <a:xfrm>
          <a:off x="43281600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29</xdr:row>
      <xdr:rowOff>114300</xdr:rowOff>
    </xdr:from>
    <xdr:to>
      <xdr:col>49</xdr:col>
      <xdr:colOff>266700</xdr:colOff>
      <xdr:row>30</xdr:row>
      <xdr:rowOff>114300</xdr:rowOff>
    </xdr:to>
    <xdr:sp>
      <xdr:nvSpPr>
        <xdr:cNvPr id="100" name="Line 988"/>
        <xdr:cNvSpPr>
          <a:spLocks/>
        </xdr:cNvSpPr>
      </xdr:nvSpPr>
      <xdr:spPr>
        <a:xfrm flipH="1" flipV="1">
          <a:off x="35261550" y="7191375"/>
          <a:ext cx="14859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26</xdr:row>
      <xdr:rowOff>57150</xdr:rowOff>
    </xdr:from>
    <xdr:to>
      <xdr:col>34</xdr:col>
      <xdr:colOff>666750</xdr:colOff>
      <xdr:row>26</xdr:row>
      <xdr:rowOff>180975</xdr:rowOff>
    </xdr:to>
    <xdr:sp>
      <xdr:nvSpPr>
        <xdr:cNvPr id="101" name="kreslení 12"/>
        <xdr:cNvSpPr>
          <a:spLocks/>
        </xdr:cNvSpPr>
      </xdr:nvSpPr>
      <xdr:spPr>
        <a:xfrm>
          <a:off x="25117425" y="6448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28575</xdr:colOff>
      <xdr:row>34</xdr:row>
      <xdr:rowOff>47625</xdr:rowOff>
    </xdr:from>
    <xdr:to>
      <xdr:col>58</xdr:col>
      <xdr:colOff>381000</xdr:colOff>
      <xdr:row>34</xdr:row>
      <xdr:rowOff>171450</xdr:rowOff>
    </xdr:to>
    <xdr:sp>
      <xdr:nvSpPr>
        <xdr:cNvPr id="102" name="kreslení 427"/>
        <xdr:cNvSpPr>
          <a:spLocks/>
        </xdr:cNvSpPr>
      </xdr:nvSpPr>
      <xdr:spPr>
        <a:xfrm>
          <a:off x="42967275" y="8267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619125</xdr:colOff>
      <xdr:row>34</xdr:row>
      <xdr:rowOff>47625</xdr:rowOff>
    </xdr:from>
    <xdr:to>
      <xdr:col>49</xdr:col>
      <xdr:colOff>0</xdr:colOff>
      <xdr:row>34</xdr:row>
      <xdr:rowOff>171450</xdr:rowOff>
    </xdr:to>
    <xdr:sp>
      <xdr:nvSpPr>
        <xdr:cNvPr id="103" name="kreslení 417"/>
        <xdr:cNvSpPr>
          <a:spLocks/>
        </xdr:cNvSpPr>
      </xdr:nvSpPr>
      <xdr:spPr>
        <a:xfrm>
          <a:off x="36128325" y="8267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36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0975300" y="8677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0975300" y="7991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4</a:t>
          </a:r>
        </a:p>
      </xdr:txBody>
    </xdr:sp>
    <xdr:clientData/>
  </xdr:oneCellAnchor>
  <xdr:twoCellAnchor editAs="absolute">
    <xdr:from>
      <xdr:col>38</xdr:col>
      <xdr:colOff>9525</xdr:colOff>
      <xdr:row>33</xdr:row>
      <xdr:rowOff>152400</xdr:rowOff>
    </xdr:from>
    <xdr:to>
      <xdr:col>38</xdr:col>
      <xdr:colOff>361950</xdr:colOff>
      <xdr:row>34</xdr:row>
      <xdr:rowOff>47625</xdr:rowOff>
    </xdr:to>
    <xdr:sp>
      <xdr:nvSpPr>
        <xdr:cNvPr id="106" name="kreslení 417"/>
        <xdr:cNvSpPr>
          <a:spLocks/>
        </xdr:cNvSpPr>
      </xdr:nvSpPr>
      <xdr:spPr>
        <a:xfrm>
          <a:off x="27784425" y="8143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0</xdr:colOff>
      <xdr:row>33</xdr:row>
      <xdr:rowOff>104775</xdr:rowOff>
    </xdr:from>
    <xdr:to>
      <xdr:col>43</xdr:col>
      <xdr:colOff>352425</xdr:colOff>
      <xdr:row>34</xdr:row>
      <xdr:rowOff>0</xdr:rowOff>
    </xdr:to>
    <xdr:sp>
      <xdr:nvSpPr>
        <xdr:cNvPr id="107" name="kreslení 417"/>
        <xdr:cNvSpPr>
          <a:spLocks/>
        </xdr:cNvSpPr>
      </xdr:nvSpPr>
      <xdr:spPr>
        <a:xfrm>
          <a:off x="31718250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31</xdr:row>
      <xdr:rowOff>85725</xdr:rowOff>
    </xdr:from>
    <xdr:to>
      <xdr:col>45</xdr:col>
      <xdr:colOff>342900</xdr:colOff>
      <xdr:row>32</xdr:row>
      <xdr:rowOff>0</xdr:rowOff>
    </xdr:to>
    <xdr:sp>
      <xdr:nvSpPr>
        <xdr:cNvPr id="108" name="Line 1018"/>
        <xdr:cNvSpPr>
          <a:spLocks/>
        </xdr:cNvSpPr>
      </xdr:nvSpPr>
      <xdr:spPr>
        <a:xfrm flipV="1">
          <a:off x="32861250" y="7620000"/>
          <a:ext cx="83820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27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277749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28</xdr:col>
      <xdr:colOff>0</xdr:colOff>
      <xdr:row>30</xdr:row>
      <xdr:rowOff>0</xdr:rowOff>
    </xdr:from>
    <xdr:to>
      <xdr:col>29</xdr:col>
      <xdr:colOff>0</xdr:colOff>
      <xdr:row>31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203454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38</xdr:col>
      <xdr:colOff>152400</xdr:colOff>
      <xdr:row>31</xdr:row>
      <xdr:rowOff>0</xdr:rowOff>
    </xdr:from>
    <xdr:to>
      <xdr:col>38</xdr:col>
      <xdr:colOff>200025</xdr:colOff>
      <xdr:row>32</xdr:row>
      <xdr:rowOff>0</xdr:rowOff>
    </xdr:to>
    <xdr:grpSp>
      <xdr:nvGrpSpPr>
        <xdr:cNvPr id="111" name="Group 1038"/>
        <xdr:cNvGrpSpPr>
          <a:grpSpLocks noChangeAspect="1"/>
        </xdr:cNvGrpSpPr>
      </xdr:nvGrpSpPr>
      <xdr:grpSpPr>
        <a:xfrm>
          <a:off x="27927300" y="7534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2" name="Rectangle 10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29</xdr:row>
      <xdr:rowOff>0</xdr:rowOff>
    </xdr:from>
    <xdr:to>
      <xdr:col>44</xdr:col>
      <xdr:colOff>514350</xdr:colOff>
      <xdr:row>30</xdr:row>
      <xdr:rowOff>0</xdr:rowOff>
    </xdr:to>
    <xdr:grpSp>
      <xdr:nvGrpSpPr>
        <xdr:cNvPr id="115" name="Group 1042"/>
        <xdr:cNvGrpSpPr>
          <a:grpSpLocks noChangeAspect="1"/>
        </xdr:cNvGrpSpPr>
      </xdr:nvGrpSpPr>
      <xdr:grpSpPr>
        <a:xfrm>
          <a:off x="32851725" y="7077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6" name="Rectangle 104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4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4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466725</xdr:colOff>
      <xdr:row>31</xdr:row>
      <xdr:rowOff>0</xdr:rowOff>
    </xdr:from>
    <xdr:to>
      <xdr:col>22</xdr:col>
      <xdr:colOff>0</xdr:colOff>
      <xdr:row>32</xdr:row>
      <xdr:rowOff>0</xdr:rowOff>
    </xdr:to>
    <xdr:grpSp>
      <xdr:nvGrpSpPr>
        <xdr:cNvPr id="119" name="Group 1046"/>
        <xdr:cNvGrpSpPr>
          <a:grpSpLocks noChangeAspect="1"/>
        </xdr:cNvGrpSpPr>
      </xdr:nvGrpSpPr>
      <xdr:grpSpPr>
        <a:xfrm>
          <a:off x="15840075" y="7534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0" name="Rectangle 104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4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4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25</xdr:row>
      <xdr:rowOff>0</xdr:rowOff>
    </xdr:from>
    <xdr:to>
      <xdr:col>42</xdr:col>
      <xdr:colOff>514350</xdr:colOff>
      <xdr:row>26</xdr:row>
      <xdr:rowOff>0</xdr:rowOff>
    </xdr:to>
    <xdr:sp>
      <xdr:nvSpPr>
        <xdr:cNvPr id="123" name="text 207"/>
        <xdr:cNvSpPr txBox="1">
          <a:spLocks noChangeArrowheads="1"/>
        </xdr:cNvSpPr>
      </xdr:nvSpPr>
      <xdr:spPr>
        <a:xfrm>
          <a:off x="30746700" y="61626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 editAs="absolute">
    <xdr:from>
      <xdr:col>79</xdr:col>
      <xdr:colOff>133350</xdr:colOff>
      <xdr:row>29</xdr:row>
      <xdr:rowOff>19050</xdr:rowOff>
    </xdr:from>
    <xdr:to>
      <xdr:col>79</xdr:col>
      <xdr:colOff>485775</xdr:colOff>
      <xdr:row>29</xdr:row>
      <xdr:rowOff>209550</xdr:rowOff>
    </xdr:to>
    <xdr:grpSp>
      <xdr:nvGrpSpPr>
        <xdr:cNvPr id="124" name="Group 1051"/>
        <xdr:cNvGrpSpPr>
          <a:grpSpLocks noChangeAspect="1"/>
        </xdr:cNvGrpSpPr>
      </xdr:nvGrpSpPr>
      <xdr:grpSpPr>
        <a:xfrm>
          <a:off x="58902600" y="70961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25" name="Line 1052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053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054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055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Text Box 1056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30" name="Line 1057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58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838200</xdr:colOff>
      <xdr:row>26</xdr:row>
      <xdr:rowOff>47625</xdr:rowOff>
    </xdr:from>
    <xdr:to>
      <xdr:col>35</xdr:col>
      <xdr:colOff>0</xdr:colOff>
      <xdr:row>27</xdr:row>
      <xdr:rowOff>0</xdr:rowOff>
    </xdr:to>
    <xdr:grpSp>
      <xdr:nvGrpSpPr>
        <xdr:cNvPr id="132" name="Group 1059"/>
        <xdr:cNvGrpSpPr>
          <a:grpSpLocks noChangeAspect="1"/>
        </xdr:cNvGrpSpPr>
      </xdr:nvGrpSpPr>
      <xdr:grpSpPr>
        <a:xfrm>
          <a:off x="25641300" y="64389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133" name="Oval 106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06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24</xdr:row>
      <xdr:rowOff>47625</xdr:rowOff>
    </xdr:from>
    <xdr:to>
      <xdr:col>36</xdr:col>
      <xdr:colOff>276225</xdr:colOff>
      <xdr:row>24</xdr:row>
      <xdr:rowOff>180975</xdr:rowOff>
    </xdr:to>
    <xdr:grpSp>
      <xdr:nvGrpSpPr>
        <xdr:cNvPr id="135" name="Group 100"/>
        <xdr:cNvGrpSpPr>
          <a:grpSpLocks noChangeAspect="1"/>
        </xdr:cNvGrpSpPr>
      </xdr:nvGrpSpPr>
      <xdr:grpSpPr>
        <a:xfrm>
          <a:off x="26289000" y="59817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36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1.25390625" style="150" customWidth="1"/>
    <col min="3" max="18" width="11.25390625" style="79" customWidth="1"/>
    <col min="19" max="19" width="4.75390625" style="78" customWidth="1"/>
    <col min="20" max="20" width="1.75390625" style="78" customWidth="1"/>
    <col min="21" max="16384" width="9.125" style="79" customWidth="1"/>
  </cols>
  <sheetData>
    <row r="1" spans="1:20" s="77" customFormat="1" ht="9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S1" s="74"/>
      <c r="T1" s="74"/>
    </row>
    <row r="2" spans="2:18" ht="36" customHeight="1">
      <c r="B2" s="79"/>
      <c r="D2" s="80"/>
      <c r="E2" s="80"/>
      <c r="F2" s="80"/>
      <c r="G2" s="80"/>
      <c r="H2" s="80"/>
      <c r="I2" s="80"/>
      <c r="J2" s="80"/>
      <c r="K2" s="80"/>
      <c r="L2" s="80"/>
      <c r="R2" s="81"/>
    </row>
    <row r="3" spans="2:12" s="78" customFormat="1" ht="21" customHeight="1">
      <c r="B3" s="82"/>
      <c r="C3" s="82"/>
      <c r="D3" s="82"/>
      <c r="J3" s="83"/>
      <c r="K3" s="82"/>
      <c r="L3" s="82"/>
    </row>
    <row r="4" spans="1:22" s="91" customFormat="1" ht="24.75" customHeight="1">
      <c r="A4" s="84"/>
      <c r="B4" s="4" t="s">
        <v>18</v>
      </c>
      <c r="C4" s="85">
        <v>314</v>
      </c>
      <c r="D4" s="86"/>
      <c r="E4" s="84"/>
      <c r="F4" s="84"/>
      <c r="G4" s="84"/>
      <c r="H4" s="84"/>
      <c r="I4" s="86"/>
      <c r="J4" s="70" t="s">
        <v>34</v>
      </c>
      <c r="K4" s="86"/>
      <c r="L4" s="87"/>
      <c r="M4" s="86"/>
      <c r="N4" s="86"/>
      <c r="O4" s="86"/>
      <c r="P4" s="86"/>
      <c r="Q4" s="88" t="s">
        <v>19</v>
      </c>
      <c r="R4" s="89">
        <v>553537</v>
      </c>
      <c r="S4" s="86"/>
      <c r="T4" s="86"/>
      <c r="U4" s="90"/>
      <c r="V4" s="90"/>
    </row>
    <row r="5" spans="2:22" s="92" customFormat="1" ht="21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4.75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3"/>
      <c r="U6" s="83"/>
      <c r="V6" s="83"/>
    </row>
    <row r="7" spans="1:21" ht="21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05"/>
      <c r="T7" s="82"/>
      <c r="U7" s="80"/>
    </row>
    <row r="8" spans="1:21" ht="25.5" customHeight="1">
      <c r="A8" s="101"/>
      <c r="B8" s="106"/>
      <c r="C8" s="107"/>
      <c r="D8" s="107"/>
      <c r="E8" s="107"/>
      <c r="F8" s="107"/>
      <c r="G8" s="107"/>
      <c r="H8" s="107"/>
      <c r="I8" s="108"/>
      <c r="J8" s="18" t="s">
        <v>26</v>
      </c>
      <c r="K8" s="108"/>
      <c r="L8" s="107"/>
      <c r="M8" s="107"/>
      <c r="N8" s="107"/>
      <c r="O8" s="107"/>
      <c r="P8" s="107"/>
      <c r="Q8" s="107"/>
      <c r="R8" s="109"/>
      <c r="S8" s="105"/>
      <c r="T8" s="82"/>
      <c r="U8" s="80"/>
    </row>
    <row r="9" spans="1:21" ht="25.5" customHeight="1">
      <c r="A9" s="101"/>
      <c r="B9" s="106"/>
      <c r="C9" s="107"/>
      <c r="D9" s="107"/>
      <c r="E9" s="107"/>
      <c r="F9" s="107"/>
      <c r="G9" s="107"/>
      <c r="H9" s="107"/>
      <c r="L9" s="107"/>
      <c r="M9" s="107"/>
      <c r="N9" s="107"/>
      <c r="O9" s="107"/>
      <c r="P9" s="107"/>
      <c r="Q9" s="107"/>
      <c r="R9" s="109"/>
      <c r="S9" s="105"/>
      <c r="T9" s="82"/>
      <c r="U9" s="80"/>
    </row>
    <row r="10" spans="1:21" ht="25.5" customHeight="1">
      <c r="A10" s="101"/>
      <c r="B10" s="106"/>
      <c r="C10" s="107"/>
      <c r="D10" s="107"/>
      <c r="E10" s="107"/>
      <c r="F10" s="107"/>
      <c r="G10" s="107"/>
      <c r="H10" s="107"/>
      <c r="I10" s="107"/>
      <c r="J10" s="172" t="s">
        <v>59</v>
      </c>
      <c r="K10" s="107"/>
      <c r="L10" s="107"/>
      <c r="M10" s="107"/>
      <c r="N10" s="107"/>
      <c r="O10" s="107"/>
      <c r="P10" s="246" t="s">
        <v>27</v>
      </c>
      <c r="Q10" s="246"/>
      <c r="R10" s="110"/>
      <c r="S10" s="105"/>
      <c r="T10" s="82"/>
      <c r="U10" s="80"/>
    </row>
    <row r="11" spans="1:21" ht="25.5" customHeight="1">
      <c r="A11" s="101"/>
      <c r="B11" s="106"/>
      <c r="C11" s="107"/>
      <c r="D11" s="107"/>
      <c r="E11" s="107"/>
      <c r="F11" s="107"/>
      <c r="G11" s="107"/>
      <c r="H11" s="107"/>
      <c r="I11" s="107"/>
      <c r="J11" s="173" t="s">
        <v>60</v>
      </c>
      <c r="K11" s="107"/>
      <c r="L11" s="107"/>
      <c r="M11" s="107"/>
      <c r="N11" s="107"/>
      <c r="O11" s="107"/>
      <c r="P11" s="107"/>
      <c r="Q11" s="107"/>
      <c r="R11" s="109"/>
      <c r="S11" s="105"/>
      <c r="T11" s="82"/>
      <c r="U11" s="80"/>
    </row>
    <row r="12" spans="1:21" ht="25.5" customHeight="1">
      <c r="A12" s="101"/>
      <c r="B12" s="106"/>
      <c r="C12" s="107"/>
      <c r="D12" s="107"/>
      <c r="E12" s="107"/>
      <c r="F12" s="107"/>
      <c r="G12" s="107"/>
      <c r="H12" s="107"/>
      <c r="I12" s="107"/>
      <c r="J12" s="174" t="s">
        <v>62</v>
      </c>
      <c r="K12" s="107"/>
      <c r="L12" s="107"/>
      <c r="M12" s="107"/>
      <c r="N12" s="107"/>
      <c r="O12" s="107"/>
      <c r="P12" s="107"/>
      <c r="Q12" s="107"/>
      <c r="R12" s="109"/>
      <c r="S12" s="105"/>
      <c r="T12" s="82"/>
      <c r="U12" s="80"/>
    </row>
    <row r="13" spans="1:21" ht="21" customHeight="1">
      <c r="A13" s="101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105"/>
      <c r="T13" s="82"/>
      <c r="U13" s="80"/>
    </row>
    <row r="14" spans="1:21" ht="21" customHeight="1">
      <c r="A14" s="101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9"/>
      <c r="S14" s="105"/>
      <c r="T14" s="82"/>
      <c r="U14" s="80"/>
    </row>
    <row r="15" spans="1:21" ht="21" customHeight="1">
      <c r="A15" s="101"/>
      <c r="B15" s="106"/>
      <c r="C15" s="24" t="s">
        <v>0</v>
      </c>
      <c r="D15" s="107"/>
      <c r="E15" s="107"/>
      <c r="F15" s="107"/>
      <c r="G15" s="107"/>
      <c r="I15" s="107"/>
      <c r="J15" s="114" t="s">
        <v>32</v>
      </c>
      <c r="K15" s="175"/>
      <c r="L15" s="175"/>
      <c r="M15" s="175"/>
      <c r="N15" s="175"/>
      <c r="O15" s="175"/>
      <c r="P15" s="107"/>
      <c r="Q15" s="107"/>
      <c r="R15" s="109"/>
      <c r="S15" s="105"/>
      <c r="T15" s="82"/>
      <c r="U15" s="80"/>
    </row>
    <row r="16" spans="1:21" ht="21" customHeight="1">
      <c r="A16" s="101"/>
      <c r="B16" s="106"/>
      <c r="C16" s="23" t="s">
        <v>1</v>
      </c>
      <c r="D16" s="107"/>
      <c r="E16" s="107"/>
      <c r="F16" s="107"/>
      <c r="G16" s="107"/>
      <c r="I16" s="107"/>
      <c r="J16" s="199">
        <v>4.14</v>
      </c>
      <c r="K16" s="175"/>
      <c r="L16" s="175"/>
      <c r="M16" s="175"/>
      <c r="N16" s="175"/>
      <c r="O16" s="175"/>
      <c r="P16" s="107"/>
      <c r="Q16" s="107"/>
      <c r="R16" s="109"/>
      <c r="S16" s="105"/>
      <c r="T16" s="82"/>
      <c r="U16" s="80"/>
    </row>
    <row r="17" spans="1:21" ht="21" customHeight="1">
      <c r="A17" s="101"/>
      <c r="B17" s="106"/>
      <c r="C17" s="23" t="s">
        <v>38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9"/>
      <c r="S17" s="105"/>
      <c r="T17" s="82"/>
      <c r="U17" s="80"/>
    </row>
    <row r="18" spans="1:21" ht="21" customHeight="1">
      <c r="A18" s="101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105"/>
      <c r="T18" s="82"/>
      <c r="U18" s="80"/>
    </row>
    <row r="19" spans="1:21" ht="21" customHeight="1">
      <c r="A19" s="101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9"/>
      <c r="S19" s="105"/>
      <c r="T19" s="82"/>
      <c r="U19" s="80"/>
    </row>
    <row r="20" spans="1:21" ht="22.5">
      <c r="A20" s="101"/>
      <c r="B20" s="106"/>
      <c r="C20" s="24" t="s">
        <v>28</v>
      </c>
      <c r="D20" s="107"/>
      <c r="E20" s="107"/>
      <c r="F20" s="107"/>
      <c r="G20" s="107"/>
      <c r="H20" s="107"/>
      <c r="J20" s="216" t="s">
        <v>44</v>
      </c>
      <c r="M20" s="175"/>
      <c r="N20" s="175"/>
      <c r="O20" s="175"/>
      <c r="P20" s="175"/>
      <c r="Q20" s="107"/>
      <c r="R20" s="109"/>
      <c r="S20" s="105"/>
      <c r="T20" s="82"/>
      <c r="U20" s="80"/>
    </row>
    <row r="21" spans="1:20" s="80" customFormat="1" ht="21" customHeight="1">
      <c r="A21" s="101"/>
      <c r="B21" s="237"/>
      <c r="C21" s="238"/>
      <c r="D21" s="238"/>
      <c r="E21" s="238"/>
      <c r="F21" s="238"/>
      <c r="G21" s="238"/>
      <c r="H21" s="238"/>
      <c r="I21" s="238"/>
      <c r="J21" s="242" t="s">
        <v>70</v>
      </c>
      <c r="K21" s="238"/>
      <c r="L21" s="238"/>
      <c r="M21" s="238"/>
      <c r="N21" s="107"/>
      <c r="O21" s="238"/>
      <c r="P21" s="238"/>
      <c r="Q21" s="238"/>
      <c r="R21" s="239"/>
      <c r="S21" s="105"/>
      <c r="T21" s="82"/>
    </row>
    <row r="22" spans="1:21" ht="21" customHeight="1">
      <c r="A22" s="101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05"/>
      <c r="T22" s="82"/>
      <c r="U22" s="80"/>
    </row>
    <row r="23" spans="1:21" ht="24.75" customHeight="1">
      <c r="A23" s="101"/>
      <c r="B23" s="118"/>
      <c r="C23" s="119"/>
      <c r="D23" s="119"/>
      <c r="E23" s="120"/>
      <c r="F23" s="120"/>
      <c r="G23" s="120"/>
      <c r="H23" s="120"/>
      <c r="I23" s="119"/>
      <c r="J23" s="121"/>
      <c r="K23" s="119"/>
      <c r="L23" s="119"/>
      <c r="M23" s="119"/>
      <c r="N23" s="119"/>
      <c r="O23" s="119"/>
      <c r="P23" s="119"/>
      <c r="Q23" s="119"/>
      <c r="R23" s="119"/>
      <c r="S23" s="105"/>
      <c r="T23" s="82"/>
      <c r="U23" s="80"/>
    </row>
    <row r="24" spans="1:19" ht="30" customHeight="1">
      <c r="A24" s="122"/>
      <c r="B24" s="123"/>
      <c r="C24" s="124"/>
      <c r="D24" s="247" t="s">
        <v>20</v>
      </c>
      <c r="E24" s="248"/>
      <c r="F24" s="248"/>
      <c r="G24" s="248"/>
      <c r="H24" s="124"/>
      <c r="I24" s="125"/>
      <c r="J24" s="126"/>
      <c r="K24" s="123"/>
      <c r="L24" s="124"/>
      <c r="M24" s="247" t="s">
        <v>21</v>
      </c>
      <c r="N24" s="247"/>
      <c r="O24" s="247"/>
      <c r="P24" s="247"/>
      <c r="Q24" s="124"/>
      <c r="R24" s="125"/>
      <c r="S24" s="105"/>
    </row>
    <row r="25" spans="1:20" s="131" customFormat="1" ht="21" customHeight="1" thickBot="1">
      <c r="A25" s="127"/>
      <c r="B25" s="128" t="s">
        <v>5</v>
      </c>
      <c r="C25" s="71" t="s">
        <v>6</v>
      </c>
      <c r="D25" s="71" t="s">
        <v>7</v>
      </c>
      <c r="E25" s="129" t="s">
        <v>8</v>
      </c>
      <c r="F25" s="249" t="s">
        <v>9</v>
      </c>
      <c r="G25" s="250"/>
      <c r="H25" s="250"/>
      <c r="I25" s="251"/>
      <c r="J25" s="126"/>
      <c r="K25" s="128" t="s">
        <v>5</v>
      </c>
      <c r="L25" s="71" t="s">
        <v>6</v>
      </c>
      <c r="M25" s="71" t="s">
        <v>7</v>
      </c>
      <c r="N25" s="129" t="s">
        <v>8</v>
      </c>
      <c r="O25" s="249" t="s">
        <v>9</v>
      </c>
      <c r="P25" s="250"/>
      <c r="Q25" s="250"/>
      <c r="R25" s="251"/>
      <c r="S25" s="130"/>
      <c r="T25" s="78"/>
    </row>
    <row r="26" spans="1:20" s="91" customFormat="1" ht="21" customHeight="1" thickTop="1">
      <c r="A26" s="122"/>
      <c r="B26" s="132"/>
      <c r="C26" s="133"/>
      <c r="D26" s="240"/>
      <c r="E26" s="135"/>
      <c r="F26" s="136"/>
      <c r="G26" s="137"/>
      <c r="H26" s="137"/>
      <c r="I26" s="138"/>
      <c r="J26" s="126"/>
      <c r="K26" s="132"/>
      <c r="L26" s="133"/>
      <c r="M26" s="240"/>
      <c r="N26" s="135"/>
      <c r="O26" s="136"/>
      <c r="P26" s="137"/>
      <c r="Q26" s="137"/>
      <c r="R26" s="138"/>
      <c r="S26" s="105"/>
      <c r="T26" s="78"/>
    </row>
    <row r="27" spans="1:20" s="91" customFormat="1" ht="21" customHeight="1">
      <c r="A27" s="122"/>
      <c r="B27" s="132"/>
      <c r="C27" s="133"/>
      <c r="D27" s="240"/>
      <c r="E27" s="135"/>
      <c r="F27" s="136"/>
      <c r="G27" s="137"/>
      <c r="H27" s="137"/>
      <c r="I27" s="138"/>
      <c r="J27" s="126"/>
      <c r="K27" s="132"/>
      <c r="L27" s="133"/>
      <c r="M27" s="134"/>
      <c r="N27" s="135"/>
      <c r="O27" s="136"/>
      <c r="P27" s="137"/>
      <c r="Q27" s="137"/>
      <c r="R27" s="138"/>
      <c r="S27" s="105"/>
      <c r="T27" s="78"/>
    </row>
    <row r="28" spans="1:20" s="91" customFormat="1" ht="21" customHeight="1">
      <c r="A28" s="122"/>
      <c r="B28" s="139">
        <v>1</v>
      </c>
      <c r="C28" s="209">
        <v>4.2989999999999995</v>
      </c>
      <c r="D28" s="209">
        <v>4.142</v>
      </c>
      <c r="E28" s="140">
        <f>(C28-D28)*1000</f>
        <v>156.99999999999915</v>
      </c>
      <c r="F28" s="243" t="s">
        <v>45</v>
      </c>
      <c r="G28" s="244"/>
      <c r="H28" s="244"/>
      <c r="I28" s="245"/>
      <c r="J28" s="126"/>
      <c r="K28" s="139">
        <v>1</v>
      </c>
      <c r="L28" s="165">
        <v>4.173</v>
      </c>
      <c r="M28" s="165">
        <v>4.117999999999999</v>
      </c>
      <c r="N28" s="140">
        <f>(L28-M28)*1000</f>
        <v>55.000000000000604</v>
      </c>
      <c r="O28" s="243" t="s">
        <v>33</v>
      </c>
      <c r="P28" s="244"/>
      <c r="Q28" s="244"/>
      <c r="R28" s="245"/>
      <c r="S28" s="105"/>
      <c r="T28" s="78"/>
    </row>
    <row r="29" spans="1:20" s="91" customFormat="1" ht="21" customHeight="1">
      <c r="A29" s="122"/>
      <c r="B29" s="132"/>
      <c r="C29" s="160" t="s">
        <v>46</v>
      </c>
      <c r="D29" s="161"/>
      <c r="E29" s="135"/>
      <c r="F29" s="136"/>
      <c r="G29" s="137"/>
      <c r="H29" s="137"/>
      <c r="I29" s="138"/>
      <c r="J29" s="126"/>
      <c r="K29" s="132"/>
      <c r="L29" s="133"/>
      <c r="M29" s="134"/>
      <c r="N29" s="135"/>
      <c r="O29" s="136"/>
      <c r="P29" s="137"/>
      <c r="Q29" s="137"/>
      <c r="R29" s="138"/>
      <c r="S29" s="105"/>
      <c r="T29" s="78"/>
    </row>
    <row r="30" spans="1:20" s="91" customFormat="1" ht="21" customHeight="1">
      <c r="A30" s="122"/>
      <c r="B30" s="139">
        <v>3</v>
      </c>
      <c r="C30" s="209">
        <v>4.175</v>
      </c>
      <c r="D30" s="209">
        <v>4.075</v>
      </c>
      <c r="E30" s="140">
        <f>(C30-D30)*1000</f>
        <v>99.99999999999964</v>
      </c>
      <c r="F30" s="243" t="s">
        <v>45</v>
      </c>
      <c r="G30" s="244"/>
      <c r="H30" s="244"/>
      <c r="I30" s="245"/>
      <c r="J30" s="126"/>
      <c r="K30" s="139">
        <v>3</v>
      </c>
      <c r="L30" s="165">
        <v>4.162999999999999</v>
      </c>
      <c r="M30" s="165">
        <v>4.108</v>
      </c>
      <c r="N30" s="140">
        <f>(L30-M30)*1000</f>
        <v>54.999999999999716</v>
      </c>
      <c r="O30" s="243" t="s">
        <v>41</v>
      </c>
      <c r="P30" s="244"/>
      <c r="Q30" s="244"/>
      <c r="R30" s="245"/>
      <c r="S30" s="105"/>
      <c r="T30" s="78"/>
    </row>
    <row r="31" spans="1:20" s="86" customFormat="1" ht="21" customHeight="1">
      <c r="A31" s="122"/>
      <c r="B31" s="132"/>
      <c r="C31" s="133"/>
      <c r="D31" s="134"/>
      <c r="E31" s="135"/>
      <c r="F31" s="136"/>
      <c r="G31" s="137"/>
      <c r="H31" s="137"/>
      <c r="I31" s="138"/>
      <c r="J31" s="126"/>
      <c r="K31" s="132"/>
      <c r="L31" s="133"/>
      <c r="M31" s="134"/>
      <c r="N31" s="135"/>
      <c r="O31" s="136"/>
      <c r="P31" s="137"/>
      <c r="Q31" s="137"/>
      <c r="R31" s="138"/>
      <c r="S31" s="105"/>
      <c r="T31" s="82"/>
    </row>
    <row r="32" spans="1:20" s="86" customFormat="1" ht="21" customHeight="1">
      <c r="A32" s="122"/>
      <c r="B32" s="141"/>
      <c r="C32" s="142"/>
      <c r="D32" s="241"/>
      <c r="E32" s="143"/>
      <c r="F32" s="144"/>
      <c r="G32" s="145"/>
      <c r="H32" s="145"/>
      <c r="I32" s="146"/>
      <c r="J32" s="126"/>
      <c r="K32" s="141"/>
      <c r="L32" s="142"/>
      <c r="M32" s="241"/>
      <c r="N32" s="143"/>
      <c r="O32" s="144"/>
      <c r="P32" s="145"/>
      <c r="Q32" s="145"/>
      <c r="R32" s="146"/>
      <c r="S32" s="105"/>
      <c r="T32" s="82"/>
    </row>
    <row r="33" spans="1:19" ht="24.75" customHeight="1" thickBo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9"/>
    </row>
  </sheetData>
  <sheetProtection password="E9A7" sheet="1" objects="1" scenarios="1"/>
  <mergeCells count="9">
    <mergeCell ref="O28:R28"/>
    <mergeCell ref="O30:R30"/>
    <mergeCell ref="F28:I28"/>
    <mergeCell ref="F30:I30"/>
    <mergeCell ref="P10:Q10"/>
    <mergeCell ref="D24:G24"/>
    <mergeCell ref="M24:P24"/>
    <mergeCell ref="F25:I25"/>
    <mergeCell ref="O25:R2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76"/>
      <c r="Y1" s="177"/>
      <c r="Z1" s="176"/>
      <c r="AA1" s="176"/>
      <c r="AB1" s="176"/>
      <c r="AC1" s="176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F1" s="31"/>
      <c r="CG1" s="31"/>
      <c r="CH1" s="31"/>
      <c r="CI1" s="31"/>
      <c r="CJ1" s="31"/>
      <c r="CK1" s="1"/>
    </row>
    <row r="2" spans="1:89" ht="36" customHeight="1" thickBot="1" thickTop="1">
      <c r="A2" s="1"/>
      <c r="B2" s="217"/>
      <c r="C2" s="218"/>
      <c r="D2" s="218"/>
      <c r="E2" s="200" t="s">
        <v>35</v>
      </c>
      <c r="F2" s="218"/>
      <c r="G2" s="218"/>
      <c r="H2" s="2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59" t="s">
        <v>29</v>
      </c>
      <c r="Y2" s="260"/>
      <c r="Z2" s="260"/>
      <c r="AA2" s="260"/>
      <c r="AB2" s="260"/>
      <c r="AC2" s="261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259" t="s">
        <v>29</v>
      </c>
      <c r="BK2" s="260"/>
      <c r="BL2" s="260"/>
      <c r="BM2" s="260"/>
      <c r="BN2" s="260"/>
      <c r="BO2" s="261"/>
      <c r="BP2" s="1"/>
      <c r="BQ2" s="1"/>
      <c r="BR2" s="1"/>
      <c r="BS2" s="1"/>
      <c r="BT2" s="1"/>
      <c r="BV2" s="1"/>
      <c r="BX2" s="1"/>
      <c r="BY2" s="1"/>
      <c r="BZ2" s="1"/>
      <c r="CA2" s="1"/>
      <c r="CB2" s="1"/>
      <c r="CC2" s="1"/>
      <c r="CD2" s="217"/>
      <c r="CE2" s="218"/>
      <c r="CF2" s="218"/>
      <c r="CG2" s="69" t="s">
        <v>37</v>
      </c>
      <c r="CH2" s="218"/>
      <c r="CI2" s="218"/>
      <c r="CJ2" s="219"/>
      <c r="CK2" s="1"/>
    </row>
    <row r="3" spans="1:89" ht="21" customHeight="1" thickBot="1" thickTop="1">
      <c r="A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64" t="s">
        <v>61</v>
      </c>
      <c r="Y3" s="265"/>
      <c r="Z3" s="5"/>
      <c r="AA3" s="178"/>
      <c r="AB3" s="266" t="s">
        <v>65</v>
      </c>
      <c r="AC3" s="26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264"/>
      <c r="BK3" s="265"/>
      <c r="BL3" s="5"/>
      <c r="BM3" s="178"/>
      <c r="BN3" s="262" t="s">
        <v>30</v>
      </c>
      <c r="BO3" s="263"/>
      <c r="BP3" s="1"/>
      <c r="BQ3" s="1"/>
      <c r="BR3" s="1"/>
      <c r="BS3" s="1"/>
      <c r="BT3" s="1"/>
      <c r="BU3" s="1"/>
      <c r="BV3" s="1"/>
      <c r="BX3" s="1"/>
      <c r="BY3" s="1"/>
      <c r="BZ3" s="1"/>
      <c r="CA3" s="1"/>
      <c r="CB3" s="1"/>
      <c r="CC3" s="1"/>
      <c r="CK3" s="1"/>
    </row>
    <row r="4" spans="1:89" ht="23.25" customHeight="1" thickTop="1">
      <c r="A4" s="1"/>
      <c r="B4" s="6"/>
      <c r="C4" s="7"/>
      <c r="D4" s="7"/>
      <c r="E4" s="7"/>
      <c r="F4" s="7"/>
      <c r="G4" s="7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88"/>
      <c r="Y4" s="189"/>
      <c r="Z4" s="179"/>
      <c r="AA4" s="180"/>
      <c r="AB4" s="181"/>
      <c r="AC4" s="18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0" t="s">
        <v>34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188"/>
      <c r="BK4" s="189"/>
      <c r="BL4" s="179"/>
      <c r="BM4" s="180"/>
      <c r="BN4" s="190"/>
      <c r="BO4" s="191"/>
      <c r="BP4" s="1"/>
      <c r="BQ4" s="1"/>
      <c r="BR4" s="1"/>
      <c r="BS4" s="1"/>
      <c r="BT4" s="1"/>
      <c r="BU4" s="1"/>
      <c r="BV4" s="1"/>
      <c r="BX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1"/>
    </row>
    <row r="5" spans="1:89" ht="21" customHeight="1">
      <c r="A5" s="1"/>
      <c r="B5" s="220"/>
      <c r="C5" s="15"/>
      <c r="D5" s="15"/>
      <c r="E5" s="15"/>
      <c r="F5" s="15"/>
      <c r="G5" s="15"/>
      <c r="H5" s="1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68" t="s">
        <v>48</v>
      </c>
      <c r="Y5" s="269"/>
      <c r="Z5" s="15"/>
      <c r="AA5" s="183"/>
      <c r="AB5" s="255" t="s">
        <v>48</v>
      </c>
      <c r="AC5" s="25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I5" s="1"/>
      <c r="BJ5" s="213"/>
      <c r="BK5" s="214"/>
      <c r="BL5" s="15"/>
      <c r="BM5" s="183"/>
      <c r="BN5" s="192"/>
      <c r="BO5" s="21"/>
      <c r="BP5" s="1"/>
      <c r="BQ5" s="1"/>
      <c r="BR5" s="1"/>
      <c r="BS5" s="1"/>
      <c r="BT5" s="1"/>
      <c r="BU5" s="1"/>
      <c r="BV5" s="1"/>
      <c r="BX5" s="1"/>
      <c r="BY5" s="1"/>
      <c r="BZ5" s="1"/>
      <c r="CA5" s="1"/>
      <c r="CB5" s="1"/>
      <c r="CC5" s="1"/>
      <c r="CD5" s="220"/>
      <c r="CE5" s="11"/>
      <c r="CF5" s="11"/>
      <c r="CG5" s="10" t="s">
        <v>50</v>
      </c>
      <c r="CH5" s="11"/>
      <c r="CI5" s="11"/>
      <c r="CJ5" s="14"/>
      <c r="CK5" s="1"/>
    </row>
    <row r="6" spans="1:89" ht="22.5" customHeight="1">
      <c r="A6" s="1"/>
      <c r="B6" s="9"/>
      <c r="C6" s="15"/>
      <c r="D6" s="15"/>
      <c r="E6" s="201" t="s">
        <v>36</v>
      </c>
      <c r="F6" s="15"/>
      <c r="G6" s="15"/>
      <c r="H6" s="22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57"/>
      <c r="Y6" s="258"/>
      <c r="Z6" s="15"/>
      <c r="AA6" s="183"/>
      <c r="AB6" s="253"/>
      <c r="AC6" s="25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5" t="s">
        <v>49</v>
      </c>
      <c r="AS6" s="38" t="s">
        <v>10</v>
      </c>
      <c r="AT6" s="156" t="s">
        <v>16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257"/>
      <c r="BK6" s="258"/>
      <c r="BL6" s="15"/>
      <c r="BM6" s="183"/>
      <c r="BN6" s="193" t="s">
        <v>31</v>
      </c>
      <c r="BO6" s="162">
        <v>3.745</v>
      </c>
      <c r="BP6" s="1"/>
      <c r="BQ6" s="1"/>
      <c r="BR6" s="1"/>
      <c r="BS6" s="1"/>
      <c r="BT6" s="1"/>
      <c r="BU6" s="1"/>
      <c r="BV6" s="1"/>
      <c r="BX6" s="1"/>
      <c r="BY6" s="1"/>
      <c r="BZ6" s="1"/>
      <c r="CA6" s="1"/>
      <c r="CB6" s="1"/>
      <c r="CC6" s="1"/>
      <c r="CD6" s="9"/>
      <c r="CE6" s="15"/>
      <c r="CF6" s="15"/>
      <c r="CG6" s="15"/>
      <c r="CH6" s="15"/>
      <c r="CI6" s="15"/>
      <c r="CJ6" s="221"/>
      <c r="CK6" s="1"/>
    </row>
    <row r="7" spans="1:89" ht="21" customHeight="1">
      <c r="A7" s="1"/>
      <c r="B7" s="9"/>
      <c r="C7" s="15"/>
      <c r="D7" s="15"/>
      <c r="E7" s="181"/>
      <c r="F7" s="15"/>
      <c r="G7" s="15"/>
      <c r="H7" s="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57">
        <v>4.175</v>
      </c>
      <c r="Y7" s="258"/>
      <c r="Z7" s="15"/>
      <c r="AA7" s="183"/>
      <c r="AB7" s="253">
        <v>4.16</v>
      </c>
      <c r="AC7" s="25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I7" s="1"/>
      <c r="BJ7" s="213"/>
      <c r="BK7" s="214"/>
      <c r="BL7" s="15"/>
      <c r="BM7" s="183"/>
      <c r="BN7" s="192"/>
      <c r="BO7" s="21"/>
      <c r="BP7" s="1"/>
      <c r="BQ7" s="1"/>
      <c r="BR7" s="1"/>
      <c r="BS7" s="1"/>
      <c r="BT7" s="1"/>
      <c r="BU7" s="1"/>
      <c r="BV7" s="1"/>
      <c r="BX7" s="1"/>
      <c r="BY7" s="1"/>
      <c r="BZ7" s="1"/>
      <c r="CA7" s="1"/>
      <c r="CB7" s="1"/>
      <c r="CC7" s="1"/>
      <c r="CD7" s="9"/>
      <c r="CE7" s="12"/>
      <c r="CF7" s="12"/>
      <c r="CG7" s="16" t="s">
        <v>68</v>
      </c>
      <c r="CH7" s="12"/>
      <c r="CI7" s="12"/>
      <c r="CJ7" s="14"/>
      <c r="CK7" s="1"/>
    </row>
    <row r="8" spans="1:89" ht="21" customHeight="1" thickBot="1">
      <c r="A8" s="1"/>
      <c r="B8" s="9"/>
      <c r="C8" s="15"/>
      <c r="D8" s="15"/>
      <c r="E8" s="201" t="s">
        <v>52</v>
      </c>
      <c r="F8" s="15"/>
      <c r="G8" s="15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94"/>
      <c r="Y8" s="195"/>
      <c r="Z8" s="185"/>
      <c r="AA8" s="184"/>
      <c r="AB8" s="186"/>
      <c r="AC8" s="18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56" t="s">
        <v>66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I8" s="1"/>
      <c r="BJ8" s="194"/>
      <c r="BK8" s="195"/>
      <c r="BL8" s="185"/>
      <c r="BM8" s="184"/>
      <c r="BN8" s="196"/>
      <c r="BO8" s="197"/>
      <c r="BP8" s="1"/>
      <c r="BQ8" s="1"/>
      <c r="BR8" s="1"/>
      <c r="BS8" s="1"/>
      <c r="BT8" s="1"/>
      <c r="BU8" s="1"/>
      <c r="BV8" s="1"/>
      <c r="BX8" s="1"/>
      <c r="BY8" s="1"/>
      <c r="BZ8" s="1"/>
      <c r="CA8" s="1"/>
      <c r="CB8" s="1"/>
      <c r="CC8" s="1"/>
      <c r="CD8" s="9"/>
      <c r="CE8" s="12"/>
      <c r="CF8" s="12"/>
      <c r="CG8" s="19" t="s">
        <v>51</v>
      </c>
      <c r="CH8" s="12"/>
      <c r="CI8" s="12"/>
      <c r="CJ8" s="14"/>
      <c r="CK8" s="1"/>
    </row>
    <row r="9" spans="1:89" ht="18" customHeight="1">
      <c r="A9" s="1"/>
      <c r="B9" s="9"/>
      <c r="C9" s="15"/>
      <c r="D9" s="15"/>
      <c r="E9" s="15"/>
      <c r="F9" s="15"/>
      <c r="G9" s="15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X9" s="1"/>
      <c r="BY9" s="1"/>
      <c r="BZ9" s="1"/>
      <c r="CA9" s="1"/>
      <c r="CB9" s="1"/>
      <c r="CC9" s="1"/>
      <c r="CD9" s="9"/>
      <c r="CE9" s="13"/>
      <c r="CF9" s="13"/>
      <c r="CG9" s="13"/>
      <c r="CH9" s="13"/>
      <c r="CI9" s="13"/>
      <c r="CJ9" s="20"/>
      <c r="CK9" s="1"/>
    </row>
    <row r="10" spans="1:89" ht="18" customHeight="1">
      <c r="A10" s="1"/>
      <c r="B10" s="9"/>
      <c r="C10" s="15"/>
      <c r="D10" s="15"/>
      <c r="E10" s="15"/>
      <c r="F10" s="15"/>
      <c r="G10" s="15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AE10" s="1"/>
      <c r="AF10" s="1"/>
      <c r="AG10" s="1"/>
      <c r="AO10" s="198"/>
      <c r="AP10" s="198"/>
      <c r="AQ10" s="198"/>
      <c r="AR10" s="198"/>
      <c r="AS10" s="198"/>
      <c r="AT10" s="198"/>
      <c r="AU10" s="198"/>
      <c r="AV10" s="198"/>
      <c r="AW10" s="198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X10" s="1"/>
      <c r="BY10" s="1"/>
      <c r="BZ10" s="1"/>
      <c r="CA10" s="1"/>
      <c r="CB10" s="1"/>
      <c r="CC10" s="1"/>
      <c r="CD10" s="9"/>
      <c r="CE10" s="13"/>
      <c r="CF10" s="13"/>
      <c r="CG10" s="17" t="s">
        <v>67</v>
      </c>
      <c r="CH10" s="13"/>
      <c r="CI10" s="13"/>
      <c r="CJ10" s="20"/>
      <c r="CK10" s="1"/>
    </row>
    <row r="11" spans="1:89" ht="18" customHeight="1" thickBot="1">
      <c r="A11" s="1"/>
      <c r="B11" s="25"/>
      <c r="C11" s="26"/>
      <c r="D11" s="26"/>
      <c r="E11" s="26"/>
      <c r="F11" s="26"/>
      <c r="G11" s="26"/>
      <c r="H11" s="27"/>
      <c r="I11" s="1"/>
      <c r="J11" s="1"/>
      <c r="K11" s="1"/>
      <c r="L11" s="1"/>
      <c r="M11" s="1"/>
      <c r="N11" s="1"/>
      <c r="O11" s="1"/>
      <c r="P11" s="1"/>
      <c r="Q11" s="1"/>
      <c r="AE11" s="1"/>
      <c r="AF11" s="1"/>
      <c r="AG11" s="1"/>
      <c r="AO11" s="198"/>
      <c r="AP11" s="198"/>
      <c r="AQ11" s="198"/>
      <c r="AR11" s="198"/>
      <c r="AS11" s="30" t="s">
        <v>2</v>
      </c>
      <c r="AT11" s="198"/>
      <c r="AU11" s="198"/>
      <c r="AV11" s="198"/>
      <c r="AW11" s="198"/>
      <c r="AX11" s="1"/>
      <c r="AZ11" s="1"/>
      <c r="BA11" s="1"/>
      <c r="BB11" s="1"/>
      <c r="BC11" s="1"/>
      <c r="BD11" s="1"/>
      <c r="BE11" s="1"/>
      <c r="BF11" s="1"/>
      <c r="BG11" s="1"/>
      <c r="BX11" s="1"/>
      <c r="BY11" s="1"/>
      <c r="BZ11" s="1"/>
      <c r="CA11" s="1"/>
      <c r="CB11" s="1"/>
      <c r="CC11" s="1"/>
      <c r="CD11" s="25"/>
      <c r="CE11" s="26"/>
      <c r="CF11" s="26"/>
      <c r="CG11" s="26"/>
      <c r="CH11" s="26"/>
      <c r="CI11" s="26"/>
      <c r="CJ11" s="27"/>
      <c r="CK11" s="1"/>
    </row>
    <row r="12" spans="1:89" ht="18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AS12" s="29" t="s">
        <v>3</v>
      </c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AS13" s="29" t="s">
        <v>22</v>
      </c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8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AE14" s="1"/>
      <c r="AF14" s="1"/>
      <c r="AG14" s="1"/>
      <c r="AO14" s="198"/>
      <c r="AP14" s="198"/>
      <c r="AQ14" s="198"/>
      <c r="AR14" s="198"/>
      <c r="AT14" s="198"/>
      <c r="AU14" s="198"/>
      <c r="AV14" s="198"/>
      <c r="AW14" s="198"/>
      <c r="AX14" s="1"/>
      <c r="AZ14" s="1"/>
      <c r="BA14" s="1"/>
      <c r="BB14" s="1"/>
      <c r="BC14" s="1"/>
      <c r="BD14" s="1"/>
      <c r="BE14" s="1"/>
      <c r="BF14" s="1"/>
      <c r="BG14" s="1"/>
      <c r="BY14" s="1"/>
      <c r="CD14" s="224"/>
      <c r="CE14" s="225"/>
      <c r="CF14" s="225"/>
      <c r="CG14" s="225"/>
      <c r="CH14" s="225"/>
      <c r="CI14" s="225"/>
      <c r="CJ14" s="226"/>
    </row>
    <row r="15" spans="82:88" ht="18" customHeight="1">
      <c r="CD15" s="227"/>
      <c r="CE15" s="228"/>
      <c r="CF15" s="228"/>
      <c r="CG15" s="229" t="s">
        <v>56</v>
      </c>
      <c r="CH15" s="228"/>
      <c r="CI15" s="228"/>
      <c r="CJ15" s="230"/>
    </row>
    <row r="16" spans="82:88" ht="18" customHeight="1">
      <c r="CD16" s="227"/>
      <c r="CE16" s="228"/>
      <c r="CF16" s="228"/>
      <c r="CG16" s="229" t="s">
        <v>57</v>
      </c>
      <c r="CH16" s="228"/>
      <c r="CI16" s="228"/>
      <c r="CJ16" s="230"/>
    </row>
    <row r="17" spans="15:88" ht="18" customHeight="1">
      <c r="O17" s="28"/>
      <c r="AD17" s="1"/>
      <c r="AE17" s="1"/>
      <c r="AF17" s="1"/>
      <c r="AH17" s="1"/>
      <c r="AI17" s="1"/>
      <c r="AJ17" s="1"/>
      <c r="AK17" s="1"/>
      <c r="AN17" s="1"/>
      <c r="AP17" s="1"/>
      <c r="AQ17" s="1"/>
      <c r="AU17" s="1"/>
      <c r="AV17" s="1"/>
      <c r="AW17" s="1"/>
      <c r="AX17" s="1"/>
      <c r="AY17" s="1"/>
      <c r="BA17" s="1"/>
      <c r="BB17" s="1"/>
      <c r="BC17" s="1"/>
      <c r="BE17" s="1"/>
      <c r="BF17" s="1"/>
      <c r="BH17" s="1"/>
      <c r="BJ17" s="1"/>
      <c r="BN17" s="1"/>
      <c r="BP17" s="1"/>
      <c r="BV17" s="28"/>
      <c r="BW17" s="28"/>
      <c r="BX17" s="28"/>
      <c r="CD17" s="227"/>
      <c r="CE17" s="228"/>
      <c r="CF17" s="228"/>
      <c r="CG17" s="229" t="s">
        <v>58</v>
      </c>
      <c r="CH17" s="228"/>
      <c r="CI17" s="228"/>
      <c r="CJ17" s="230"/>
    </row>
    <row r="18" spans="37:88" ht="18" customHeight="1">
      <c r="AK18" s="1"/>
      <c r="AN18" s="1"/>
      <c r="AP18" s="1"/>
      <c r="AQ18" s="1"/>
      <c r="AR18" s="1"/>
      <c r="AT18" s="1"/>
      <c r="AU18" s="1"/>
      <c r="AV18" s="1"/>
      <c r="AW18" s="1"/>
      <c r="AX18" s="1"/>
      <c r="AY18" s="1"/>
      <c r="BA18" s="1"/>
      <c r="BB18" s="1"/>
      <c r="CD18" s="231"/>
      <c r="CE18" s="232"/>
      <c r="CF18" s="232"/>
      <c r="CG18" s="232"/>
      <c r="CH18" s="232"/>
      <c r="CI18" s="232"/>
      <c r="CJ18" s="233"/>
    </row>
    <row r="19" spans="29:54" ht="18" customHeight="1">
      <c r="AC19" s="1"/>
      <c r="AF19" s="1"/>
      <c r="AI19" s="1"/>
      <c r="AJ19" s="1"/>
      <c r="AK19" s="1"/>
      <c r="AL19" s="1"/>
      <c r="AM19" s="1"/>
      <c r="AP19" s="1"/>
      <c r="AQ19" s="1"/>
      <c r="AR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9:54" ht="18" customHeight="1">
      <c r="I20" s="31"/>
      <c r="AK20" s="1"/>
      <c r="AL20" s="1"/>
      <c r="AQ20" s="1"/>
      <c r="AR20" s="1"/>
      <c r="AT20" s="1"/>
      <c r="AU20" s="1"/>
      <c r="AV20" s="1"/>
      <c r="AW20" s="1"/>
      <c r="AX20" s="1"/>
      <c r="AY20" s="1"/>
      <c r="BA20" s="1"/>
      <c r="BB20" s="1"/>
    </row>
    <row r="21" spans="9:39" ht="18" customHeight="1">
      <c r="I21" s="1"/>
      <c r="AA21" s="1"/>
      <c r="AE21" s="1"/>
      <c r="AF21" s="1"/>
      <c r="AH21" s="1"/>
      <c r="AJ21" s="1"/>
      <c r="AK21" s="32"/>
      <c r="AM21" s="1"/>
    </row>
    <row r="22" spans="9:83" ht="18" customHeight="1">
      <c r="I22" s="32"/>
      <c r="L22" s="1"/>
      <c r="N22" s="1"/>
      <c r="T22" s="1"/>
      <c r="Y22" s="1"/>
      <c r="Z22" s="1"/>
      <c r="AP22" s="1"/>
      <c r="AQ22" s="1"/>
      <c r="AS22" s="1"/>
      <c r="AV22" s="1"/>
      <c r="AW22" s="1"/>
      <c r="BA22" s="1"/>
      <c r="BB22" s="1"/>
      <c r="CE22" s="1"/>
    </row>
    <row r="23" spans="9:83" ht="18" customHeight="1">
      <c r="I23" s="32"/>
      <c r="J23" s="1"/>
      <c r="AA23" s="1"/>
      <c r="AC23" s="1"/>
      <c r="AE23" s="32"/>
      <c r="AF23" s="1"/>
      <c r="AH23" s="1"/>
      <c r="AI23" s="1"/>
      <c r="AJ23" s="1"/>
      <c r="AK23" s="1"/>
      <c r="AL23" s="1"/>
      <c r="AM23" s="32"/>
      <c r="BA23" s="1"/>
      <c r="BB23" s="1"/>
      <c r="BI23" s="1"/>
      <c r="BJ23" s="1"/>
      <c r="BK23" s="1"/>
      <c r="BL23" s="1"/>
      <c r="BM23" s="1"/>
      <c r="BN23" s="1"/>
      <c r="BZ23" s="1"/>
      <c r="CA23" s="31"/>
      <c r="CE23" s="31"/>
    </row>
    <row r="24" spans="9:83" ht="18" customHeight="1">
      <c r="I24" s="1"/>
      <c r="AA24" s="1"/>
      <c r="AJ24" s="1"/>
      <c r="AK24" s="1"/>
      <c r="AM24" s="1"/>
      <c r="AQ24" s="1"/>
      <c r="AU24" s="1"/>
      <c r="BA24" s="1"/>
      <c r="BB24" s="32"/>
      <c r="BI24" s="1"/>
      <c r="BJ24" s="1"/>
      <c r="BL24" s="1"/>
      <c r="BM24" s="1"/>
      <c r="BN24" s="169"/>
      <c r="CA24" s="1"/>
      <c r="CE24" s="1"/>
    </row>
    <row r="25" spans="1:89" ht="18" customHeight="1">
      <c r="A25" s="33"/>
      <c r="Q25" s="1"/>
      <c r="U25" s="1"/>
      <c r="V25" s="1"/>
      <c r="AI25" s="236" t="s">
        <v>69</v>
      </c>
      <c r="AJ25" s="1"/>
      <c r="AK25" s="1"/>
      <c r="AL25" s="1"/>
      <c r="AM25" s="1"/>
      <c r="AN25" s="1"/>
      <c r="AO25" s="1"/>
      <c r="AP25" s="1"/>
      <c r="AQ25" s="1"/>
      <c r="AW25" s="1"/>
      <c r="AZ25" s="1"/>
      <c r="BK25" s="1"/>
      <c r="BL25" s="1"/>
      <c r="BP25" s="1"/>
      <c r="CA25" s="32"/>
      <c r="CE25" s="32"/>
      <c r="CK25" s="33"/>
    </row>
    <row r="26" spans="1:83" ht="18" customHeight="1">
      <c r="A26" s="33"/>
      <c r="E26" s="170"/>
      <c r="I26" s="1"/>
      <c r="L26" s="1"/>
      <c r="M26" s="1"/>
      <c r="Z26" s="1"/>
      <c r="AB26" s="1"/>
      <c r="AH26" s="168"/>
      <c r="AI26" s="206" t="s">
        <v>4</v>
      </c>
      <c r="AJ26" s="1"/>
      <c r="AK26" s="1"/>
      <c r="AL26" s="1"/>
      <c r="AM26" s="1"/>
      <c r="AQ26" s="234"/>
      <c r="AZ26" s="32"/>
      <c r="BA26" s="1"/>
      <c r="BB26" s="1"/>
      <c r="BK26" s="1"/>
      <c r="BO26" s="1"/>
      <c r="BZ26" s="1"/>
      <c r="CA26" s="32"/>
      <c r="CE26" s="32"/>
    </row>
    <row r="27" spans="1:89" ht="18" customHeight="1">
      <c r="A27" s="33"/>
      <c r="E27" s="170"/>
      <c r="I27" s="1"/>
      <c r="Q27" s="206">
        <v>4.348</v>
      </c>
      <c r="AB27" s="1"/>
      <c r="AD27" s="1"/>
      <c r="AH27" s="168"/>
      <c r="AI27" s="1"/>
      <c r="AJ27" s="1"/>
      <c r="AK27" s="1"/>
      <c r="AL27" s="1"/>
      <c r="AM27" s="1"/>
      <c r="AQ27" s="1"/>
      <c r="AV27" s="1"/>
      <c r="AZ27" s="32"/>
      <c r="BA27" s="1"/>
      <c r="BB27" s="1"/>
      <c r="BF27" s="1"/>
      <c r="CA27" s="1"/>
      <c r="CE27" s="1"/>
      <c r="CK27" s="33"/>
    </row>
    <row r="28" spans="2:83" ht="18" customHeight="1">
      <c r="B28" s="33"/>
      <c r="E28" s="1"/>
      <c r="I28" s="1"/>
      <c r="J28" s="1"/>
      <c r="K28" s="1"/>
      <c r="L28" s="1"/>
      <c r="M28" s="1"/>
      <c r="N28" s="1"/>
      <c r="Q28" s="1"/>
      <c r="U28" s="1"/>
      <c r="W28" s="1"/>
      <c r="X28" s="1"/>
      <c r="Y28" s="1"/>
      <c r="AA28" s="1"/>
      <c r="AC28" s="1"/>
      <c r="AE28" s="1"/>
      <c r="AJ28" s="1"/>
      <c r="AL28" s="1"/>
      <c r="AM28" s="32"/>
      <c r="AO28" s="32"/>
      <c r="AP28" s="1"/>
      <c r="AQ28" s="1"/>
      <c r="AS28" s="1"/>
      <c r="BB28" s="1"/>
      <c r="BJ28" s="1"/>
      <c r="BM28" s="1"/>
      <c r="BX28" s="1"/>
      <c r="BZ28" s="1"/>
      <c r="CA28" s="1"/>
      <c r="CB28" s="1"/>
      <c r="CD28" s="1"/>
      <c r="CE28" s="1"/>
    </row>
    <row r="29" spans="4:80" ht="18" customHeight="1">
      <c r="D29" s="159"/>
      <c r="E29" s="1"/>
      <c r="I29" s="1"/>
      <c r="X29" s="1"/>
      <c r="Z29" s="1"/>
      <c r="AJ29" s="32"/>
      <c r="AL29" s="1"/>
      <c r="AV29" s="1"/>
      <c r="AZ29" s="32"/>
      <c r="BB29" s="1"/>
      <c r="BI29" s="1"/>
      <c r="BJ29" s="1"/>
      <c r="BK29" s="68"/>
      <c r="BL29" s="1"/>
      <c r="BP29" s="1"/>
      <c r="BS29" s="1"/>
      <c r="BT29" s="1"/>
      <c r="BW29" s="32"/>
      <c r="BZ29" s="1"/>
      <c r="CA29" s="1"/>
      <c r="CB29" s="34" t="s">
        <v>31</v>
      </c>
    </row>
    <row r="30" spans="5:83" ht="18" customHeight="1">
      <c r="E30" s="1"/>
      <c r="J30" s="206">
        <v>4.414</v>
      </c>
      <c r="P30" s="1"/>
      <c r="Q30" s="158">
        <v>1</v>
      </c>
      <c r="R30" s="1"/>
      <c r="X30" s="1"/>
      <c r="Y30" s="1"/>
      <c r="Z30" s="1"/>
      <c r="AI30" s="1"/>
      <c r="AJ30" s="32"/>
      <c r="AL30" s="1"/>
      <c r="AR30" s="1"/>
      <c r="AV30" s="1"/>
      <c r="AX30" s="68">
        <v>7</v>
      </c>
      <c r="AZ30" s="32"/>
      <c r="BA30" s="1"/>
      <c r="BB30" s="1"/>
      <c r="BG30" s="68">
        <v>9</v>
      </c>
      <c r="BI30" s="1"/>
      <c r="BJ30" s="1"/>
      <c r="BK30" s="1"/>
      <c r="BL30" s="1"/>
      <c r="BO30" s="1"/>
      <c r="BP30" s="1"/>
      <c r="BW30" s="32"/>
      <c r="BZ30" s="1"/>
      <c r="CA30" s="1"/>
      <c r="CE30" s="1"/>
    </row>
    <row r="31" spans="3:88" ht="18" customHeight="1">
      <c r="C31" s="35"/>
      <c r="M31" s="1"/>
      <c r="Q31" s="1"/>
      <c r="AA31" s="1"/>
      <c r="AB31" s="1"/>
      <c r="AC31" s="32"/>
      <c r="AE31" s="1"/>
      <c r="AF31" s="1"/>
      <c r="AJ31" s="1"/>
      <c r="AL31" s="1"/>
      <c r="AM31" s="1"/>
      <c r="AN31" s="1"/>
      <c r="AO31" s="1"/>
      <c r="AP31" s="1"/>
      <c r="AQ31" s="1"/>
      <c r="AR31" s="1"/>
      <c r="AT31" s="1"/>
      <c r="AU31" s="1"/>
      <c r="AV31" s="1"/>
      <c r="AW31" s="1"/>
      <c r="AX31" s="1"/>
      <c r="AY31" s="1"/>
      <c r="AZ31" s="1"/>
      <c r="BA31" s="1"/>
      <c r="BB31" s="1"/>
      <c r="BG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U31" s="1"/>
      <c r="CI31" s="36"/>
      <c r="CJ31" s="33"/>
    </row>
    <row r="32" spans="3:87" ht="18" customHeight="1">
      <c r="C32" s="35"/>
      <c r="K32" s="1"/>
      <c r="M32" s="1"/>
      <c r="V32" s="1"/>
      <c r="AD32" s="1"/>
      <c r="AE32" s="1"/>
      <c r="AF32" s="1"/>
      <c r="AI32" s="1"/>
      <c r="AL32" s="1"/>
      <c r="AN32" s="1"/>
      <c r="AR32" s="68">
        <v>4</v>
      </c>
      <c r="AS32" s="1"/>
      <c r="AT32" s="1"/>
      <c r="AV32" s="68">
        <v>5</v>
      </c>
      <c r="BF32" s="1"/>
      <c r="BN32" s="1"/>
      <c r="BP32" s="1"/>
      <c r="BR32" s="1"/>
      <c r="BS32" s="1"/>
      <c r="BU32" s="1"/>
      <c r="CI32" s="36"/>
    </row>
    <row r="33" spans="3:87" ht="18" customHeight="1">
      <c r="C33" s="35"/>
      <c r="K33" s="37"/>
      <c r="L33" s="1"/>
      <c r="Z33" s="1"/>
      <c r="AD33" s="1"/>
      <c r="AE33" s="1"/>
      <c r="AI33" s="1"/>
      <c r="AJ33" s="1"/>
      <c r="AK33" s="1"/>
      <c r="AL33" s="1"/>
      <c r="AM33" s="1"/>
      <c r="AU33" s="1"/>
      <c r="AZ33" s="1"/>
      <c r="BB33" s="1"/>
      <c r="BF33" s="1"/>
      <c r="BI33" s="1"/>
      <c r="BJ33" s="1"/>
      <c r="BR33" s="1"/>
      <c r="BS33" s="1"/>
      <c r="BT33" s="1"/>
      <c r="CB33" s="1"/>
      <c r="CI33" s="36"/>
    </row>
    <row r="34" spans="20:62" ht="18" customHeight="1">
      <c r="T34" s="1"/>
      <c r="U34" s="1"/>
      <c r="V34" s="1"/>
      <c r="W34" s="1"/>
      <c r="AC34" s="1"/>
      <c r="AE34" s="1"/>
      <c r="AF34" s="1"/>
      <c r="AI34" s="1"/>
      <c r="AJ34" s="1"/>
      <c r="AK34" s="1"/>
      <c r="AL34" s="1"/>
      <c r="AM34" s="1"/>
      <c r="AO34" s="1"/>
      <c r="AP34" s="1"/>
      <c r="AQ34" s="1"/>
      <c r="AT34" s="1"/>
      <c r="AU34" s="1"/>
      <c r="AV34" s="1"/>
      <c r="AW34" s="1"/>
      <c r="AX34" s="1"/>
      <c r="AY34" s="1"/>
      <c r="BA34" s="1"/>
      <c r="BB34" s="1"/>
      <c r="BF34" s="1"/>
      <c r="BG34" s="1"/>
      <c r="BH34" s="1"/>
      <c r="BI34" s="1"/>
      <c r="BJ34" s="1"/>
    </row>
    <row r="35" spans="18:88" ht="18" customHeight="1">
      <c r="R35" s="1"/>
      <c r="W35" s="210">
        <v>2</v>
      </c>
      <c r="AM35" s="235" t="s">
        <v>23</v>
      </c>
      <c r="AO35" s="1"/>
      <c r="AR35" s="211" t="s">
        <v>24</v>
      </c>
      <c r="AT35" s="1"/>
      <c r="AV35" s="1"/>
      <c r="AX35" s="1"/>
      <c r="BA35" s="210">
        <v>8</v>
      </c>
      <c r="BK35" s="1"/>
      <c r="BL35" s="1"/>
      <c r="BW35" s="1"/>
      <c r="CJ35" s="33"/>
    </row>
    <row r="36" spans="16:67" ht="18" customHeight="1">
      <c r="P36" s="1"/>
      <c r="Q36" s="1"/>
      <c r="R36" s="1"/>
      <c r="AO36" s="222">
        <v>4.131</v>
      </c>
      <c r="AP36" s="1"/>
      <c r="AW36" s="212" t="s">
        <v>43</v>
      </c>
      <c r="BG36" s="211" t="s">
        <v>42</v>
      </c>
      <c r="BL36" s="1"/>
      <c r="BM36" s="1"/>
      <c r="BN36" s="1"/>
      <c r="BO36" s="1"/>
    </row>
    <row r="37" spans="39:66" ht="18" customHeight="1">
      <c r="AM37" s="1"/>
      <c r="AN37" s="1"/>
      <c r="AQ37" s="1"/>
      <c r="BL37" s="1"/>
      <c r="BM37" s="1"/>
      <c r="BN37" s="1"/>
    </row>
    <row r="38" spans="13:43" ht="18" customHeight="1">
      <c r="M38" s="171" t="s">
        <v>25</v>
      </c>
      <c r="AA38" s="1"/>
      <c r="AB38" s="1"/>
      <c r="AC38" s="1"/>
      <c r="AO38" s="1"/>
      <c r="AP38" s="223">
        <v>4.106</v>
      </c>
      <c r="AQ38" s="1"/>
    </row>
    <row r="39" spans="13:70" ht="18" customHeight="1">
      <c r="M39" s="207">
        <v>4111</v>
      </c>
      <c r="AB39" s="1"/>
      <c r="AC39" s="1"/>
      <c r="AU39" s="1"/>
      <c r="AV39" s="1"/>
      <c r="AW39" s="1"/>
      <c r="BC39" s="1"/>
      <c r="BD39" s="1"/>
      <c r="BE39" s="1"/>
      <c r="BQ39" s="1"/>
      <c r="BR39" s="171" t="s">
        <v>25</v>
      </c>
    </row>
    <row r="40" spans="39:70" ht="18" customHeight="1">
      <c r="AM40" s="1"/>
      <c r="AN40" s="1"/>
      <c r="BH40" s="1"/>
      <c r="BI40" s="1"/>
      <c r="BJ40" s="1"/>
      <c r="BR40" s="207">
        <v>4112</v>
      </c>
    </row>
    <row r="41" spans="43:70" ht="18" customHeight="1">
      <c r="AQ41" s="208" t="s">
        <v>64</v>
      </c>
      <c r="BG41" s="1"/>
      <c r="BP41" s="1"/>
      <c r="BQ41" s="1"/>
      <c r="BR41" s="1"/>
    </row>
    <row r="42" spans="4:81" ht="18" customHeight="1">
      <c r="D42" s="1"/>
      <c r="BF42" s="1"/>
      <c r="BP42" s="1"/>
      <c r="BQ42" s="1"/>
      <c r="BR42" s="1"/>
      <c r="CC42" s="1"/>
    </row>
    <row r="43" ht="18" customHeight="1"/>
    <row r="44" ht="18" customHeight="1">
      <c r="BD44" s="1"/>
    </row>
    <row r="45" ht="18" customHeight="1"/>
    <row r="46" ht="18" customHeight="1"/>
    <row r="47" spans="2:88" ht="21" customHeight="1" thickBot="1">
      <c r="B47" s="39" t="s">
        <v>5</v>
      </c>
      <c r="C47" s="40" t="s">
        <v>11</v>
      </c>
      <c r="D47" s="40" t="s">
        <v>12</v>
      </c>
      <c r="E47" s="40" t="s">
        <v>13</v>
      </c>
      <c r="F47" s="42" t="s">
        <v>14</v>
      </c>
      <c r="G47" s="43"/>
      <c r="H47" s="43"/>
      <c r="I47" s="252" t="s">
        <v>15</v>
      </c>
      <c r="J47" s="252"/>
      <c r="K47" s="43"/>
      <c r="L47" s="44"/>
      <c r="BJ47" s="39" t="s">
        <v>5</v>
      </c>
      <c r="BK47" s="40" t="s">
        <v>11</v>
      </c>
      <c r="BL47" s="40" t="s">
        <v>12</v>
      </c>
      <c r="BM47" s="40" t="s">
        <v>13</v>
      </c>
      <c r="BN47" s="42" t="s">
        <v>14</v>
      </c>
      <c r="BO47" s="43"/>
      <c r="BP47" s="43"/>
      <c r="BQ47" s="252" t="s">
        <v>15</v>
      </c>
      <c r="BR47" s="252"/>
      <c r="BS47" s="252"/>
      <c r="BT47" s="252"/>
      <c r="BU47" s="43"/>
      <c r="BV47" s="43"/>
      <c r="BW47" s="41"/>
      <c r="BX47" s="40" t="s">
        <v>5</v>
      </c>
      <c r="BY47" s="40" t="s">
        <v>11</v>
      </c>
      <c r="BZ47" s="40" t="s">
        <v>12</v>
      </c>
      <c r="CA47" s="40" t="s">
        <v>13</v>
      </c>
      <c r="CB47" s="42" t="s">
        <v>14</v>
      </c>
      <c r="CC47" s="43"/>
      <c r="CD47" s="43"/>
      <c r="CE47" s="252" t="s">
        <v>15</v>
      </c>
      <c r="CF47" s="252"/>
      <c r="CG47" s="252"/>
      <c r="CH47" s="252"/>
      <c r="CI47" s="43"/>
      <c r="CJ47" s="44"/>
    </row>
    <row r="48" spans="2:88" ht="21" customHeight="1" thickTop="1">
      <c r="B48" s="45"/>
      <c r="C48" s="46"/>
      <c r="D48" s="46"/>
      <c r="E48" s="46"/>
      <c r="F48" s="48"/>
      <c r="G48" s="15"/>
      <c r="L48" s="49"/>
      <c r="BJ48" s="45"/>
      <c r="BK48" s="46"/>
      <c r="BL48" s="46"/>
      <c r="BM48" s="46"/>
      <c r="BN48" s="48"/>
      <c r="BO48" s="15"/>
      <c r="BW48" s="47"/>
      <c r="BX48" s="46"/>
      <c r="BY48" s="46"/>
      <c r="BZ48" s="46"/>
      <c r="CA48" s="46"/>
      <c r="CB48" s="48"/>
      <c r="CC48" s="15"/>
      <c r="CJ48" s="49"/>
    </row>
    <row r="49" spans="2:88" ht="21" customHeight="1">
      <c r="B49" s="57"/>
      <c r="C49" s="204"/>
      <c r="D49" s="48"/>
      <c r="E49" s="59"/>
      <c r="F49" s="48"/>
      <c r="L49" s="49"/>
      <c r="BJ49" s="154"/>
      <c r="BK49" s="58"/>
      <c r="BL49" s="52"/>
      <c r="BM49" s="151"/>
      <c r="BN49" s="54"/>
      <c r="BO49" s="152"/>
      <c r="BW49" s="50"/>
      <c r="BX49" s="164">
        <v>7</v>
      </c>
      <c r="BY49" s="51">
        <v>4.027</v>
      </c>
      <c r="BZ49" s="52">
        <v>48</v>
      </c>
      <c r="CA49" s="53">
        <f>BY49+BZ49*0.001</f>
        <v>4.075</v>
      </c>
      <c r="CB49" s="54" t="s">
        <v>17</v>
      </c>
      <c r="CC49" s="163" t="s">
        <v>47</v>
      </c>
      <c r="CJ49" s="49"/>
    </row>
    <row r="50" spans="2:88" ht="21" customHeight="1">
      <c r="B50" s="202">
        <v>1</v>
      </c>
      <c r="C50" s="205">
        <v>4.35</v>
      </c>
      <c r="D50" s="203">
        <v>-51</v>
      </c>
      <c r="E50" s="53">
        <f>C50+D50*0.001</f>
        <v>4.2989999999999995</v>
      </c>
      <c r="F50" s="54" t="s">
        <v>17</v>
      </c>
      <c r="G50" s="163" t="s">
        <v>39</v>
      </c>
      <c r="L50" s="49"/>
      <c r="BJ50" s="73">
        <v>4</v>
      </c>
      <c r="BK50" s="51">
        <v>4.091</v>
      </c>
      <c r="BL50" s="52">
        <v>51</v>
      </c>
      <c r="BM50" s="53">
        <f>BK50+BL50*0.001</f>
        <v>4.142</v>
      </c>
      <c r="BN50" s="54" t="s">
        <v>17</v>
      </c>
      <c r="BO50" s="163" t="s">
        <v>53</v>
      </c>
      <c r="BT50" s="153"/>
      <c r="BU50" s="153"/>
      <c r="BV50" s="153"/>
      <c r="BW50" s="50"/>
      <c r="BX50" s="46"/>
      <c r="BY50" s="46"/>
      <c r="BZ50" s="46"/>
      <c r="CA50" s="46"/>
      <c r="CB50" s="54"/>
      <c r="CC50" s="152"/>
      <c r="CF50" s="153"/>
      <c r="CG50" s="153"/>
      <c r="CH50" s="153"/>
      <c r="CI50" s="153"/>
      <c r="CJ50" s="167"/>
    </row>
    <row r="51" spans="2:88" ht="21" customHeight="1">
      <c r="B51" s="57"/>
      <c r="C51" s="204"/>
      <c r="D51" s="48"/>
      <c r="E51" s="59"/>
      <c r="F51" s="48"/>
      <c r="L51" s="49"/>
      <c r="BJ51" s="154"/>
      <c r="BK51" s="58"/>
      <c r="BL51" s="52"/>
      <c r="BM51" s="151"/>
      <c r="BN51" s="54"/>
      <c r="BO51" s="152"/>
      <c r="BW51" s="50"/>
      <c r="BX51" s="157">
        <v>8</v>
      </c>
      <c r="BY51" s="53">
        <v>4.009</v>
      </c>
      <c r="BZ51" s="52">
        <v>-46</v>
      </c>
      <c r="CA51" s="53">
        <f>BY51+BZ51*0.001</f>
        <v>3.9630000000000005</v>
      </c>
      <c r="CB51" s="54" t="s">
        <v>17</v>
      </c>
      <c r="CC51" s="163" t="s">
        <v>63</v>
      </c>
      <c r="CJ51" s="49"/>
    </row>
    <row r="52" spans="2:88" ht="21" customHeight="1">
      <c r="B52" s="202">
        <v>2</v>
      </c>
      <c r="C52" s="205">
        <v>4.289</v>
      </c>
      <c r="D52" s="203">
        <v>46</v>
      </c>
      <c r="E52" s="53">
        <f>C52+D52*0.001</f>
        <v>4.335</v>
      </c>
      <c r="F52" s="54" t="s">
        <v>17</v>
      </c>
      <c r="G52" s="163" t="s">
        <v>40</v>
      </c>
      <c r="L52" s="49"/>
      <c r="BJ52" s="73">
        <v>5</v>
      </c>
      <c r="BK52" s="51">
        <v>4.054</v>
      </c>
      <c r="BL52" s="52">
        <v>46</v>
      </c>
      <c r="BM52" s="53">
        <f>BK52+BL52*0.001</f>
        <v>4.1000000000000005</v>
      </c>
      <c r="BN52" s="54" t="s">
        <v>17</v>
      </c>
      <c r="BO52" s="163" t="s">
        <v>54</v>
      </c>
      <c r="BT52" s="153"/>
      <c r="BU52" s="153"/>
      <c r="BV52" s="153"/>
      <c r="BW52" s="50"/>
      <c r="BX52" s="46"/>
      <c r="BY52" s="46"/>
      <c r="BZ52" s="46"/>
      <c r="CA52" s="46"/>
      <c r="CB52" s="54"/>
      <c r="CC52" s="152"/>
      <c r="CF52" s="153"/>
      <c r="CG52" s="153"/>
      <c r="CH52" s="153"/>
      <c r="CI52" s="153"/>
      <c r="CJ52" s="167"/>
    </row>
    <row r="53" spans="2:88" ht="21" customHeight="1">
      <c r="B53" s="57"/>
      <c r="C53" s="204"/>
      <c r="D53" s="48"/>
      <c r="E53" s="59"/>
      <c r="F53" s="48"/>
      <c r="L53" s="49"/>
      <c r="BJ53" s="154"/>
      <c r="BK53" s="58"/>
      <c r="BL53" s="52"/>
      <c r="BM53" s="151"/>
      <c r="BN53" s="54"/>
      <c r="BO53" s="152"/>
      <c r="BW53" s="50"/>
      <c r="BX53" s="72">
        <v>9</v>
      </c>
      <c r="BY53" s="55">
        <v>3.949</v>
      </c>
      <c r="BZ53" s="52">
        <v>46</v>
      </c>
      <c r="CA53" s="53">
        <f>BY53+BZ53*0.001</f>
        <v>3.9949999999999997</v>
      </c>
      <c r="CB53" s="54" t="s">
        <v>17</v>
      </c>
      <c r="CC53" s="163" t="s">
        <v>55</v>
      </c>
      <c r="CJ53" s="49"/>
    </row>
    <row r="54" spans="2:88" ht="21" customHeight="1" thickBot="1">
      <c r="B54" s="60"/>
      <c r="C54" s="61"/>
      <c r="D54" s="62"/>
      <c r="E54" s="62"/>
      <c r="F54" s="65"/>
      <c r="G54" s="166"/>
      <c r="H54" s="66"/>
      <c r="I54" s="66"/>
      <c r="J54" s="66"/>
      <c r="K54" s="66"/>
      <c r="L54" s="67"/>
      <c r="AD54" s="2"/>
      <c r="AE54" s="3"/>
      <c r="BG54" s="215"/>
      <c r="BH54" s="3"/>
      <c r="BJ54" s="60"/>
      <c r="BK54" s="61"/>
      <c r="BL54" s="62"/>
      <c r="BM54" s="62"/>
      <c r="BN54" s="65"/>
      <c r="BO54" s="22"/>
      <c r="BP54" s="66"/>
      <c r="BQ54" s="66"/>
      <c r="BR54" s="66"/>
      <c r="BS54" s="66"/>
      <c r="BT54" s="66"/>
      <c r="BU54" s="66"/>
      <c r="BV54" s="66"/>
      <c r="BW54" s="63"/>
      <c r="BX54" s="64"/>
      <c r="BY54" s="61"/>
      <c r="BZ54" s="62"/>
      <c r="CA54" s="62"/>
      <c r="CB54" s="65"/>
      <c r="CC54" s="22"/>
      <c r="CD54" s="66"/>
      <c r="CE54" s="66"/>
      <c r="CF54" s="66"/>
      <c r="CG54" s="66"/>
      <c r="CH54" s="66"/>
      <c r="CI54" s="66"/>
      <c r="CJ54" s="67"/>
    </row>
    <row r="56" spans="27:70" ht="12.75">
      <c r="AA56" s="28"/>
      <c r="BO56" s="28"/>
      <c r="BP56" s="28"/>
      <c r="BQ56" s="28"/>
      <c r="BR56" s="28"/>
    </row>
  </sheetData>
  <sheetProtection password="E9A7" sheet="1" objects="1" scenarios="1"/>
  <mergeCells count="16">
    <mergeCell ref="CE47:CH47"/>
    <mergeCell ref="BJ2:BO2"/>
    <mergeCell ref="BN3:BO3"/>
    <mergeCell ref="X2:AC2"/>
    <mergeCell ref="X3:Y3"/>
    <mergeCell ref="AB3:AC3"/>
    <mergeCell ref="BJ3:BK3"/>
    <mergeCell ref="X7:Y7"/>
    <mergeCell ref="X5:Y5"/>
    <mergeCell ref="X6:Y6"/>
    <mergeCell ref="I47:J47"/>
    <mergeCell ref="BQ47:BT47"/>
    <mergeCell ref="AB7:AC7"/>
    <mergeCell ref="AB5:AC5"/>
    <mergeCell ref="AB6:AC6"/>
    <mergeCell ref="BJ6:BK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13554" r:id="rId1"/>
    <oleObject progId="Paint.Picture" shapeId="1113600" r:id="rId2"/>
    <oleObject progId="Paint.Picture" shapeId="1113758" r:id="rId3"/>
    <oleObject progId="Paint.Picture" shapeId="1114016" r:id="rId4"/>
    <oleObject progId="Paint.Picture" shapeId="111405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2015-03-31T08:48:26Z</cp:lastPrinted>
  <dcterms:created xsi:type="dcterms:W3CDTF">2003-01-10T15:39:03Z</dcterms:created>
  <dcterms:modified xsi:type="dcterms:W3CDTF">2015-03-31T09:04:09Z</dcterms:modified>
  <cp:category/>
  <cp:version/>
  <cp:contentType/>
  <cp:contentStatus/>
</cp:coreProperties>
</file>