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145" yWindow="65521" windowWidth="13980" windowHeight="7815" activeTab="1"/>
  </bookViews>
  <sheets>
    <sheet name="titul" sheetId="1" r:id="rId1"/>
    <sheet name="Horní Lipová" sheetId="2" r:id="rId2"/>
  </sheets>
  <definedNames/>
  <calcPr fullCalcOnLoad="1"/>
</workbook>
</file>

<file path=xl/sharedStrings.xml><?xml version="1.0" encoding="utf-8"?>
<sst xmlns="http://schemas.openxmlformats.org/spreadsheetml/2006/main" count="148" uniqueCount="93">
  <si>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</si>
  <si>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</si>
  <si>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</si>
  <si>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</si>
  <si>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</si>
  <si>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</si>
  <si>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</si>
  <si>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</si>
  <si>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</si>
  <si>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</si>
  <si>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</si>
  <si>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</si>
  <si>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</si>
  <si>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</si>
  <si>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</si>
  <si>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</si>
  <si>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</si>
  <si>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</si>
  <si>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</si>
  <si>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</si>
  <si>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</si>
  <si>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</si>
  <si>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</si>
  <si>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</si>
  <si>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</si>
  <si>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</si>
  <si>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</si>
  <si>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</si>
  <si>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</si>
  <si>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</si>
  <si>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</si>
  <si>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</si>
  <si>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</si>
  <si>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</si>
  <si>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</si>
  <si>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</si>
  <si>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</si>
  <si>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</si>
  <si>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</si>
  <si>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</si>
  <si>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</si>
  <si>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</si>
  <si>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Se 1</t>
  </si>
  <si>
    <t>Se 2</t>
  </si>
  <si>
    <t>elm.</t>
  </si>
  <si>
    <t>Obvod  posunu</t>
  </si>
  <si>
    <t>T E S T  -  14</t>
  </si>
  <si>
    <t>Reléový  poloautoblok</t>
  </si>
  <si>
    <t>ústřední stavědlo,  volnost kolejí počítači náprav</t>
  </si>
  <si>
    <t>Výhybkář  1 *)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</si>
  <si>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</si>
  <si>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</si>
  <si>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</si>
  <si>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</si>
  <si>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</si>
  <si>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</si>
  <si>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</si>
  <si>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</si>
  <si>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</si>
  <si>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</si>
  <si>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</si>
  <si>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</si>
  <si>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</si>
  <si>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§ ) = obsazení v době stanovené  "Rozkazem o výluce dopravní služby"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</si>
  <si>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</si>
  <si>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</si>
  <si>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</si>
  <si>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</si>
  <si>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</si>
  <si>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č. 1</t>
  </si>
  <si>
    <t>výměnový zámek v závislosti na Vk 1</t>
  </si>
  <si>
    <t>Směr  :  Lipová Lázně</t>
  </si>
  <si>
    <t>S J</t>
  </si>
  <si>
    <t>V době nepřítomnosti přebírá jeho povinnosti výpravčí.</t>
  </si>
  <si>
    <t>L H</t>
  </si>
  <si>
    <t>Směr  :  Ostružná</t>
  </si>
  <si>
    <t>( Vk 1 / 2 )</t>
  </si>
  <si>
    <t>EMZ v DK</t>
  </si>
  <si>
    <t>výměnový zámek, klíč Vk 1 / 2 držen v EMZ v DK</t>
  </si>
  <si>
    <t>* ) = společné pracoviště s určenou ŽST, obsazení v době stanovené rozvrhem služby.</t>
  </si>
  <si>
    <t>Dopravní kancelář</t>
  </si>
  <si>
    <t>přechod v km 26,548</t>
  </si>
  <si>
    <t>Km  26,556</t>
  </si>
  <si>
    <t>č. 2, 4</t>
  </si>
  <si>
    <t>Odj. -  skupinová</t>
  </si>
  <si>
    <t>X. / 2017</t>
  </si>
  <si>
    <t>Kód : 4</t>
  </si>
  <si>
    <t>bez kontroly volnosti tratě</t>
  </si>
  <si>
    <t>00</t>
  </si>
  <si>
    <t>00 // 42 *)</t>
  </si>
  <si>
    <t>výpravčí  //  výhybkář *)</t>
  </si>
  <si>
    <t>výpravčí</t>
  </si>
  <si>
    <t>RPB  71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</si>
</sst>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2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2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 horizontal="center" vertical="center"/>
    </xf>
    <xf numFmtId="49" fontId="33" fillId="0" borderId="47" xfId="0" applyNumberFormat="1" applyFont="1" applyBorder="1" applyAlignment="1">
      <alignment horizontal="center" vertical="center"/>
    </xf>
    <xf numFmtId="164" fontId="18" fillId="0" borderId="47" xfId="0" applyNumberFormat="1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3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46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36" borderId="42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27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7" borderId="29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31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5" xfId="47" applyFont="1" applyFill="1" applyBorder="1" applyAlignment="1">
      <alignment vertical="center"/>
      <protection/>
    </xf>
    <xf numFmtId="0" fontId="10" fillId="36" borderId="43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29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8" xfId="47" applyNumberFormat="1" applyFont="1" applyBorder="1" applyAlignment="1">
      <alignment vertical="center"/>
      <protection/>
    </xf>
    <xf numFmtId="164" fontId="0" fillId="0" borderId="47" xfId="47" applyNumberFormat="1" applyFont="1" applyBorder="1" applyAlignment="1">
      <alignment vertical="center"/>
      <protection/>
    </xf>
    <xf numFmtId="164" fontId="0" fillId="0" borderId="47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48" xfId="47" applyNumberFormat="1" applyFont="1" applyBorder="1" applyAlignment="1">
      <alignment horizontal="center"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47" xfId="47" applyNumberFormat="1" applyFont="1" applyFill="1" applyBorder="1" applyAlignment="1">
      <alignment horizontal="center" vertical="center"/>
      <protection/>
    </xf>
    <xf numFmtId="1" fontId="39" fillId="0" borderId="10" xfId="47" applyNumberFormat="1" applyFont="1" applyFill="1" applyBorder="1" applyAlignment="1">
      <alignment horizontal="center" vertical="center"/>
      <protection/>
    </xf>
    <xf numFmtId="164" fontId="40" fillId="0" borderId="47" xfId="47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7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26" fillId="0" borderId="25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14" fillId="0" borderId="0" xfId="47" applyNumberFormat="1" applyFont="1" applyFill="1" applyBorder="1" applyAlignment="1">
      <alignment horizontal="center" vertical="center"/>
      <protection/>
    </xf>
    <xf numFmtId="0" fontId="25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0" fillId="0" borderId="0" xfId="47" applyFont="1" applyFill="1">
      <alignment/>
      <protection/>
    </xf>
    <xf numFmtId="0" fontId="10" fillId="0" borderId="0" xfId="47" applyFont="1" applyFill="1" applyBorder="1" applyAlignment="1">
      <alignment/>
      <protection/>
    </xf>
    <xf numFmtId="0" fontId="12" fillId="0" borderId="0" xfId="47" applyFont="1" applyFill="1" applyAlignment="1">
      <alignment horizontal="center"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top"/>
    </xf>
    <xf numFmtId="0" fontId="0" fillId="0" borderId="49" xfId="0" applyFont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164" fontId="18" fillId="0" borderId="47" xfId="0" applyNumberFormat="1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164" fontId="0" fillId="0" borderId="47" xfId="47" applyNumberFormat="1" applyFont="1" applyFill="1" applyBorder="1" applyAlignment="1">
      <alignment vertical="center"/>
      <protection/>
    </xf>
    <xf numFmtId="164" fontId="40" fillId="0" borderId="47" xfId="47" applyNumberFormat="1" applyFont="1" applyFill="1" applyBorder="1" applyAlignment="1">
      <alignment horizontal="center" vertical="center"/>
      <protection/>
    </xf>
    <xf numFmtId="164" fontId="0" fillId="0" borderId="47" xfId="47" applyNumberFormat="1" applyFont="1" applyFill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right"/>
    </xf>
    <xf numFmtId="164" fontId="4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right" vertical="top"/>
    </xf>
    <xf numFmtId="164" fontId="2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10" fillId="0" borderId="0" xfId="47" applyNumberFormat="1" applyFont="1" applyFill="1" applyBorder="1" applyAlignment="1">
      <alignment horizontal="center" vertical="center"/>
      <protection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22" fillId="0" borderId="11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13" fillId="36" borderId="65" xfId="47" applyFont="1" applyFill="1" applyBorder="1" applyAlignment="1">
      <alignment horizontal="center" vertical="center"/>
      <protection/>
    </xf>
    <xf numFmtId="0" fontId="13" fillId="36" borderId="65" xfId="47" applyFont="1" applyFill="1" applyBorder="1" applyAlignment="1" quotePrefix="1">
      <alignment horizontal="center" vertical="center"/>
      <protection/>
    </xf>
    <xf numFmtId="0" fontId="10" fillId="36" borderId="78" xfId="47" applyFont="1" applyFill="1" applyBorder="1" applyAlignment="1">
      <alignment horizontal="center" vertical="center"/>
      <protection/>
    </xf>
    <xf numFmtId="0" fontId="10" fillId="36" borderId="79" xfId="47" applyFont="1" applyFill="1" applyBorder="1" applyAlignment="1">
      <alignment horizontal="center" vertical="center"/>
      <protection/>
    </xf>
    <xf numFmtId="0" fontId="10" fillId="36" borderId="80" xfId="47" applyFont="1" applyFill="1" applyBorder="1" applyAlignment="1">
      <alignment horizontal="center" vertical="center"/>
      <protection/>
    </xf>
    <xf numFmtId="1" fontId="28" fillId="0" borderId="11" xfId="47" applyNumberFormat="1" applyFont="1" applyBorder="1" applyAlignment="1">
      <alignment horizontal="center" vertical="center"/>
      <protection/>
    </xf>
    <xf numFmtId="1" fontId="28" fillId="0" borderId="0" xfId="47" applyNumberFormat="1" applyFont="1" applyBorder="1" applyAlignment="1">
      <alignment horizontal="center" vertical="center"/>
      <protection/>
    </xf>
    <xf numFmtId="1" fontId="28" fillId="0" borderId="10" xfId="47" applyNumberFormat="1" applyFont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11" fillId="34" borderId="83" xfId="0" applyFont="1" applyFill="1" applyBorder="1" applyAlignment="1">
      <alignment horizontal="center" vertical="center"/>
    </xf>
    <xf numFmtId="0" fontId="11" fillId="34" borderId="8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84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9" fillId="34" borderId="83" xfId="39" applyFont="1" applyFill="1" applyBorder="1" applyAlignment="1">
      <alignment horizontal="center" vertical="center"/>
    </xf>
    <xf numFmtId="44" fontId="9" fillId="34" borderId="82" xfId="3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34" borderId="8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Lipová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23812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Lipová</a:t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2009775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17" name="Line 25"/>
        <xdr:cNvSpPr>
          <a:spLocks/>
        </xdr:cNvSpPr>
      </xdr:nvSpPr>
      <xdr:spPr>
        <a:xfrm flipH="1">
          <a:off x="245554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228600</xdr:colOff>
      <xdr:row>22</xdr:row>
      <xdr:rowOff>9525</xdr:rowOff>
    </xdr:from>
    <xdr:to>
      <xdr:col>37</xdr:col>
      <xdr:colOff>0</xdr:colOff>
      <xdr:row>24</xdr:row>
      <xdr:rowOff>9525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0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34</xdr:row>
      <xdr:rowOff>0</xdr:rowOff>
    </xdr:to>
    <xdr:sp>
      <xdr:nvSpPr>
        <xdr:cNvPr id="23" name="Line 34"/>
        <xdr:cNvSpPr>
          <a:spLocks/>
        </xdr:cNvSpPr>
      </xdr:nvSpPr>
      <xdr:spPr>
        <a:xfrm flipV="1">
          <a:off x="404431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0</xdr:rowOff>
    </xdr:from>
    <xdr:to>
      <xdr:col>59</xdr:col>
      <xdr:colOff>266700</xdr:colOff>
      <xdr:row>33</xdr:row>
      <xdr:rowOff>114300</xdr:rowOff>
    </xdr:to>
    <xdr:sp>
      <xdr:nvSpPr>
        <xdr:cNvPr id="24" name="Line 35"/>
        <xdr:cNvSpPr>
          <a:spLocks/>
        </xdr:cNvSpPr>
      </xdr:nvSpPr>
      <xdr:spPr>
        <a:xfrm flipV="1">
          <a:off x="41186100" y="7686675"/>
          <a:ext cx="2990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48</xdr:col>
      <xdr:colOff>438150</xdr:colOff>
      <xdr:row>25</xdr:row>
      <xdr:rowOff>114300</xdr:rowOff>
    </xdr:to>
    <xdr:sp>
      <xdr:nvSpPr>
        <xdr:cNvPr id="25" name="Line 36"/>
        <xdr:cNvSpPr>
          <a:spLocks/>
        </xdr:cNvSpPr>
      </xdr:nvSpPr>
      <xdr:spPr>
        <a:xfrm flipV="1">
          <a:off x="25298400" y="642937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40"/>
        <xdr:cNvSpPr>
          <a:spLocks/>
        </xdr:cNvSpPr>
      </xdr:nvSpPr>
      <xdr:spPr>
        <a:xfrm flipV="1">
          <a:off x="23069550" y="7800975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57</xdr:col>
      <xdr:colOff>247650</xdr:colOff>
      <xdr:row>31</xdr:row>
      <xdr:rowOff>114300</xdr:rowOff>
    </xdr:to>
    <xdr:sp>
      <xdr:nvSpPr>
        <xdr:cNvPr id="27" name="Line 41"/>
        <xdr:cNvSpPr>
          <a:spLocks/>
        </xdr:cNvSpPr>
      </xdr:nvSpPr>
      <xdr:spPr>
        <a:xfrm flipV="1">
          <a:off x="33337500" y="7800975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476250</xdr:colOff>
      <xdr:row>34</xdr:row>
      <xdr:rowOff>76200</xdr:rowOff>
    </xdr:from>
    <xdr:to>
      <xdr:col>53</xdr:col>
      <xdr:colOff>247650</xdr:colOff>
      <xdr:row>34</xdr:row>
      <xdr:rowOff>114300</xdr:rowOff>
    </xdr:to>
    <xdr:sp>
      <xdr:nvSpPr>
        <xdr:cNvPr id="29" name="Line 43"/>
        <xdr:cNvSpPr>
          <a:spLocks/>
        </xdr:cNvSpPr>
      </xdr:nvSpPr>
      <xdr:spPr>
        <a:xfrm flipH="1">
          <a:off x="389572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0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1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32" name="Line 50"/>
        <xdr:cNvSpPr>
          <a:spLocks/>
        </xdr:cNvSpPr>
      </xdr:nvSpPr>
      <xdr:spPr>
        <a:xfrm flipH="1" flipV="1">
          <a:off x="178689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0</xdr:rowOff>
    </xdr:from>
    <xdr:to>
      <xdr:col>54</xdr:col>
      <xdr:colOff>476250</xdr:colOff>
      <xdr:row>34</xdr:row>
      <xdr:rowOff>76200</xdr:rowOff>
    </xdr:to>
    <xdr:sp>
      <xdr:nvSpPr>
        <xdr:cNvPr id="33" name="Line 51"/>
        <xdr:cNvSpPr>
          <a:spLocks/>
        </xdr:cNvSpPr>
      </xdr:nvSpPr>
      <xdr:spPr>
        <a:xfrm flipH="1">
          <a:off x="39700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28</xdr:row>
      <xdr:rowOff>114300</xdr:rowOff>
    </xdr:from>
    <xdr:to>
      <xdr:col>64</xdr:col>
      <xdr:colOff>495300</xdr:colOff>
      <xdr:row>31</xdr:row>
      <xdr:rowOff>0</xdr:rowOff>
    </xdr:to>
    <xdr:sp>
      <xdr:nvSpPr>
        <xdr:cNvPr id="34" name="Line 52"/>
        <xdr:cNvSpPr>
          <a:spLocks/>
        </xdr:cNvSpPr>
      </xdr:nvSpPr>
      <xdr:spPr>
        <a:xfrm flipH="1">
          <a:off x="441769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35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29</xdr:col>
      <xdr:colOff>266700</xdr:colOff>
      <xdr:row>31</xdr:row>
      <xdr:rowOff>0</xdr:rowOff>
    </xdr:from>
    <xdr:to>
      <xdr:col>33</xdr:col>
      <xdr:colOff>266700</xdr:colOff>
      <xdr:row>33</xdr:row>
      <xdr:rowOff>114300</xdr:rowOff>
    </xdr:to>
    <xdr:sp>
      <xdr:nvSpPr>
        <xdr:cNvPr id="36" name="Line 63"/>
        <xdr:cNvSpPr>
          <a:spLocks/>
        </xdr:cNvSpPr>
      </xdr:nvSpPr>
      <xdr:spPr>
        <a:xfrm>
          <a:off x="21583650" y="768667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0</xdr:rowOff>
    </xdr:from>
    <xdr:to>
      <xdr:col>35</xdr:col>
      <xdr:colOff>266700</xdr:colOff>
      <xdr:row>34</xdr:row>
      <xdr:rowOff>76200</xdr:rowOff>
    </xdr:to>
    <xdr:sp>
      <xdr:nvSpPr>
        <xdr:cNvPr id="37" name="Line 65"/>
        <xdr:cNvSpPr>
          <a:spLocks/>
        </xdr:cNvSpPr>
      </xdr:nvSpPr>
      <xdr:spPr>
        <a:xfrm>
          <a:off x="252984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34</xdr:row>
      <xdr:rowOff>76200</xdr:rowOff>
    </xdr:from>
    <xdr:to>
      <xdr:col>36</xdr:col>
      <xdr:colOff>495300</xdr:colOff>
      <xdr:row>34</xdr:row>
      <xdr:rowOff>114300</xdr:rowOff>
    </xdr:to>
    <xdr:sp>
      <xdr:nvSpPr>
        <xdr:cNvPr id="40" name="Line 389"/>
        <xdr:cNvSpPr>
          <a:spLocks/>
        </xdr:cNvSpPr>
      </xdr:nvSpPr>
      <xdr:spPr>
        <a:xfrm>
          <a:off x="260413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1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2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3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4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5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6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276225</xdr:colOff>
      <xdr:row>20</xdr:row>
      <xdr:rowOff>9525</xdr:rowOff>
    </xdr:from>
    <xdr:to>
      <xdr:col>36</xdr:col>
      <xdr:colOff>714375</xdr:colOff>
      <xdr:row>21</xdr:row>
      <xdr:rowOff>0</xdr:rowOff>
    </xdr:to>
    <xdr:grpSp>
      <xdr:nvGrpSpPr>
        <xdr:cNvPr id="47" name="Group 620"/>
        <xdr:cNvGrpSpPr>
          <a:grpSpLocks/>
        </xdr:cNvGrpSpPr>
      </xdr:nvGrpSpPr>
      <xdr:grpSpPr>
        <a:xfrm>
          <a:off x="265652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8" name="Line 6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34</xdr:row>
      <xdr:rowOff>114300</xdr:rowOff>
    </xdr:from>
    <xdr:to>
      <xdr:col>52</xdr:col>
      <xdr:colOff>476250</xdr:colOff>
      <xdr:row>34</xdr:row>
      <xdr:rowOff>114300</xdr:rowOff>
    </xdr:to>
    <xdr:sp>
      <xdr:nvSpPr>
        <xdr:cNvPr id="51" name="Line 704"/>
        <xdr:cNvSpPr>
          <a:spLocks/>
        </xdr:cNvSpPr>
      </xdr:nvSpPr>
      <xdr:spPr>
        <a:xfrm flipV="1">
          <a:off x="26784300" y="84867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53" name="Line 707"/>
        <xdr:cNvSpPr>
          <a:spLocks/>
        </xdr:cNvSpPr>
      </xdr:nvSpPr>
      <xdr:spPr>
        <a:xfrm>
          <a:off x="21583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54" name="Line 708"/>
        <xdr:cNvSpPr>
          <a:spLocks/>
        </xdr:cNvSpPr>
      </xdr:nvSpPr>
      <xdr:spPr>
        <a:xfrm>
          <a:off x="22326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76200</xdr:rowOff>
    </xdr:from>
    <xdr:to>
      <xdr:col>58</xdr:col>
      <xdr:colOff>476250</xdr:colOff>
      <xdr:row>31</xdr:row>
      <xdr:rowOff>114300</xdr:rowOff>
    </xdr:to>
    <xdr:sp>
      <xdr:nvSpPr>
        <xdr:cNvPr id="55" name="Line 712"/>
        <xdr:cNvSpPr>
          <a:spLocks/>
        </xdr:cNvSpPr>
      </xdr:nvSpPr>
      <xdr:spPr>
        <a:xfrm flipV="1">
          <a:off x="42672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0</xdr:rowOff>
    </xdr:from>
    <xdr:to>
      <xdr:col>59</xdr:col>
      <xdr:colOff>266700</xdr:colOff>
      <xdr:row>31</xdr:row>
      <xdr:rowOff>76200</xdr:rowOff>
    </xdr:to>
    <xdr:sp>
      <xdr:nvSpPr>
        <xdr:cNvPr id="56" name="Line 713"/>
        <xdr:cNvSpPr>
          <a:spLocks/>
        </xdr:cNvSpPr>
      </xdr:nvSpPr>
      <xdr:spPr>
        <a:xfrm flipV="1">
          <a:off x="43414950" y="76866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34</xdr:col>
      <xdr:colOff>495300</xdr:colOff>
      <xdr:row>34</xdr:row>
      <xdr:rowOff>0</xdr:rowOff>
    </xdr:to>
    <xdr:sp>
      <xdr:nvSpPr>
        <xdr:cNvPr id="57" name="Line 714"/>
        <xdr:cNvSpPr>
          <a:spLocks/>
        </xdr:cNvSpPr>
      </xdr:nvSpPr>
      <xdr:spPr>
        <a:xfrm>
          <a:off x="2455545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58" name="Group 715"/>
        <xdr:cNvGrpSpPr>
          <a:grpSpLocks noChangeAspect="1"/>
        </xdr:cNvGrpSpPr>
      </xdr:nvGrpSpPr>
      <xdr:grpSpPr>
        <a:xfrm>
          <a:off x="1771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31</xdr:row>
      <xdr:rowOff>0</xdr:rowOff>
    </xdr:from>
    <xdr:to>
      <xdr:col>29</xdr:col>
      <xdr:colOff>266700</xdr:colOff>
      <xdr:row>31</xdr:row>
      <xdr:rowOff>95250</xdr:rowOff>
    </xdr:to>
    <xdr:sp>
      <xdr:nvSpPr>
        <xdr:cNvPr id="61" name="Line 719"/>
        <xdr:cNvSpPr>
          <a:spLocks noChangeAspect="1"/>
        </xdr:cNvSpPr>
      </xdr:nvSpPr>
      <xdr:spPr>
        <a:xfrm flipH="1">
          <a:off x="21583650" y="7686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95250</xdr:rowOff>
    </xdr:from>
    <xdr:to>
      <xdr:col>29</xdr:col>
      <xdr:colOff>419100</xdr:colOff>
      <xdr:row>32</xdr:row>
      <xdr:rowOff>133350</xdr:rowOff>
    </xdr:to>
    <xdr:sp>
      <xdr:nvSpPr>
        <xdr:cNvPr id="62" name="Oval 720"/>
        <xdr:cNvSpPr>
          <a:spLocks noChangeAspect="1"/>
        </xdr:cNvSpPr>
      </xdr:nvSpPr>
      <xdr:spPr>
        <a:xfrm>
          <a:off x="21421725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466725</xdr:colOff>
      <xdr:row>27</xdr:row>
      <xdr:rowOff>0</xdr:rowOff>
    </xdr:from>
    <xdr:to>
      <xdr:col>33</xdr:col>
      <xdr:colOff>514350</xdr:colOff>
      <xdr:row>28</xdr:row>
      <xdr:rowOff>0</xdr:rowOff>
    </xdr:to>
    <xdr:grpSp>
      <xdr:nvGrpSpPr>
        <xdr:cNvPr id="63" name="Group 721"/>
        <xdr:cNvGrpSpPr>
          <a:grpSpLocks noChangeAspect="1"/>
        </xdr:cNvGrpSpPr>
      </xdr:nvGrpSpPr>
      <xdr:grpSpPr>
        <a:xfrm>
          <a:off x="247554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72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2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2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32</xdr:row>
      <xdr:rowOff>0</xdr:rowOff>
    </xdr:from>
    <xdr:to>
      <xdr:col>35</xdr:col>
      <xdr:colOff>285750</xdr:colOff>
      <xdr:row>33</xdr:row>
      <xdr:rowOff>0</xdr:rowOff>
    </xdr:to>
    <xdr:grpSp>
      <xdr:nvGrpSpPr>
        <xdr:cNvPr id="67" name="Group 725"/>
        <xdr:cNvGrpSpPr>
          <a:grpSpLocks noChangeAspect="1"/>
        </xdr:cNvGrpSpPr>
      </xdr:nvGrpSpPr>
      <xdr:grpSpPr>
        <a:xfrm>
          <a:off x="260127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72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71" name="Group 729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74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75" name="Group 747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31</xdr:row>
      <xdr:rowOff>0</xdr:rowOff>
    </xdr:from>
    <xdr:to>
      <xdr:col>59</xdr:col>
      <xdr:colOff>266700</xdr:colOff>
      <xdr:row>31</xdr:row>
      <xdr:rowOff>95250</xdr:rowOff>
    </xdr:to>
    <xdr:sp>
      <xdr:nvSpPr>
        <xdr:cNvPr id="78" name="Line 751"/>
        <xdr:cNvSpPr>
          <a:spLocks noChangeAspect="1"/>
        </xdr:cNvSpPr>
      </xdr:nvSpPr>
      <xdr:spPr>
        <a:xfrm flipH="1">
          <a:off x="44176950" y="7686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31</xdr:row>
      <xdr:rowOff>95250</xdr:rowOff>
    </xdr:from>
    <xdr:to>
      <xdr:col>59</xdr:col>
      <xdr:colOff>419100</xdr:colOff>
      <xdr:row>32</xdr:row>
      <xdr:rowOff>133350</xdr:rowOff>
    </xdr:to>
    <xdr:sp>
      <xdr:nvSpPr>
        <xdr:cNvPr id="79" name="Oval 752"/>
        <xdr:cNvSpPr>
          <a:spLocks noChangeAspect="1"/>
        </xdr:cNvSpPr>
      </xdr:nvSpPr>
      <xdr:spPr>
        <a:xfrm>
          <a:off x="44015025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0</xdr:rowOff>
    </xdr:from>
    <xdr:to>
      <xdr:col>58</xdr:col>
      <xdr:colOff>47625</xdr:colOff>
      <xdr:row>30</xdr:row>
      <xdr:rowOff>0</xdr:rowOff>
    </xdr:to>
    <xdr:grpSp>
      <xdr:nvGrpSpPr>
        <xdr:cNvPr id="80" name="Group 759"/>
        <xdr:cNvGrpSpPr>
          <a:grpSpLocks noChangeAspect="1"/>
        </xdr:cNvGrpSpPr>
      </xdr:nvGrpSpPr>
      <xdr:grpSpPr>
        <a:xfrm>
          <a:off x="429387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1" name="Rectangle 76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6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6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32</xdr:row>
      <xdr:rowOff>0</xdr:rowOff>
    </xdr:from>
    <xdr:to>
      <xdr:col>53</xdr:col>
      <xdr:colOff>285750</xdr:colOff>
      <xdr:row>33</xdr:row>
      <xdr:rowOff>0</xdr:rowOff>
    </xdr:to>
    <xdr:grpSp>
      <xdr:nvGrpSpPr>
        <xdr:cNvPr id="84" name="Group 763"/>
        <xdr:cNvGrpSpPr>
          <a:grpSpLocks noChangeAspect="1"/>
        </xdr:cNvGrpSpPr>
      </xdr:nvGrpSpPr>
      <xdr:grpSpPr>
        <a:xfrm>
          <a:off x="396906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5" name="Rectangle 76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6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6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26</xdr:row>
      <xdr:rowOff>76200</xdr:rowOff>
    </xdr:from>
    <xdr:to>
      <xdr:col>53</xdr:col>
      <xdr:colOff>266700</xdr:colOff>
      <xdr:row>27</xdr:row>
      <xdr:rowOff>152400</xdr:rowOff>
    </xdr:to>
    <xdr:grpSp>
      <xdr:nvGrpSpPr>
        <xdr:cNvPr id="88" name="Group 767"/>
        <xdr:cNvGrpSpPr>
          <a:grpSpLocks/>
        </xdr:cNvGrpSpPr>
      </xdr:nvGrpSpPr>
      <xdr:grpSpPr>
        <a:xfrm>
          <a:off x="27774900" y="6619875"/>
          <a:ext cx="11944350" cy="304800"/>
          <a:chOff x="115" y="479"/>
          <a:chExt cx="1117" cy="40"/>
        </a:xfrm>
        <a:solidFill>
          <a:srgbClr val="FFFFFF"/>
        </a:solidFill>
      </xdr:grpSpPr>
      <xdr:sp>
        <xdr:nvSpPr>
          <xdr:cNvPr id="89" name="Rectangle 76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7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7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7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7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7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7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7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29</xdr:row>
      <xdr:rowOff>76200</xdr:rowOff>
    </xdr:from>
    <xdr:to>
      <xdr:col>50</xdr:col>
      <xdr:colOff>619125</xdr:colOff>
      <xdr:row>30</xdr:row>
      <xdr:rowOff>152400</xdr:rowOff>
    </xdr:to>
    <xdr:grpSp>
      <xdr:nvGrpSpPr>
        <xdr:cNvPr id="98" name="Group 777"/>
        <xdr:cNvGrpSpPr>
          <a:grpSpLocks/>
        </xdr:cNvGrpSpPr>
      </xdr:nvGrpSpPr>
      <xdr:grpSpPr>
        <a:xfrm>
          <a:off x="27879675" y="7305675"/>
          <a:ext cx="9734550" cy="304800"/>
          <a:chOff x="115" y="479"/>
          <a:chExt cx="1117" cy="40"/>
        </a:xfrm>
        <a:solidFill>
          <a:srgbClr val="FFFFFF"/>
        </a:solidFill>
      </xdr:grpSpPr>
      <xdr:sp>
        <xdr:nvSpPr>
          <xdr:cNvPr id="99" name="Rectangle 77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7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123825</xdr:colOff>
      <xdr:row>29</xdr:row>
      <xdr:rowOff>114300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3480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45</xdr:col>
      <xdr:colOff>123825</xdr:colOff>
      <xdr:row>26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34803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0" name="Group 79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29</xdr:row>
      <xdr:rowOff>57150</xdr:rowOff>
    </xdr:from>
    <xdr:to>
      <xdr:col>24</xdr:col>
      <xdr:colOff>647700</xdr:colOff>
      <xdr:row>29</xdr:row>
      <xdr:rowOff>171450</xdr:rowOff>
    </xdr:to>
    <xdr:grpSp>
      <xdr:nvGrpSpPr>
        <xdr:cNvPr id="118" name="Group 798"/>
        <xdr:cNvGrpSpPr>
          <a:grpSpLocks noChangeAspect="1"/>
        </xdr:cNvGrpSpPr>
      </xdr:nvGrpSpPr>
      <xdr:grpSpPr>
        <a:xfrm>
          <a:off x="177260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9" name="Oval 7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26</xdr:row>
      <xdr:rowOff>57150</xdr:rowOff>
    </xdr:from>
    <xdr:to>
      <xdr:col>64</xdr:col>
      <xdr:colOff>638175</xdr:colOff>
      <xdr:row>26</xdr:row>
      <xdr:rowOff>171450</xdr:rowOff>
    </xdr:to>
    <xdr:grpSp>
      <xdr:nvGrpSpPr>
        <xdr:cNvPr id="122" name="Group 802"/>
        <xdr:cNvGrpSpPr>
          <a:grpSpLocks noChangeAspect="1"/>
        </xdr:cNvGrpSpPr>
      </xdr:nvGrpSpPr>
      <xdr:grpSpPr>
        <a:xfrm>
          <a:off x="477393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" name="Oval 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26" name="Group 806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7" name="Line 8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30</xdr:row>
      <xdr:rowOff>57150</xdr:rowOff>
    </xdr:from>
    <xdr:to>
      <xdr:col>66</xdr:col>
      <xdr:colOff>28575</xdr:colOff>
      <xdr:row>30</xdr:row>
      <xdr:rowOff>171450</xdr:rowOff>
    </xdr:to>
    <xdr:grpSp>
      <xdr:nvGrpSpPr>
        <xdr:cNvPr id="134" name="Group 814"/>
        <xdr:cNvGrpSpPr>
          <a:grpSpLocks noChangeAspect="1"/>
        </xdr:cNvGrpSpPr>
      </xdr:nvGrpSpPr>
      <xdr:grpSpPr>
        <a:xfrm>
          <a:off x="48082200" y="75152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35" name="Rectangle 815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81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817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18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19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20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21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22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143" name="Group 823"/>
        <xdr:cNvGrpSpPr>
          <a:grpSpLocks noChangeAspect="1"/>
        </xdr:cNvGrpSpPr>
      </xdr:nvGrpSpPr>
      <xdr:grpSpPr>
        <a:xfrm>
          <a:off x="17992725" y="6600825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144" name="Line 82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2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2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2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3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83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361950</xdr:colOff>
      <xdr:row>26</xdr:row>
      <xdr:rowOff>76200</xdr:rowOff>
    </xdr:from>
    <xdr:to>
      <xdr:col>38</xdr:col>
      <xdr:colOff>9525</xdr:colOff>
      <xdr:row>27</xdr:row>
      <xdr:rowOff>152400</xdr:rowOff>
    </xdr:to>
    <xdr:sp>
      <xdr:nvSpPr>
        <xdr:cNvPr id="152" name="Rectangle 2116" descr="Vodorovné cihly"/>
        <xdr:cNvSpPr>
          <a:spLocks/>
        </xdr:cNvSpPr>
      </xdr:nvSpPr>
      <xdr:spPr>
        <a:xfrm>
          <a:off x="27622500" y="66198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76200</xdr:rowOff>
    </xdr:from>
    <xdr:to>
      <xdr:col>38</xdr:col>
      <xdr:colOff>104775</xdr:colOff>
      <xdr:row>30</xdr:row>
      <xdr:rowOff>152400</xdr:rowOff>
    </xdr:to>
    <xdr:sp>
      <xdr:nvSpPr>
        <xdr:cNvPr id="153" name="Rectangle 2116" descr="Vodorovné cihly"/>
        <xdr:cNvSpPr>
          <a:spLocks/>
        </xdr:cNvSpPr>
      </xdr:nvSpPr>
      <xdr:spPr>
        <a:xfrm>
          <a:off x="27622500" y="73056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25</xdr:row>
      <xdr:rowOff>0</xdr:rowOff>
    </xdr:from>
    <xdr:to>
      <xdr:col>37</xdr:col>
      <xdr:colOff>361950</xdr:colOff>
      <xdr:row>30</xdr:row>
      <xdr:rowOff>152400</xdr:rowOff>
    </xdr:to>
    <xdr:sp>
      <xdr:nvSpPr>
        <xdr:cNvPr id="154" name="Rectangle 832" descr="Vodorovné cihly"/>
        <xdr:cNvSpPr>
          <a:spLocks/>
        </xdr:cNvSpPr>
      </xdr:nvSpPr>
      <xdr:spPr>
        <a:xfrm>
          <a:off x="27412950" y="6315075"/>
          <a:ext cx="2095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1.75390625" style="212" customWidth="1"/>
    <col min="3" max="18" width="11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4.75" customHeight="1">
      <c r="A4" s="140"/>
      <c r="B4" s="10" t="s">
        <v>50</v>
      </c>
      <c r="C4" s="141">
        <v>311</v>
      </c>
      <c r="D4" s="142"/>
      <c r="E4" s="140"/>
      <c r="F4" s="140"/>
      <c r="G4" s="140"/>
      <c r="H4" s="140"/>
      <c r="I4" s="142"/>
      <c r="J4" s="230" t="s">
        <v>82</v>
      </c>
      <c r="K4" s="142"/>
      <c r="L4" s="143"/>
      <c r="M4" s="142"/>
      <c r="N4" s="142"/>
      <c r="O4" s="142"/>
      <c r="P4" s="142"/>
      <c r="Q4" s="144" t="s">
        <v>51</v>
      </c>
      <c r="R4" s="235">
        <v>337022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4.75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>
      <c r="A8" s="156"/>
      <c r="B8" s="161"/>
      <c r="C8" s="162" t="s">
        <v>7</v>
      </c>
      <c r="D8" s="163"/>
      <c r="E8" s="163"/>
      <c r="F8" s="163"/>
      <c r="G8" s="163"/>
      <c r="H8" s="163"/>
      <c r="I8" s="165"/>
      <c r="J8" s="43" t="s">
        <v>46</v>
      </c>
      <c r="K8" s="165"/>
      <c r="L8" s="163"/>
      <c r="M8" s="163"/>
      <c r="N8" s="163"/>
      <c r="O8" s="163"/>
      <c r="R8" s="168"/>
      <c r="S8" s="160"/>
      <c r="T8" s="138"/>
      <c r="U8" s="136"/>
    </row>
    <row r="9" spans="1:21" ht="25.5" customHeight="1">
      <c r="A9" s="156"/>
      <c r="B9" s="161"/>
      <c r="C9" s="42" t="s">
        <v>5</v>
      </c>
      <c r="D9" s="163"/>
      <c r="E9" s="163"/>
      <c r="F9" s="163"/>
      <c r="G9" s="163"/>
      <c r="H9" s="163"/>
      <c r="I9" s="163"/>
      <c r="J9" s="167" t="s">
        <v>48</v>
      </c>
      <c r="K9" s="163"/>
      <c r="L9" s="163"/>
      <c r="M9" s="163"/>
      <c r="N9" s="163"/>
      <c r="O9" s="163"/>
      <c r="P9" s="274" t="s">
        <v>52</v>
      </c>
      <c r="Q9" s="274"/>
      <c r="R9" s="166"/>
      <c r="S9" s="160"/>
      <c r="T9" s="138"/>
      <c r="U9" s="136"/>
    </row>
    <row r="10" spans="1:21" ht="25.5" customHeight="1">
      <c r="A10" s="156"/>
      <c r="B10" s="161"/>
      <c r="C10" s="42" t="s">
        <v>9</v>
      </c>
      <c r="D10" s="163"/>
      <c r="E10" s="163"/>
      <c r="F10" s="163"/>
      <c r="G10" s="163"/>
      <c r="H10" s="163"/>
      <c r="I10" s="163"/>
      <c r="J10" s="167" t="s">
        <v>61</v>
      </c>
      <c r="K10" s="163"/>
      <c r="L10" s="163"/>
      <c r="M10" s="163"/>
      <c r="N10" s="163"/>
      <c r="O10" s="163"/>
      <c r="P10" s="163"/>
      <c r="Q10" s="163"/>
      <c r="R10" s="166"/>
      <c r="S10" s="160"/>
      <c r="T10" s="138"/>
      <c r="U10" s="136"/>
    </row>
    <row r="11" spans="1:21" ht="21" customHeight="1">
      <c r="A11" s="156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6"/>
      <c r="S12" s="160"/>
      <c r="T12" s="138"/>
      <c r="U12" s="136"/>
    </row>
    <row r="13" spans="1:21" ht="21" customHeight="1">
      <c r="A13" s="156"/>
      <c r="B13" s="161"/>
      <c r="C13" s="71" t="s">
        <v>16</v>
      </c>
      <c r="D13" s="163"/>
      <c r="E13" s="163"/>
      <c r="F13" s="163"/>
      <c r="G13" s="163"/>
      <c r="H13" s="163"/>
      <c r="J13" s="172" t="s">
        <v>80</v>
      </c>
      <c r="M13" s="173"/>
      <c r="N13" s="173"/>
      <c r="O13" s="173"/>
      <c r="P13" s="173"/>
      <c r="Q13" s="163"/>
      <c r="R13" s="166"/>
      <c r="S13" s="160"/>
      <c r="T13" s="138"/>
      <c r="U13" s="136"/>
    </row>
    <row r="14" spans="1:21" ht="21" customHeight="1">
      <c r="A14" s="156"/>
      <c r="B14" s="161"/>
      <c r="C14" s="69" t="s">
        <v>17</v>
      </c>
      <c r="D14" s="163"/>
      <c r="E14" s="163"/>
      <c r="F14" s="163"/>
      <c r="G14" s="163"/>
      <c r="H14" s="163"/>
      <c r="J14" s="231">
        <v>26.556</v>
      </c>
      <c r="K14" s="232"/>
      <c r="L14" s="232"/>
      <c r="M14" s="233"/>
      <c r="N14" s="233"/>
      <c r="O14" s="233"/>
      <c r="P14" s="173"/>
      <c r="Q14" s="163"/>
      <c r="R14" s="166"/>
      <c r="S14" s="160"/>
      <c r="T14" s="138"/>
      <c r="U14" s="136"/>
    </row>
    <row r="15" spans="1:21" ht="21" customHeight="1">
      <c r="A15" s="156"/>
      <c r="B15" s="161"/>
      <c r="C15" s="69" t="s">
        <v>18</v>
      </c>
      <c r="D15" s="163"/>
      <c r="E15" s="163"/>
      <c r="F15" s="163"/>
      <c r="G15" s="163"/>
      <c r="H15" s="163"/>
      <c r="J15" s="245" t="s">
        <v>19</v>
      </c>
      <c r="K15" s="232"/>
      <c r="L15" s="232"/>
      <c r="M15" s="232"/>
      <c r="N15" s="164"/>
      <c r="O15" s="234" t="s">
        <v>49</v>
      </c>
      <c r="P15" s="163"/>
      <c r="Q15" s="163"/>
      <c r="R15" s="166"/>
      <c r="S15" s="160"/>
      <c r="T15" s="138"/>
      <c r="U15" s="136"/>
    </row>
    <row r="16" spans="1:21" ht="21" customHeight="1">
      <c r="A16" s="156"/>
      <c r="B16" s="161"/>
      <c r="C16" s="69"/>
      <c r="D16" s="163"/>
      <c r="E16" s="163"/>
      <c r="F16" s="163"/>
      <c r="G16" s="222"/>
      <c r="I16" s="163"/>
      <c r="J16" s="77" t="s">
        <v>64</v>
      </c>
      <c r="M16" s="222"/>
      <c r="N16" s="163"/>
      <c r="P16" s="163"/>
      <c r="Q16" s="163"/>
      <c r="R16" s="166"/>
      <c r="S16" s="160"/>
      <c r="T16" s="138"/>
      <c r="U16" s="136"/>
    </row>
    <row r="17" spans="1:21" ht="21" customHeight="1">
      <c r="A17" s="156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1"/>
      <c r="S17" s="160"/>
      <c r="T17" s="138"/>
      <c r="U17" s="136"/>
    </row>
    <row r="18" spans="1:21" ht="21" customHeight="1">
      <c r="A18" s="156"/>
      <c r="B18" s="161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6"/>
      <c r="S18" s="160"/>
      <c r="T18" s="138"/>
      <c r="U18" s="136"/>
    </row>
    <row r="19" spans="1:21" ht="21" customHeight="1">
      <c r="A19" s="156"/>
      <c r="B19" s="161"/>
      <c r="C19" s="69" t="s">
        <v>53</v>
      </c>
      <c r="D19" s="163"/>
      <c r="E19" s="163"/>
      <c r="F19" s="163"/>
      <c r="G19" s="163"/>
      <c r="H19" s="163"/>
      <c r="J19" s="174" t="s">
        <v>54</v>
      </c>
      <c r="L19" s="163"/>
      <c r="M19" s="173"/>
      <c r="N19" s="173"/>
      <c r="O19" s="163"/>
      <c r="P19" s="274" t="s">
        <v>55</v>
      </c>
      <c r="Q19" s="274"/>
      <c r="R19" s="166"/>
      <c r="S19" s="160"/>
      <c r="T19" s="138"/>
      <c r="U19" s="136"/>
    </row>
    <row r="20" spans="1:21" ht="21" customHeight="1">
      <c r="A20" s="156"/>
      <c r="B20" s="161"/>
      <c r="C20" s="69" t="s">
        <v>56</v>
      </c>
      <c r="D20" s="163"/>
      <c r="E20" s="163"/>
      <c r="F20" s="163"/>
      <c r="G20" s="163"/>
      <c r="H20" s="163"/>
      <c r="J20" s="175" t="s">
        <v>57</v>
      </c>
      <c r="L20" s="163"/>
      <c r="M20" s="173"/>
      <c r="N20" s="173"/>
      <c r="O20" s="163"/>
      <c r="P20" s="274" t="s">
        <v>58</v>
      </c>
      <c r="Q20" s="274"/>
      <c r="R20" s="166"/>
      <c r="S20" s="160"/>
      <c r="T20" s="138"/>
      <c r="U20" s="136"/>
    </row>
    <row r="21" spans="1:21" ht="21" customHeight="1">
      <c r="A21" s="156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60"/>
      <c r="T21" s="138"/>
      <c r="U21" s="136"/>
    </row>
    <row r="22" spans="1:21" ht="24.75" customHeight="1">
      <c r="A22" s="156"/>
      <c r="B22" s="179"/>
      <c r="C22" s="180"/>
      <c r="D22" s="180"/>
      <c r="E22" s="181"/>
      <c r="F22" s="181"/>
      <c r="G22" s="181"/>
      <c r="H22" s="181"/>
      <c r="I22" s="180"/>
      <c r="J22" s="182"/>
      <c r="K22" s="180"/>
      <c r="L22" s="180"/>
      <c r="M22" s="180"/>
      <c r="N22" s="180"/>
      <c r="O22" s="180"/>
      <c r="P22" s="180"/>
      <c r="Q22" s="180"/>
      <c r="R22" s="180"/>
      <c r="S22" s="160"/>
      <c r="T22" s="138"/>
      <c r="U22" s="136"/>
    </row>
    <row r="23" spans="1:19" ht="30" customHeight="1">
      <c r="A23" s="183"/>
      <c r="B23" s="184"/>
      <c r="C23" s="185"/>
      <c r="D23" s="278" t="s">
        <v>59</v>
      </c>
      <c r="E23" s="279"/>
      <c r="F23" s="279"/>
      <c r="G23" s="279"/>
      <c r="H23" s="185"/>
      <c r="I23" s="186"/>
      <c r="J23" s="187"/>
      <c r="K23" s="184"/>
      <c r="L23" s="185"/>
      <c r="M23" s="278" t="s">
        <v>60</v>
      </c>
      <c r="N23" s="278"/>
      <c r="O23" s="278"/>
      <c r="P23" s="278"/>
      <c r="Q23" s="185"/>
      <c r="R23" s="186"/>
      <c r="S23" s="160"/>
    </row>
    <row r="24" spans="1:20" s="192" customFormat="1" ht="21" customHeight="1" thickBot="1">
      <c r="A24" s="188"/>
      <c r="B24" s="189" t="s">
        <v>27</v>
      </c>
      <c r="C24" s="129" t="s">
        <v>28</v>
      </c>
      <c r="D24" s="129" t="s">
        <v>29</v>
      </c>
      <c r="E24" s="190" t="s">
        <v>30</v>
      </c>
      <c r="F24" s="280" t="s">
        <v>31</v>
      </c>
      <c r="G24" s="281"/>
      <c r="H24" s="281"/>
      <c r="I24" s="282"/>
      <c r="J24" s="187"/>
      <c r="K24" s="189" t="s">
        <v>27</v>
      </c>
      <c r="L24" s="129" t="s">
        <v>28</v>
      </c>
      <c r="M24" s="129" t="s">
        <v>29</v>
      </c>
      <c r="N24" s="190" t="s">
        <v>30</v>
      </c>
      <c r="O24" s="280" t="s">
        <v>31</v>
      </c>
      <c r="P24" s="281"/>
      <c r="Q24" s="281"/>
      <c r="R24" s="282"/>
      <c r="S24" s="191"/>
      <c r="T24" s="134"/>
    </row>
    <row r="25" spans="1:20" s="146" customFormat="1" ht="21" customHeight="1" thickTop="1">
      <c r="A25" s="183"/>
      <c r="B25" s="193"/>
      <c r="C25" s="194"/>
      <c r="D25" s="195"/>
      <c r="E25" s="196"/>
      <c r="F25" s="197"/>
      <c r="G25" s="198"/>
      <c r="H25" s="198"/>
      <c r="I25" s="199"/>
      <c r="J25" s="187"/>
      <c r="K25" s="193"/>
      <c r="L25" s="194"/>
      <c r="M25" s="195"/>
      <c r="N25" s="196"/>
      <c r="O25" s="197"/>
      <c r="P25" s="198"/>
      <c r="Q25" s="198"/>
      <c r="R25" s="199"/>
      <c r="S25" s="160"/>
      <c r="T25" s="134"/>
    </row>
    <row r="26" spans="1:20" s="146" customFormat="1" ht="21" customHeight="1">
      <c r="A26" s="183"/>
      <c r="B26" s="200">
        <v>1</v>
      </c>
      <c r="C26" s="248">
        <v>26.583</v>
      </c>
      <c r="D26" s="215">
        <v>26.352</v>
      </c>
      <c r="E26" s="201">
        <f>(C26-D26)*1000</f>
        <v>230.9999999999981</v>
      </c>
      <c r="F26" s="275" t="s">
        <v>38</v>
      </c>
      <c r="G26" s="276"/>
      <c r="H26" s="276"/>
      <c r="I26" s="277"/>
      <c r="J26" s="187"/>
      <c r="K26" s="200">
        <v>1</v>
      </c>
      <c r="L26" s="213">
        <v>26.545</v>
      </c>
      <c r="M26" s="213">
        <v>26.395</v>
      </c>
      <c r="N26" s="214">
        <f>(L26-M26)*1000</f>
        <v>150.00000000000213</v>
      </c>
      <c r="O26" s="271" t="s">
        <v>66</v>
      </c>
      <c r="P26" s="272"/>
      <c r="Q26" s="272"/>
      <c r="R26" s="273"/>
      <c r="S26" s="160"/>
      <c r="T26" s="134"/>
    </row>
    <row r="27" spans="1:20" s="146" customFormat="1" ht="21" customHeight="1">
      <c r="A27" s="183"/>
      <c r="B27" s="193"/>
      <c r="C27" s="249"/>
      <c r="D27" s="247"/>
      <c r="E27" s="196"/>
      <c r="F27" s="197"/>
      <c r="G27" s="198"/>
      <c r="H27" s="198"/>
      <c r="I27" s="199"/>
      <c r="J27" s="187"/>
      <c r="K27" s="193"/>
      <c r="L27" s="194"/>
      <c r="M27" s="195"/>
      <c r="N27" s="196"/>
      <c r="O27" s="197"/>
      <c r="P27" s="198"/>
      <c r="Q27" s="198"/>
      <c r="R27" s="199"/>
      <c r="S27" s="160"/>
      <c r="T27" s="134"/>
    </row>
    <row r="28" spans="1:20" s="146" customFormat="1" ht="21" customHeight="1">
      <c r="A28" s="183"/>
      <c r="B28" s="200">
        <v>2</v>
      </c>
      <c r="C28" s="248">
        <v>26.567</v>
      </c>
      <c r="D28" s="248">
        <v>26.393</v>
      </c>
      <c r="E28" s="201">
        <f>(C28-D28)*1000</f>
        <v>173.9999999999995</v>
      </c>
      <c r="F28" s="271" t="s">
        <v>41</v>
      </c>
      <c r="G28" s="272"/>
      <c r="H28" s="272"/>
      <c r="I28" s="273"/>
      <c r="J28" s="187"/>
      <c r="K28" s="200">
        <v>2</v>
      </c>
      <c r="L28" s="213">
        <v>26.543</v>
      </c>
      <c r="M28" s="213">
        <v>26.423</v>
      </c>
      <c r="N28" s="214">
        <f>(L28-M28)*1000</f>
        <v>120.000000000001</v>
      </c>
      <c r="O28" s="271" t="s">
        <v>65</v>
      </c>
      <c r="P28" s="272"/>
      <c r="Q28" s="272"/>
      <c r="R28" s="273"/>
      <c r="S28" s="160"/>
      <c r="T28" s="134"/>
    </row>
    <row r="29" spans="1:20" s="146" customFormat="1" ht="21" customHeight="1">
      <c r="A29" s="183"/>
      <c r="B29" s="193"/>
      <c r="C29" s="249"/>
      <c r="D29" s="247"/>
      <c r="E29" s="196"/>
      <c r="F29" s="197"/>
      <c r="G29" s="198"/>
      <c r="H29" s="198"/>
      <c r="I29" s="199"/>
      <c r="J29" s="187"/>
      <c r="K29" s="193"/>
      <c r="L29" s="194"/>
      <c r="M29" s="195"/>
      <c r="N29" s="196"/>
      <c r="O29" s="197"/>
      <c r="P29" s="198"/>
      <c r="Q29" s="198"/>
      <c r="R29" s="199"/>
      <c r="S29" s="160"/>
      <c r="T29" s="134"/>
    </row>
    <row r="30" spans="1:20" s="146" customFormat="1" ht="21" customHeight="1">
      <c r="A30" s="183"/>
      <c r="B30" s="200">
        <v>4</v>
      </c>
      <c r="C30" s="248">
        <v>26.567</v>
      </c>
      <c r="D30" s="248">
        <v>26.393</v>
      </c>
      <c r="E30" s="201">
        <f>(C30-D30)*1000</f>
        <v>173.9999999999995</v>
      </c>
      <c r="F30" s="271" t="s">
        <v>41</v>
      </c>
      <c r="G30" s="272"/>
      <c r="H30" s="272"/>
      <c r="I30" s="273"/>
      <c r="J30" s="187"/>
      <c r="K30" s="193"/>
      <c r="L30" s="194"/>
      <c r="M30" s="195"/>
      <c r="N30" s="196"/>
      <c r="O30" s="283" t="s">
        <v>81</v>
      </c>
      <c r="P30" s="284"/>
      <c r="Q30" s="284"/>
      <c r="R30" s="285"/>
      <c r="S30" s="160"/>
      <c r="T30" s="134"/>
    </row>
    <row r="31" spans="1:20" s="140" customFormat="1" ht="21" customHeight="1">
      <c r="A31" s="183"/>
      <c r="B31" s="202"/>
      <c r="C31" s="250"/>
      <c r="D31" s="204"/>
      <c r="E31" s="205"/>
      <c r="F31" s="206"/>
      <c r="G31" s="207"/>
      <c r="H31" s="207"/>
      <c r="I31" s="208"/>
      <c r="J31" s="187"/>
      <c r="K31" s="202"/>
      <c r="L31" s="203"/>
      <c r="M31" s="204"/>
      <c r="N31" s="205"/>
      <c r="O31" s="206"/>
      <c r="P31" s="207"/>
      <c r="Q31" s="207"/>
      <c r="R31" s="208"/>
      <c r="S31" s="160"/>
      <c r="T31" s="134"/>
    </row>
    <row r="32" spans="1:19" ht="24.75" customHeight="1" thickBo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</row>
    <row r="34" ht="18">
      <c r="J34" s="246" t="s">
        <v>63</v>
      </c>
    </row>
    <row r="36" ht="15">
      <c r="J36" s="77" t="s">
        <v>79</v>
      </c>
    </row>
    <row r="37" ht="15">
      <c r="J37" s="77" t="s">
        <v>73</v>
      </c>
    </row>
  </sheetData>
  <sheetProtection password="E9A7" sheet="1"/>
  <mergeCells count="13">
    <mergeCell ref="P9:Q9"/>
    <mergeCell ref="D23:G23"/>
    <mergeCell ref="M23:P23"/>
    <mergeCell ref="F24:I24"/>
    <mergeCell ref="O24:R24"/>
    <mergeCell ref="O30:R30"/>
    <mergeCell ref="O28:R28"/>
    <mergeCell ref="O26:R26"/>
    <mergeCell ref="P19:Q19"/>
    <mergeCell ref="P20:Q20"/>
    <mergeCell ref="F26:I26"/>
    <mergeCell ref="F30:I30"/>
    <mergeCell ref="F28:I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9"/>
      <c r="C2" s="220"/>
      <c r="D2" s="220"/>
      <c r="E2" s="220"/>
      <c r="F2" s="220"/>
      <c r="G2" s="218" t="s">
        <v>71</v>
      </c>
      <c r="H2" s="220"/>
      <c r="I2" s="220"/>
      <c r="J2" s="220"/>
      <c r="K2" s="220"/>
      <c r="L2" s="221"/>
      <c r="P2" s="4"/>
      <c r="Q2" s="5"/>
      <c r="R2" s="5"/>
      <c r="S2" s="5"/>
      <c r="T2" s="310" t="s">
        <v>0</v>
      </c>
      <c r="U2" s="310"/>
      <c r="V2" s="310"/>
      <c r="W2" s="310"/>
      <c r="X2" s="310"/>
      <c r="Y2" s="31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10" t="s">
        <v>0</v>
      </c>
      <c r="BM2" s="310"/>
      <c r="BN2" s="310"/>
      <c r="BO2" s="310"/>
      <c r="BP2" s="310"/>
      <c r="BQ2" s="310"/>
      <c r="BR2" s="5"/>
      <c r="BS2" s="5"/>
      <c r="BT2" s="5"/>
      <c r="BU2" s="6"/>
      <c r="BY2" s="1"/>
      <c r="BZ2" s="219"/>
      <c r="CA2" s="220"/>
      <c r="CB2" s="220"/>
      <c r="CC2" s="220"/>
      <c r="CD2" s="220"/>
      <c r="CE2" s="218" t="s">
        <v>75</v>
      </c>
      <c r="CF2" s="220"/>
      <c r="CG2" s="220"/>
      <c r="CH2" s="220"/>
      <c r="CI2" s="220"/>
      <c r="CJ2" s="221"/>
    </row>
    <row r="3" spans="16:77" ht="21" customHeight="1" thickBot="1" thickTop="1">
      <c r="P3" s="287" t="s">
        <v>1</v>
      </c>
      <c r="Q3" s="288"/>
      <c r="R3" s="7"/>
      <c r="S3" s="8"/>
      <c r="T3" s="304" t="s">
        <v>84</v>
      </c>
      <c r="U3" s="305"/>
      <c r="V3" s="7"/>
      <c r="W3" s="8"/>
      <c r="X3" s="289" t="s">
        <v>2</v>
      </c>
      <c r="Y3" s="290"/>
      <c r="Z3" s="7"/>
      <c r="AA3" s="8"/>
      <c r="AB3" s="298" t="s">
        <v>67</v>
      </c>
      <c r="AC3" s="29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0" t="s">
        <v>67</v>
      </c>
      <c r="BI3" s="301"/>
      <c r="BJ3" s="7"/>
      <c r="BK3" s="8"/>
      <c r="BL3" s="307" t="s">
        <v>2</v>
      </c>
      <c r="BM3" s="290"/>
      <c r="BN3" s="7"/>
      <c r="BO3" s="8"/>
      <c r="BP3" s="304" t="s">
        <v>84</v>
      </c>
      <c r="BQ3" s="305"/>
      <c r="BR3" s="7"/>
      <c r="BS3" s="8"/>
      <c r="BT3" s="296" t="s">
        <v>1</v>
      </c>
      <c r="BU3" s="297"/>
      <c r="BY3" s="1"/>
    </row>
    <row r="4" spans="2:89" ht="23.25" customHeight="1" thickTop="1">
      <c r="B4" s="11"/>
      <c r="C4" s="12"/>
      <c r="D4" s="12"/>
      <c r="E4" s="12"/>
      <c r="F4" s="12"/>
      <c r="G4" s="12"/>
      <c r="H4" s="12"/>
      <c r="I4" s="12"/>
      <c r="J4" s="13"/>
      <c r="K4" s="12"/>
      <c r="L4" s="14"/>
      <c r="P4" s="15"/>
      <c r="Q4" s="16"/>
      <c r="R4" s="17"/>
      <c r="S4" s="18"/>
      <c r="T4" s="306" t="s">
        <v>3</v>
      </c>
      <c r="U4" s="306"/>
      <c r="V4" s="19"/>
      <c r="W4" s="19"/>
      <c r="X4" s="17"/>
      <c r="Y4" s="267"/>
      <c r="Z4" s="268"/>
      <c r="AA4" s="269"/>
      <c r="AB4" s="302" t="s">
        <v>68</v>
      </c>
      <c r="AC4" s="303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36" t="s">
        <v>82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08" t="s">
        <v>68</v>
      </c>
      <c r="BI4" s="309"/>
      <c r="BJ4" s="268"/>
      <c r="BK4" s="269"/>
      <c r="BL4" s="17"/>
      <c r="BM4" s="18"/>
      <c r="BN4" s="17"/>
      <c r="BO4" s="18"/>
      <c r="BP4" s="306" t="s">
        <v>3</v>
      </c>
      <c r="BQ4" s="306"/>
      <c r="BR4" s="19"/>
      <c r="BS4" s="19"/>
      <c r="BT4" s="23"/>
      <c r="BU4" s="21"/>
      <c r="BY4" s="1"/>
      <c r="BZ4" s="11"/>
      <c r="CA4" s="12"/>
      <c r="CB4" s="12"/>
      <c r="CC4" s="12"/>
      <c r="CD4" s="12"/>
      <c r="CE4" s="12"/>
      <c r="CF4" s="12"/>
      <c r="CG4" s="12"/>
      <c r="CH4" s="13"/>
      <c r="CI4" s="12"/>
      <c r="CJ4" s="14"/>
      <c r="CK4" s="24"/>
    </row>
    <row r="5" spans="2:88" ht="22.5" customHeight="1">
      <c r="B5" s="25"/>
      <c r="C5" s="26" t="s">
        <v>4</v>
      </c>
      <c r="D5" s="27"/>
      <c r="E5" s="28"/>
      <c r="F5" s="28"/>
      <c r="G5" s="38" t="s">
        <v>47</v>
      </c>
      <c r="H5" s="28"/>
      <c r="I5" s="28"/>
      <c r="J5" s="29"/>
      <c r="L5" s="30"/>
      <c r="P5" s="31"/>
      <c r="Q5" s="32"/>
      <c r="R5" s="33"/>
      <c r="S5" s="34"/>
      <c r="T5" s="261"/>
      <c r="U5" s="262"/>
      <c r="V5" s="33"/>
      <c r="W5" s="34"/>
      <c r="X5" s="33"/>
      <c r="Y5" s="34"/>
      <c r="Z5" s="27"/>
      <c r="AA5" s="70"/>
      <c r="AB5" s="225"/>
      <c r="AC5" s="4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1"/>
      <c r="BI5" s="34"/>
      <c r="BJ5" s="27"/>
      <c r="BK5" s="123"/>
      <c r="BL5" s="33"/>
      <c r="BM5" s="32"/>
      <c r="BN5" s="33"/>
      <c r="BO5" s="32"/>
      <c r="BP5" s="35"/>
      <c r="BQ5" s="34"/>
      <c r="BR5" s="33"/>
      <c r="BS5" s="32"/>
      <c r="BT5" s="36"/>
      <c r="BU5" s="37"/>
      <c r="BY5" s="1"/>
      <c r="BZ5" s="25"/>
      <c r="CA5" s="26" t="s">
        <v>4</v>
      </c>
      <c r="CB5" s="27"/>
      <c r="CC5" s="28"/>
      <c r="CD5" s="28"/>
      <c r="CE5" s="38" t="s">
        <v>47</v>
      </c>
      <c r="CF5" s="28"/>
      <c r="CG5" s="28"/>
      <c r="CH5" s="29"/>
      <c r="CJ5" s="30"/>
    </row>
    <row r="6" spans="2:88" ht="21" customHeight="1">
      <c r="B6" s="25"/>
      <c r="C6" s="26" t="s">
        <v>5</v>
      </c>
      <c r="D6" s="27"/>
      <c r="E6" s="28"/>
      <c r="F6" s="28"/>
      <c r="G6" s="47" t="s">
        <v>92</v>
      </c>
      <c r="H6" s="28"/>
      <c r="I6" s="28"/>
      <c r="J6" s="29"/>
      <c r="K6" s="39" t="s">
        <v>86</v>
      </c>
      <c r="L6" s="30"/>
      <c r="P6" s="40" t="s">
        <v>6</v>
      </c>
      <c r="Q6" s="41">
        <v>27.395</v>
      </c>
      <c r="R6" s="33"/>
      <c r="S6" s="34"/>
      <c r="T6" s="292" t="s">
        <v>72</v>
      </c>
      <c r="U6" s="293"/>
      <c r="V6" s="257"/>
      <c r="W6" s="258"/>
      <c r="X6" s="33"/>
      <c r="Y6" s="34"/>
      <c r="Z6" s="265"/>
      <c r="AA6" s="266"/>
      <c r="AB6" s="226" t="s">
        <v>69</v>
      </c>
      <c r="AC6" s="227">
        <v>26.583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6" t="s">
        <v>62</v>
      </c>
      <c r="AS6" s="89" t="s">
        <v>32</v>
      </c>
      <c r="AT6" s="217" t="s">
        <v>39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23" t="s">
        <v>69</v>
      </c>
      <c r="BI6" s="224">
        <v>26.352</v>
      </c>
      <c r="BJ6" s="27"/>
      <c r="BK6" s="123"/>
      <c r="BL6" s="9"/>
      <c r="BM6" s="44"/>
      <c r="BN6" s="9"/>
      <c r="BO6" s="44"/>
      <c r="BP6" s="292" t="s">
        <v>74</v>
      </c>
      <c r="BQ6" s="293"/>
      <c r="BR6" s="33"/>
      <c r="BS6" s="34"/>
      <c r="BT6" s="45" t="s">
        <v>8</v>
      </c>
      <c r="BU6" s="46">
        <v>25.676</v>
      </c>
      <c r="BY6" s="1"/>
      <c r="BZ6" s="25"/>
      <c r="CA6" s="26" t="s">
        <v>5</v>
      </c>
      <c r="CB6" s="27"/>
      <c r="CC6" s="28"/>
      <c r="CD6" s="28"/>
      <c r="CE6" s="47" t="s">
        <v>92</v>
      </c>
      <c r="CF6" s="28"/>
      <c r="CG6" s="28"/>
      <c r="CH6" s="29"/>
      <c r="CI6" s="39" t="s">
        <v>86</v>
      </c>
      <c r="CJ6" s="30"/>
    </row>
    <row r="7" spans="2:88" ht="21" customHeight="1">
      <c r="B7" s="25"/>
      <c r="C7" s="26" t="s">
        <v>9</v>
      </c>
      <c r="D7" s="27"/>
      <c r="E7" s="28"/>
      <c r="F7" s="28"/>
      <c r="G7" s="47" t="s">
        <v>87</v>
      </c>
      <c r="H7" s="28"/>
      <c r="I7" s="28"/>
      <c r="J7" s="27"/>
      <c r="K7" s="27"/>
      <c r="L7" s="48"/>
      <c r="P7" s="31"/>
      <c r="Q7" s="34"/>
      <c r="R7" s="33"/>
      <c r="S7" s="34"/>
      <c r="T7" s="294">
        <v>26.661</v>
      </c>
      <c r="U7" s="295"/>
      <c r="V7" s="259"/>
      <c r="W7" s="41"/>
      <c r="X7" s="122" t="s">
        <v>42</v>
      </c>
      <c r="Y7" s="256">
        <v>26.675</v>
      </c>
      <c r="Z7" s="265"/>
      <c r="AA7" s="266"/>
      <c r="AB7" s="226"/>
      <c r="AC7" s="22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31"/>
      <c r="BI7" s="34"/>
      <c r="BJ7" s="27"/>
      <c r="BK7" s="123"/>
      <c r="BL7" s="122" t="s">
        <v>43</v>
      </c>
      <c r="BM7" s="256">
        <v>26.286</v>
      </c>
      <c r="BN7" s="9"/>
      <c r="BO7" s="44"/>
      <c r="BP7" s="294">
        <v>26.285</v>
      </c>
      <c r="BQ7" s="295"/>
      <c r="BR7" s="33"/>
      <c r="BS7" s="34"/>
      <c r="BT7" s="33"/>
      <c r="BU7" s="49"/>
      <c r="BY7" s="1"/>
      <c r="BZ7" s="25"/>
      <c r="CA7" s="26" t="s">
        <v>9</v>
      </c>
      <c r="CB7" s="27"/>
      <c r="CC7" s="28"/>
      <c r="CD7" s="28"/>
      <c r="CE7" s="47" t="s">
        <v>87</v>
      </c>
      <c r="CF7" s="28"/>
      <c r="CG7" s="28"/>
      <c r="CH7" s="27"/>
      <c r="CI7" s="27"/>
      <c r="CJ7" s="48"/>
    </row>
    <row r="8" spans="2:88" ht="21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  <c r="P8" s="53" t="s">
        <v>10</v>
      </c>
      <c r="Q8" s="255">
        <v>26.876</v>
      </c>
      <c r="R8" s="33"/>
      <c r="S8" s="34"/>
      <c r="T8" s="263"/>
      <c r="U8" s="264"/>
      <c r="V8" s="33"/>
      <c r="W8" s="34"/>
      <c r="X8" s="33"/>
      <c r="Y8" s="34"/>
      <c r="Z8" s="265"/>
      <c r="AA8" s="266"/>
      <c r="AB8" s="226" t="s">
        <v>83</v>
      </c>
      <c r="AC8" s="227">
        <v>26.567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8" t="s">
        <v>85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23" t="s">
        <v>83</v>
      </c>
      <c r="BI8" s="224">
        <v>26.393</v>
      </c>
      <c r="BJ8" s="27"/>
      <c r="BK8" s="123"/>
      <c r="BL8" s="9"/>
      <c r="BM8" s="44"/>
      <c r="BN8" s="9"/>
      <c r="BO8" s="44"/>
      <c r="BP8" s="35"/>
      <c r="BQ8" s="34"/>
      <c r="BR8" s="33"/>
      <c r="BS8" s="34"/>
      <c r="BT8" s="54" t="s">
        <v>11</v>
      </c>
      <c r="BU8" s="55">
        <v>26.104</v>
      </c>
      <c r="BY8" s="1"/>
      <c r="BZ8" s="50"/>
      <c r="CA8" s="51"/>
      <c r="CB8" s="51"/>
      <c r="CC8" s="51"/>
      <c r="CD8" s="51"/>
      <c r="CE8" s="51"/>
      <c r="CF8" s="51"/>
      <c r="CG8" s="51"/>
      <c r="CH8" s="51"/>
      <c r="CI8" s="51"/>
      <c r="CJ8" s="52"/>
    </row>
    <row r="9" spans="2:88" ht="21" customHeight="1" thickBot="1">
      <c r="B9" s="56"/>
      <c r="C9" s="27"/>
      <c r="D9" s="27"/>
      <c r="E9" s="27"/>
      <c r="F9" s="27"/>
      <c r="G9" s="27"/>
      <c r="H9" s="27"/>
      <c r="I9" s="27"/>
      <c r="J9" s="27"/>
      <c r="K9" s="27"/>
      <c r="L9" s="48"/>
      <c r="P9" s="57"/>
      <c r="Q9" s="58"/>
      <c r="R9" s="59"/>
      <c r="S9" s="58"/>
      <c r="T9" s="228"/>
      <c r="U9" s="58"/>
      <c r="V9" s="59"/>
      <c r="W9" s="58"/>
      <c r="X9" s="59"/>
      <c r="Y9" s="58"/>
      <c r="Z9" s="60"/>
      <c r="AA9" s="115"/>
      <c r="AB9" s="228"/>
      <c r="AC9" s="6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7"/>
      <c r="BI9" s="58"/>
      <c r="BJ9" s="60"/>
      <c r="BK9" s="61"/>
      <c r="BL9" s="60"/>
      <c r="BM9" s="62"/>
      <c r="BN9" s="59"/>
      <c r="BO9" s="58"/>
      <c r="BP9" s="59"/>
      <c r="BQ9" s="58"/>
      <c r="BR9" s="63"/>
      <c r="BS9" s="64"/>
      <c r="BT9" s="65"/>
      <c r="BU9" s="66"/>
      <c r="BY9" s="1"/>
      <c r="BZ9" s="56"/>
      <c r="CA9" s="27"/>
      <c r="CB9" s="27"/>
      <c r="CC9" s="27"/>
      <c r="CD9" s="27"/>
      <c r="CE9" s="27"/>
      <c r="CF9" s="27"/>
      <c r="CG9" s="27"/>
      <c r="CH9" s="27"/>
      <c r="CI9" s="27"/>
      <c r="CJ9" s="48"/>
    </row>
    <row r="10" spans="2:88" ht="21" customHeight="1">
      <c r="B10" s="25"/>
      <c r="C10" s="67" t="s">
        <v>12</v>
      </c>
      <c r="D10" s="27"/>
      <c r="E10" s="27"/>
      <c r="F10" s="29"/>
      <c r="G10" s="68" t="s">
        <v>91</v>
      </c>
      <c r="H10" s="27"/>
      <c r="I10" s="27"/>
      <c r="J10" s="69" t="s">
        <v>13</v>
      </c>
      <c r="K10" s="270" t="s">
        <v>88</v>
      </c>
      <c r="L10" s="3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8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5"/>
      <c r="CA10" s="67" t="s">
        <v>12</v>
      </c>
      <c r="CB10" s="27"/>
      <c r="CC10" s="27"/>
      <c r="CD10" s="29"/>
      <c r="CE10" s="68" t="s">
        <v>90</v>
      </c>
      <c r="CF10" s="27"/>
      <c r="CG10" s="27"/>
      <c r="CH10" s="69" t="s">
        <v>13</v>
      </c>
      <c r="CI10" s="69" t="s">
        <v>89</v>
      </c>
      <c r="CJ10" s="30"/>
    </row>
    <row r="11" spans="2:88" ht="21" customHeight="1">
      <c r="B11" s="25"/>
      <c r="C11" s="67" t="s">
        <v>14</v>
      </c>
      <c r="D11" s="27"/>
      <c r="E11" s="27"/>
      <c r="F11" s="29"/>
      <c r="G11" s="68"/>
      <c r="H11" s="27"/>
      <c r="I11" s="70"/>
      <c r="J11" s="69" t="s">
        <v>15</v>
      </c>
      <c r="K11" s="270" t="s">
        <v>88</v>
      </c>
      <c r="L11" s="30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7" t="s">
        <v>21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5"/>
      <c r="CA11" s="67" t="s">
        <v>14</v>
      </c>
      <c r="CB11" s="27"/>
      <c r="CC11" s="27"/>
      <c r="CD11" s="29"/>
      <c r="CE11" s="29"/>
      <c r="CF11" s="27"/>
      <c r="CG11" s="70"/>
      <c r="CH11" s="69" t="s">
        <v>15</v>
      </c>
      <c r="CI11" s="270" t="s">
        <v>88</v>
      </c>
      <c r="CJ11" s="30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7" t="s">
        <v>22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5"/>
      <c r="Q14" s="75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5"/>
      <c r="BW14" s="75"/>
      <c r="BX14" s="75"/>
      <c r="BY14" s="76"/>
    </row>
    <row r="15" spans="15:76" ht="18" customHeight="1">
      <c r="O15" s="7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5"/>
      <c r="BW15" s="75"/>
      <c r="BX15" s="75"/>
    </row>
    <row r="16" spans="38:52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38:52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ht="18" customHeight="1"/>
    <row r="19" spans="20:53" ht="18" customHeight="1">
      <c r="T19" s="81"/>
      <c r="U19" s="81"/>
      <c r="V19" s="81"/>
      <c r="W19" s="81"/>
      <c r="AK19" s="128" t="s">
        <v>77</v>
      </c>
      <c r="BA19" s="1"/>
    </row>
    <row r="20" spans="20:87" ht="18" customHeight="1">
      <c r="T20" s="81"/>
      <c r="U20" s="81"/>
      <c r="V20" s="81"/>
      <c r="AA20" s="1"/>
      <c r="AK20" s="237" t="s">
        <v>76</v>
      </c>
      <c r="AP20" s="1"/>
      <c r="AR20" s="1"/>
      <c r="AU20" s="1"/>
      <c r="AV20" s="1"/>
      <c r="AX20" s="1"/>
      <c r="AY20" s="1"/>
      <c r="AZ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81"/>
      <c r="U21" s="81"/>
      <c r="V21" s="81"/>
      <c r="AU21" s="1"/>
      <c r="BB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81"/>
      <c r="V22" s="81"/>
      <c r="AK22" s="1"/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BE23" s="1"/>
      <c r="BG23" s="1"/>
      <c r="BP23" s="1"/>
      <c r="BQ23" s="1"/>
      <c r="BR23" s="1"/>
      <c r="BZ23" s="1"/>
      <c r="CE23" s="1"/>
    </row>
    <row r="24" spans="5:83" ht="18" customHeight="1">
      <c r="E24" s="79"/>
      <c r="G24" s="79"/>
      <c r="J24" s="1"/>
      <c r="AA24" s="80"/>
      <c r="AC24" s="1"/>
      <c r="AE24" s="1"/>
      <c r="AF24" s="1"/>
      <c r="AG24" s="1"/>
      <c r="AH24" s="127" t="s">
        <v>23</v>
      </c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79"/>
    </row>
    <row r="25" spans="5:83" ht="18" customHeight="1">
      <c r="E25" s="1"/>
      <c r="G25" s="1"/>
      <c r="I25" s="1"/>
      <c r="S25" s="1"/>
      <c r="AE25" s="1"/>
      <c r="AG25" s="1"/>
      <c r="AH25" s="1"/>
      <c r="AI25" s="1"/>
      <c r="AJ25" s="1"/>
      <c r="AK25" s="1"/>
      <c r="AW25" s="252">
        <v>26.441</v>
      </c>
      <c r="AZ25" s="1"/>
      <c r="BA25" s="1"/>
      <c r="BB25" s="80"/>
      <c r="BD25" s="1"/>
      <c r="BE25" s="1"/>
      <c r="BF25" s="1"/>
      <c r="BG25" s="1"/>
      <c r="BS25" s="79"/>
      <c r="BX25" s="1"/>
      <c r="BY25" s="1"/>
      <c r="CE25" s="1"/>
    </row>
    <row r="26" spans="1:89" ht="18" customHeight="1">
      <c r="A26" s="83"/>
      <c r="C26" s="1"/>
      <c r="E26" s="80"/>
      <c r="G26" s="80"/>
      <c r="H26" s="1"/>
      <c r="N26" s="1"/>
      <c r="Z26" s="251" t="s">
        <v>72</v>
      </c>
      <c r="AC26" s="1"/>
      <c r="AD26" s="1"/>
      <c r="AE26" s="1"/>
      <c r="AF26" s="1"/>
      <c r="AG26" s="1"/>
      <c r="AH26" s="1"/>
      <c r="AI26" s="1"/>
      <c r="AJ26" s="1"/>
      <c r="AL26" s="1"/>
      <c r="AM26" s="1"/>
      <c r="AO26" s="1"/>
      <c r="AP26" s="1"/>
      <c r="AQ26" s="1"/>
      <c r="AS26" s="1"/>
      <c r="AW26" s="1"/>
      <c r="AZ26" s="1"/>
      <c r="BB26" s="1"/>
      <c r="BC26" s="1"/>
      <c r="BD26" s="1"/>
      <c r="BE26" s="1"/>
      <c r="BF26" s="1"/>
      <c r="BG26" s="1"/>
      <c r="BH26" s="1"/>
      <c r="BJ26" s="1"/>
      <c r="BK26" s="1"/>
      <c r="BM26" s="253" t="s">
        <v>43</v>
      </c>
      <c r="BO26" s="1"/>
      <c r="BP26" s="1"/>
      <c r="BQ26" s="1"/>
      <c r="BR26" s="1"/>
      <c r="BS26" s="1"/>
      <c r="BW26" s="1"/>
      <c r="BX26" s="1"/>
      <c r="BY26" s="1"/>
      <c r="CE26" s="80"/>
      <c r="CK26" s="83"/>
    </row>
    <row r="27" spans="1:86" ht="18" customHeight="1">
      <c r="A27" s="83"/>
      <c r="E27" s="80"/>
      <c r="G27" s="80"/>
      <c r="H27" s="1"/>
      <c r="L27" s="1"/>
      <c r="M27" s="1"/>
      <c r="AD27" s="1"/>
      <c r="AH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I27" s="1"/>
      <c r="BO27" s="1"/>
      <c r="BS27" s="80"/>
      <c r="BV27" s="1"/>
      <c r="BW27" s="1"/>
      <c r="BX27" s="1"/>
      <c r="BZ27" s="1"/>
      <c r="CA27" s="1"/>
      <c r="CE27" s="80"/>
      <c r="CH27" s="84" t="s">
        <v>11</v>
      </c>
    </row>
    <row r="28" spans="1:89" ht="18" customHeight="1">
      <c r="A28" s="83"/>
      <c r="E28" s="1"/>
      <c r="G28" s="1"/>
      <c r="Y28" s="121">
        <v>1</v>
      </c>
      <c r="AB28" s="121">
        <v>2</v>
      </c>
      <c r="AH28" s="1"/>
      <c r="AK28" s="1"/>
      <c r="AL28" s="1"/>
      <c r="AZ28" s="1"/>
      <c r="BA28" s="1"/>
      <c r="BB28" s="1"/>
      <c r="BC28" s="1"/>
      <c r="BD28" s="1"/>
      <c r="BE28" s="1"/>
      <c r="BF28" s="1"/>
      <c r="BH28" s="1"/>
      <c r="BM28" s="121">
        <v>5</v>
      </c>
      <c r="BS28" s="80"/>
      <c r="BX28" s="1"/>
      <c r="CE28" s="1"/>
      <c r="CK28" s="83"/>
    </row>
    <row r="29" spans="2:88" ht="18" customHeight="1">
      <c r="B29" s="83"/>
      <c r="E29" s="1"/>
      <c r="G29" s="1"/>
      <c r="J29" s="1"/>
      <c r="K29" s="1"/>
      <c r="L29" s="1"/>
      <c r="M29" s="1"/>
      <c r="N29" s="1"/>
      <c r="O29" s="1"/>
      <c r="Y29" s="1"/>
      <c r="AB29" s="1"/>
      <c r="AC29" s="1"/>
      <c r="AD29" s="1"/>
      <c r="AE29" s="1"/>
      <c r="AG29" s="1"/>
      <c r="AI29" s="1"/>
      <c r="AJ29" s="1"/>
      <c r="AK29" s="1"/>
      <c r="AL29" s="1"/>
      <c r="AO29" s="1"/>
      <c r="AS29" s="80"/>
      <c r="AZ29" s="1"/>
      <c r="BA29" s="1"/>
      <c r="BB29" s="1"/>
      <c r="BC29" s="1"/>
      <c r="BD29" s="1"/>
      <c r="BE29" s="1"/>
      <c r="BF29" s="1"/>
      <c r="BL29" s="1"/>
      <c r="BM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3"/>
    </row>
    <row r="30" spans="5:83" ht="18" customHeight="1">
      <c r="E30" s="1"/>
      <c r="G30" s="1"/>
      <c r="Q30" s="1"/>
      <c r="X30" s="1"/>
      <c r="Z30" s="1"/>
      <c r="AD30" s="1"/>
      <c r="AE30" s="1"/>
      <c r="AF30" s="1"/>
      <c r="AG30" s="1"/>
      <c r="AH30" s="1"/>
      <c r="AI30" s="1"/>
      <c r="AJ30" s="1"/>
      <c r="AK30" s="1"/>
      <c r="AL30" s="1"/>
      <c r="AY30" s="1"/>
      <c r="AZ30" s="1"/>
      <c r="BB30" s="1"/>
      <c r="BC30" s="1"/>
      <c r="BD30" s="1"/>
      <c r="BE30" s="1"/>
      <c r="BF30" s="1"/>
      <c r="BP30" s="1"/>
      <c r="BR30" s="1"/>
      <c r="BS30" s="1"/>
      <c r="BT30" s="1"/>
      <c r="CE30" s="1"/>
    </row>
    <row r="31" spans="4:83" ht="18" customHeight="1">
      <c r="D31" s="85" t="s">
        <v>10</v>
      </c>
      <c r="E31" s="1"/>
      <c r="G31" s="1"/>
      <c r="N31" s="1"/>
      <c r="O31" s="1"/>
      <c r="Q31" s="1"/>
      <c r="R31" s="1"/>
      <c r="T31" s="1"/>
      <c r="U31" s="1"/>
      <c r="W31" s="1"/>
      <c r="Y31" s="237" t="s">
        <v>42</v>
      </c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P31" s="1"/>
      <c r="BR31" s="1"/>
      <c r="BS31" s="1"/>
      <c r="BT31" s="1"/>
      <c r="BV31" s="1"/>
      <c r="BX31" s="1"/>
      <c r="CE31" s="1"/>
    </row>
    <row r="32" spans="3:87" ht="18" customHeight="1">
      <c r="C32" s="85"/>
      <c r="S32" s="1"/>
      <c r="U32" s="1"/>
      <c r="V32" s="1"/>
      <c r="W32" s="1"/>
      <c r="AA32" s="1"/>
      <c r="AD32" s="291">
        <v>3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291">
        <v>4</v>
      </c>
      <c r="BI32" s="1"/>
      <c r="BJ32" s="1"/>
      <c r="BK32" s="1"/>
      <c r="BL32" s="1"/>
      <c r="BM32" s="254" t="s">
        <v>74</v>
      </c>
      <c r="BN32" s="1"/>
      <c r="BS32" s="1"/>
      <c r="BT32" s="1"/>
      <c r="BU32" s="1"/>
      <c r="CI32" s="86"/>
    </row>
    <row r="33" spans="3:87" ht="18" customHeight="1">
      <c r="C33" s="85"/>
      <c r="I33" s="1"/>
      <c r="K33" s="1"/>
      <c r="Q33" s="1"/>
      <c r="T33" s="1"/>
      <c r="U33" s="1"/>
      <c r="V33" s="1"/>
      <c r="W33" s="1"/>
      <c r="AD33" s="291"/>
      <c r="AF33" s="1"/>
      <c r="AH33" s="1"/>
      <c r="AJ33" s="1"/>
      <c r="AY33" s="1"/>
      <c r="BB33" s="1"/>
      <c r="BE33" s="1"/>
      <c r="BF33" s="1"/>
      <c r="BG33" s="1"/>
      <c r="BH33" s="291"/>
      <c r="BJ33" s="1"/>
      <c r="BU33" s="82"/>
      <c r="CI33" s="86"/>
    </row>
    <row r="34" spans="3:87" ht="18" customHeight="1">
      <c r="C34" s="85"/>
      <c r="I34" s="87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H34" s="1"/>
      <c r="AI34" s="1"/>
      <c r="AJ34" s="1"/>
      <c r="AK34" s="1"/>
      <c r="AL34" s="1"/>
      <c r="AU34" s="1"/>
      <c r="BC34" s="1"/>
      <c r="BD34" s="1"/>
      <c r="BJ34" s="1"/>
      <c r="BL34" s="1"/>
      <c r="BM34" s="1"/>
      <c r="BN34" s="1"/>
      <c r="BY34" s="1"/>
      <c r="CB34" s="1"/>
      <c r="CI34" s="86"/>
    </row>
    <row r="35" spans="9:73" ht="18" customHeight="1">
      <c r="I35" s="1"/>
      <c r="J35" s="1"/>
      <c r="O35" s="1"/>
      <c r="P35" s="1"/>
      <c r="Q35" s="1"/>
      <c r="R35" s="1"/>
      <c r="X35" s="1"/>
      <c r="Z35" s="1"/>
      <c r="AA35" s="1"/>
      <c r="AB35" s="1"/>
      <c r="AC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BA35" s="1"/>
      <c r="BB35" s="1"/>
      <c r="BD35" s="1"/>
      <c r="BE35" s="1"/>
      <c r="BF35" s="1"/>
      <c r="BG35" s="1"/>
      <c r="BI35" s="1"/>
      <c r="BN35" s="1"/>
      <c r="BR35" s="1"/>
      <c r="BU35" s="1"/>
    </row>
    <row r="36" spans="8:51" ht="18" customHeight="1">
      <c r="H36" s="1"/>
      <c r="I36" s="1"/>
      <c r="O36" s="1"/>
      <c r="P36" s="1"/>
      <c r="Q36" s="1"/>
      <c r="R36" s="1"/>
      <c r="AC36" s="1"/>
      <c r="AV36" s="1"/>
      <c r="AW36" s="1"/>
      <c r="AY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3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0" t="s">
        <v>27</v>
      </c>
      <c r="C47" s="91" t="s">
        <v>33</v>
      </c>
      <c r="D47" s="91" t="s">
        <v>34</v>
      </c>
      <c r="E47" s="91" t="s">
        <v>35</v>
      </c>
      <c r="F47" s="93" t="s">
        <v>36</v>
      </c>
      <c r="G47" s="92"/>
      <c r="H47" s="91" t="s">
        <v>27</v>
      </c>
      <c r="I47" s="91" t="s">
        <v>33</v>
      </c>
      <c r="J47" s="91" t="s">
        <v>34</v>
      </c>
      <c r="K47" s="91" t="s">
        <v>35</v>
      </c>
      <c r="L47" s="93" t="s">
        <v>36</v>
      </c>
      <c r="M47" s="94"/>
      <c r="N47" s="94"/>
      <c r="O47" s="286" t="s">
        <v>37</v>
      </c>
      <c r="P47" s="286"/>
      <c r="Q47" s="94"/>
      <c r="R47" s="95"/>
      <c r="CF47" s="90" t="s">
        <v>27</v>
      </c>
      <c r="CG47" s="91" t="s">
        <v>33</v>
      </c>
      <c r="CH47" s="91" t="s">
        <v>34</v>
      </c>
      <c r="CI47" s="91" t="s">
        <v>35</v>
      </c>
      <c r="CJ47" s="239" t="s">
        <v>36</v>
      </c>
    </row>
    <row r="48" spans="2:88" ht="21" customHeight="1" thickTop="1">
      <c r="B48" s="96"/>
      <c r="C48" s="20"/>
      <c r="D48" s="19" t="s">
        <v>3</v>
      </c>
      <c r="E48" s="20"/>
      <c r="F48" s="20"/>
      <c r="G48" s="125"/>
      <c r="H48" s="20"/>
      <c r="I48" s="20"/>
      <c r="J48" s="20"/>
      <c r="K48" s="20"/>
      <c r="L48" s="20"/>
      <c r="M48" s="19" t="s">
        <v>45</v>
      </c>
      <c r="N48" s="20"/>
      <c r="O48" s="20"/>
      <c r="P48" s="20"/>
      <c r="Q48" s="20"/>
      <c r="R48" s="21"/>
      <c r="AA48" s="75"/>
      <c r="AB48" s="75"/>
      <c r="AC48" s="75"/>
      <c r="CF48" s="22"/>
      <c r="CG48" s="20"/>
      <c r="CH48" s="19" t="s">
        <v>3</v>
      </c>
      <c r="CI48" s="20"/>
      <c r="CJ48" s="21"/>
    </row>
    <row r="49" spans="2:88" ht="21" customHeight="1">
      <c r="B49" s="97"/>
      <c r="C49" s="98"/>
      <c r="D49" s="98"/>
      <c r="E49" s="98"/>
      <c r="F49" s="100"/>
      <c r="G49" s="99"/>
      <c r="H49" s="98"/>
      <c r="I49" s="98"/>
      <c r="J49" s="98"/>
      <c r="K49" s="98"/>
      <c r="L49" s="100"/>
      <c r="M49" s="35"/>
      <c r="N49" s="35"/>
      <c r="R49" s="101"/>
      <c r="CF49" s="97"/>
      <c r="CG49" s="98"/>
      <c r="CH49" s="98"/>
      <c r="CI49" s="98"/>
      <c r="CJ49" s="240"/>
    </row>
    <row r="50" spans="2:88" ht="21" customHeight="1">
      <c r="B50" s="126">
        <v>1</v>
      </c>
      <c r="C50" s="107">
        <v>26.673</v>
      </c>
      <c r="D50" s="105">
        <v>-64</v>
      </c>
      <c r="E50" s="106">
        <f>C50+D50*0.001</f>
        <v>26.608999999999998</v>
      </c>
      <c r="F50" s="238" t="s">
        <v>44</v>
      </c>
      <c r="G50" s="102"/>
      <c r="H50" s="103">
        <v>2</v>
      </c>
      <c r="I50" s="244">
        <v>26.64</v>
      </c>
      <c r="J50" s="105">
        <v>-51</v>
      </c>
      <c r="K50" s="106">
        <f>I50+J50*0.001</f>
        <v>26.589000000000002</v>
      </c>
      <c r="L50" s="238" t="s">
        <v>40</v>
      </c>
      <c r="M50" s="243" t="s">
        <v>70</v>
      </c>
      <c r="N50" s="35"/>
      <c r="R50" s="101"/>
      <c r="AS50" s="88" t="s">
        <v>24</v>
      </c>
      <c r="CF50" s="124">
        <v>4</v>
      </c>
      <c r="CG50" s="104">
        <v>26.331</v>
      </c>
      <c r="CH50" s="105">
        <v>54</v>
      </c>
      <c r="CI50" s="106">
        <f>CG50+CH50*0.001</f>
        <v>26.384999999999998</v>
      </c>
      <c r="CJ50" s="241" t="s">
        <v>44</v>
      </c>
    </row>
    <row r="51" spans="2:88" ht="21" customHeight="1">
      <c r="B51" s="109"/>
      <c r="C51" s="110"/>
      <c r="D51" s="98"/>
      <c r="E51" s="111"/>
      <c r="F51" s="100"/>
      <c r="G51" s="102"/>
      <c r="H51" s="98"/>
      <c r="I51" s="98"/>
      <c r="J51" s="98"/>
      <c r="K51" s="98"/>
      <c r="L51" s="100"/>
      <c r="M51" s="35"/>
      <c r="R51" s="101"/>
      <c r="AS51" s="77" t="s">
        <v>25</v>
      </c>
      <c r="CF51" s="97"/>
      <c r="CG51" s="98"/>
      <c r="CH51" s="98"/>
      <c r="CI51" s="98"/>
      <c r="CJ51" s="240"/>
    </row>
    <row r="52" spans="2:88" ht="21" customHeight="1">
      <c r="B52" s="124">
        <v>3</v>
      </c>
      <c r="C52" s="244">
        <v>26.627</v>
      </c>
      <c r="D52" s="105">
        <v>-54</v>
      </c>
      <c r="E52" s="106">
        <f>C52+D52*0.001</f>
        <v>26.573</v>
      </c>
      <c r="F52" s="238" t="s">
        <v>44</v>
      </c>
      <c r="G52" s="102"/>
      <c r="H52" s="229" t="s">
        <v>23</v>
      </c>
      <c r="I52" s="260">
        <v>26.587</v>
      </c>
      <c r="J52" s="105"/>
      <c r="K52" s="106"/>
      <c r="L52" s="238" t="s">
        <v>40</v>
      </c>
      <c r="M52" s="243" t="s">
        <v>78</v>
      </c>
      <c r="R52" s="101"/>
      <c r="AS52" s="77" t="s">
        <v>26</v>
      </c>
      <c r="CF52" s="126">
        <v>5</v>
      </c>
      <c r="CG52" s="107">
        <v>26.288</v>
      </c>
      <c r="CH52" s="105">
        <v>64</v>
      </c>
      <c r="CI52" s="106">
        <f>CG52+CH52*0.001</f>
        <v>26.352</v>
      </c>
      <c r="CJ52" s="241" t="s">
        <v>44</v>
      </c>
    </row>
    <row r="53" spans="2:88" ht="21" customHeight="1" thickBot="1">
      <c r="B53" s="112"/>
      <c r="C53" s="113"/>
      <c r="D53" s="114"/>
      <c r="E53" s="114"/>
      <c r="F53" s="118"/>
      <c r="G53" s="116"/>
      <c r="H53" s="117"/>
      <c r="I53" s="113"/>
      <c r="J53" s="114"/>
      <c r="K53" s="114"/>
      <c r="L53" s="118"/>
      <c r="M53" s="60"/>
      <c r="N53" s="119"/>
      <c r="O53" s="119"/>
      <c r="P53" s="119"/>
      <c r="Q53" s="119"/>
      <c r="R53" s="120"/>
      <c r="AD53" s="2"/>
      <c r="AE53" s="3"/>
      <c r="BG53" s="2"/>
      <c r="BH53" s="3"/>
      <c r="CF53" s="112"/>
      <c r="CG53" s="113"/>
      <c r="CH53" s="114"/>
      <c r="CI53" s="114"/>
      <c r="CJ53" s="24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9A7" sheet="1"/>
  <mergeCells count="21">
    <mergeCell ref="T2:Y2"/>
    <mergeCell ref="BL2:BQ2"/>
    <mergeCell ref="T3:U3"/>
    <mergeCell ref="T4:U4"/>
    <mergeCell ref="T6:U6"/>
    <mergeCell ref="T7:U7"/>
    <mergeCell ref="BT3:BU3"/>
    <mergeCell ref="AB3:AC3"/>
    <mergeCell ref="BH3:BI3"/>
    <mergeCell ref="AB4:AC4"/>
    <mergeCell ref="BP3:BQ3"/>
    <mergeCell ref="BP4:BQ4"/>
    <mergeCell ref="BL3:BM3"/>
    <mergeCell ref="BH4:BI4"/>
    <mergeCell ref="O47:P47"/>
    <mergeCell ref="P3:Q3"/>
    <mergeCell ref="X3:Y3"/>
    <mergeCell ref="AD32:AD33"/>
    <mergeCell ref="BH32:BH33"/>
    <mergeCell ref="BP6:BQ6"/>
    <mergeCell ref="BP7:B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 K10:K11" numberStoredAsText="1"/>
  </ignoredErrors>
  <drawing r:id="rId3"/>
  <legacyDrawing r:id="rId2"/>
  <oleObjects>
    <oleObject progId="Paint.Picture" shapeId="10938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2015-02-04T11:13:08Z</cp:lastPrinted>
  <dcterms:created xsi:type="dcterms:W3CDTF">2003-01-10T15:39:03Z</dcterms:created>
  <dcterms:modified xsi:type="dcterms:W3CDTF">2017-10-27T11:43:02Z</dcterms:modified>
  <cp:category/>
  <cp:version/>
  <cp:contentType/>
  <cp:contentStatus/>
</cp:coreProperties>
</file>