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50" windowWidth="14520" windowHeight="7965" tabRatio="537" activeTab="2"/>
  </bookViews>
  <sheets>
    <sheet name="titul" sheetId="1" r:id="rId1"/>
    <sheet name="Brantice" sheetId="2" r:id="rId2"/>
    <sheet name="Brantice projekt" sheetId="3" r:id="rId3"/>
  </sheets>
  <definedNames/>
  <calcPr fullCalcOnLoad="1"/>
</workbook>
</file>

<file path=xl/sharedStrings.xml><?xml version="1.0" encoding="utf-8"?>
<sst xmlns="http://schemas.openxmlformats.org/spreadsheetml/2006/main" count="250" uniqueCount="117">
  <si>
    <t>S 1</t>
  </si>
  <si>
    <t>L 1</t>
  </si>
  <si>
    <t>L 2</t>
  </si>
  <si>
    <t>S 2</t>
  </si>
  <si>
    <t>Návěstidla  -  ŽST</t>
  </si>
  <si>
    <t>Vjezdová</t>
  </si>
  <si>
    <t>Odjezdová</t>
  </si>
  <si>
    <t>Seřaďovací</t>
  </si>
  <si>
    <t>Obvod  výpravčího</t>
  </si>
  <si>
    <t>Traťové</t>
  </si>
  <si>
    <t>zabezpečovací</t>
  </si>
  <si>
    <t>Staniční</t>
  </si>
  <si>
    <t>zařízení :</t>
  </si>
  <si>
    <t>L</t>
  </si>
  <si>
    <t>S</t>
  </si>
  <si>
    <t>Zjišťování  konce</t>
  </si>
  <si>
    <t>zast.</t>
  </si>
  <si>
    <t>výpravčí</t>
  </si>
  <si>
    <t>00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</si>
  <si>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</si>
  <si>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</si>
  <si>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</si>
  <si>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</si>
  <si>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</si>
  <si>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</si>
  <si>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</si>
  <si>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</si>
  <si>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</si>
  <si>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</si>
  <si>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</si>
  <si>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</si>
  <si>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</si>
  <si>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</si>
  <si>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</si>
  <si>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</si>
  <si>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</si>
  <si>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</si>
  <si>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</si>
  <si>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JPg</t>
  </si>
  <si>
    <t>Hlavní  staniční  kolej</t>
  </si>
  <si>
    <t>Telefonické  dorozumívání</t>
  </si>
  <si>
    <t>Kód : 1</t>
  </si>
  <si>
    <t>Elektromechanické</t>
  </si>
  <si>
    <t>Stanice  bez</t>
  </si>
  <si>
    <t>seřaďovacích</t>
  </si>
  <si>
    <t>návěstidel</t>
  </si>
  <si>
    <t>p + z</t>
  </si>
  <si>
    <t>Vk 1</t>
  </si>
  <si>
    <t>Výpravčí  -  1 §)</t>
  </si>
  <si>
    <t>Směr  :  Krnov</t>
  </si>
  <si>
    <t>Obvod  signalisty  St.2</t>
  </si>
  <si>
    <t>TsK</t>
  </si>
  <si>
    <t>Směr  :  Milotice nad Opavou</t>
  </si>
  <si>
    <t>Stavědlo 2</t>
  </si>
  <si>
    <t>zabezpečovacího zařízení</t>
  </si>
  <si>
    <t>Zabezpečovací zařízení neumožňuje současné vlakové cesty</t>
  </si>
  <si>
    <t>vyjma současných odjezdů</t>
  </si>
  <si>
    <t>Trať :</t>
  </si>
  <si>
    <t>Ev. č. :</t>
  </si>
  <si>
    <t>Kód :  5</t>
  </si>
  <si>
    <t>Zjišťování</t>
  </si>
  <si>
    <t>zast. - 00</t>
  </si>
  <si>
    <t>konce  vlaku</t>
  </si>
  <si>
    <t>vždy</t>
  </si>
  <si>
    <t>proj. - 00</t>
  </si>
  <si>
    <t>Dopravní  koleje</t>
  </si>
  <si>
    <t>Nástupiště  u  koleje</t>
  </si>
  <si>
    <t>Vjezd - odjezd</t>
  </si>
  <si>
    <t>Stavědlo 1  =  dopravní kancelář</t>
  </si>
  <si>
    <t>řídící stavědlo DR - Eintheis ( St.1 )  +  závislé St.2</t>
  </si>
  <si>
    <t>Km  79,934</t>
  </si>
  <si>
    <t>Signalista  -  1*)</t>
  </si>
  <si>
    <t>St.2</t>
  </si>
  <si>
    <t>mechanická návěstidla závislá na výhybkách</t>
  </si>
  <si>
    <t>Výprava vlaků s přepravou cestujících návěstí Odjezd</t>
  </si>
  <si>
    <t>č. II,  úrovňové, jednostranné</t>
  </si>
  <si>
    <t>č. I,  úrovňové, jednostranné</t>
  </si>
  <si>
    <t>* ) = obsazení v době stanovené rozvrhem služby. V době zavedené VDS plní funkci závoráře PZM 1 se stanovištěm v DK.</t>
  </si>
  <si>
    <t>§ ) = obsazení v době stanovené  "Rozkazem o výluce dopravní služby "</t>
  </si>
  <si>
    <t>zabezpečovací zařízení je upraveno pro VDS - vjezdová návěstidla jsou doplněna světelným křížem neplatnosti</t>
  </si>
  <si>
    <t>KANGO</t>
  </si>
  <si>
    <t>Při zavedené VDS jsou vlaky vypravovány v prostorovém oddílu Krnov.- Milotice nad Opavou</t>
  </si>
  <si>
    <t>provoz podle SŽDC D 1</t>
  </si>
  <si>
    <t>signalista St. 2 hlásí obsluhou</t>
  </si>
  <si>
    <t>zast. - 20</t>
  </si>
  <si>
    <t>proj. - 10</t>
  </si>
  <si>
    <t>I. / 2015</t>
  </si>
  <si>
    <t>Návěstidlo S 2 je trvale nahrazeno přenosnou návěstí "Stůj".</t>
  </si>
  <si>
    <t>Cestová</t>
  </si>
  <si>
    <t>Př L</t>
  </si>
  <si>
    <t>Se 2</t>
  </si>
  <si>
    <t>L 1a</t>
  </si>
  <si>
    <t>Př S</t>
  </si>
  <si>
    <t>Se 1</t>
  </si>
  <si>
    <t>Lc 1</t>
  </si>
  <si>
    <t>V. / 2019  -  podle projektu</t>
  </si>
  <si>
    <t>Se 3</t>
  </si>
  <si>
    <t>při jízdě do odbočky - není-li uvedeno jinak, rychlost 40 km/h</t>
  </si>
  <si>
    <t>Při zavedené VDS jsou vlaky vypravovány v prostorovém oddílu Krnov - Milotice nad Opavou</t>
  </si>
  <si>
    <t>Postavením odjezdového návěstidla v příslušné stanici dojde současně i k postavení vlakové cesty</t>
  </si>
  <si>
    <t xml:space="preserve">pro průjezd v ŽST Brantice ve směru uděleného souhlasu. </t>
  </si>
  <si>
    <t xml:space="preserve">Se 2 </t>
  </si>
  <si>
    <t>PSt.1</t>
  </si>
  <si>
    <t>( v.č. 1 )</t>
  </si>
  <si>
    <t>( EZ: Vk 1 / 2 )</t>
  </si>
  <si>
    <t>poznámka</t>
  </si>
  <si>
    <t>Obvod  posunu</t>
  </si>
  <si>
    <t>Nedostatečné</t>
  </si>
  <si>
    <t>zábrzdné  vzdálenosti</t>
  </si>
  <si>
    <t>ručně</t>
  </si>
  <si>
    <t>odtlačný zámek v závislosti na Vk 1</t>
  </si>
  <si>
    <t>Mezi návěstidly</t>
  </si>
  <si>
    <t>metrů</t>
  </si>
  <si>
    <t>elm.</t>
  </si>
  <si>
    <t>výkolejkový zámek, klíč Vk 1 / 2 držen v EMZ na PSt 1</t>
  </si>
  <si>
    <t>Vzájemně vyloučeny jsou pouze protisměrné jízdní cesty na tutéž kolej</t>
  </si>
  <si>
    <t>Lc 1  -  L 1a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</si>
</sst>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89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i/>
      <sz val="12"/>
      <name val="Arial CE"/>
      <family val="2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2"/>
      <color indexed="12"/>
      <name val="Times New Roman CE"/>
      <family val="1"/>
    </font>
    <font>
      <sz val="14"/>
      <color indexed="16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3"/>
      <name val="Times New Roman"/>
      <family val="1"/>
    </font>
    <font>
      <sz val="11"/>
      <color indexed="12"/>
      <name val="Arial CE"/>
      <family val="0"/>
    </font>
    <font>
      <sz val="10"/>
      <color indexed="12"/>
      <name val="Arial"/>
      <family val="2"/>
    </font>
    <font>
      <b/>
      <sz val="10"/>
      <color indexed="12"/>
      <name val="Arial CE"/>
      <family val="2"/>
    </font>
    <font>
      <sz val="14"/>
      <name val="Arial"/>
      <family val="2"/>
    </font>
    <font>
      <sz val="11"/>
      <name val="Arial CE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48" applyFont="1" applyAlignment="1">
      <alignment horizontal="right" vertical="center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15" fillId="0" borderId="0" xfId="48" applyFont="1" applyFill="1" applyBorder="1" applyAlignment="1">
      <alignment horizontal="center" vertical="center"/>
      <protection/>
    </xf>
    <xf numFmtId="0" fontId="18" fillId="35" borderId="0" xfId="48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30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7" fillId="0" borderId="10" xfId="0" applyNumberFormat="1" applyFont="1" applyBorder="1" applyAlignment="1" quotePrefix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1" fillId="0" borderId="3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48" applyFont="1" applyFill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49" fontId="9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48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1" fillId="0" borderId="0" xfId="48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0" fillId="0" borderId="0" xfId="0" applyFont="1" applyAlignment="1">
      <alignment horizontal="center"/>
    </xf>
    <xf numFmtId="0" fontId="9" fillId="35" borderId="46" xfId="0" applyFont="1" applyFill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5" borderId="4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25" fillId="0" borderId="30" xfId="0" applyNumberFormat="1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5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4" fontId="17" fillId="0" borderId="31" xfId="0" applyNumberFormat="1" applyFont="1" applyFill="1" applyBorder="1" applyAlignment="1">
      <alignment horizontal="center" vertical="center"/>
    </xf>
    <xf numFmtId="0" fontId="9" fillId="35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6" fillId="0" borderId="54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9" fillId="36" borderId="47" xfId="48" applyFont="1" applyFill="1" applyBorder="1" applyAlignment="1">
      <alignment horizontal="center" vertical="center"/>
      <protection/>
    </xf>
    <xf numFmtId="0" fontId="6" fillId="37" borderId="55" xfId="0" applyFont="1" applyFill="1" applyBorder="1" applyAlignment="1">
      <alignment horizontal="center" vertical="center"/>
    </xf>
    <xf numFmtId="49" fontId="13" fillId="0" borderId="0" xfId="48" applyNumberFormat="1" applyFont="1" applyBorder="1" applyAlignment="1">
      <alignment horizontal="center" vertical="center"/>
      <protection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9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1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1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56" xfId="48" applyFont="1" applyFill="1" applyBorder="1" applyAlignment="1">
      <alignment vertical="center"/>
      <protection/>
    </xf>
    <xf numFmtId="0" fontId="0" fillId="37" borderId="57" xfId="48" applyFont="1" applyFill="1" applyBorder="1" applyAlignment="1">
      <alignment vertical="center"/>
      <protection/>
    </xf>
    <xf numFmtId="0" fontId="0" fillId="37" borderId="57" xfId="48" applyFont="1" applyFill="1" applyBorder="1" applyAlignment="1" quotePrefix="1">
      <alignment vertical="center"/>
      <protection/>
    </xf>
    <xf numFmtId="164" fontId="0" fillId="37" borderId="57" xfId="48" applyNumberFormat="1" applyFont="1" applyFill="1" applyBorder="1" applyAlignment="1">
      <alignment vertical="center"/>
      <protection/>
    </xf>
    <xf numFmtId="0" fontId="0" fillId="37" borderId="58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28" xfId="48" applyFont="1" applyFill="1" applyBorder="1" applyAlignment="1">
      <alignment vertical="center"/>
      <protection/>
    </xf>
    <xf numFmtId="0" fontId="0" fillId="0" borderId="59" xfId="48" applyFont="1" applyBorder="1">
      <alignment/>
      <protection/>
    </xf>
    <xf numFmtId="0" fontId="0" fillId="0" borderId="32" xfId="48" applyFont="1" applyBorder="1">
      <alignment/>
      <protection/>
    </xf>
    <xf numFmtId="0" fontId="0" fillId="0" borderId="29" xfId="48" applyFont="1" applyBorder="1">
      <alignment/>
      <protection/>
    </xf>
    <xf numFmtId="0" fontId="0" fillId="37" borderId="31" xfId="48" applyFill="1" applyBorder="1" applyAlignment="1">
      <alignment vertical="center"/>
      <protection/>
    </xf>
    <xf numFmtId="0" fontId="0" fillId="0" borderId="11" xfId="48" applyFont="1" applyBorder="1">
      <alignment/>
      <protection/>
    </xf>
    <xf numFmtId="0" fontId="15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0" fillId="35" borderId="0" xfId="48" applyFont="1" applyFill="1" applyBorder="1">
      <alignment/>
      <protection/>
    </xf>
    <xf numFmtId="0" fontId="0" fillId="0" borderId="10" xfId="48" applyFont="1" applyBorder="1">
      <alignment/>
      <protection/>
    </xf>
    <xf numFmtId="0" fontId="0" fillId="0" borderId="10" xfId="48" applyBorder="1" applyAlignment="1">
      <alignment vertical="center"/>
      <protection/>
    </xf>
    <xf numFmtId="0" fontId="0" fillId="0" borderId="60" xfId="48" applyFont="1" applyBorder="1">
      <alignment/>
      <protection/>
    </xf>
    <xf numFmtId="0" fontId="0" fillId="0" borderId="61" xfId="48" applyFont="1" applyBorder="1">
      <alignment/>
      <protection/>
    </xf>
    <xf numFmtId="0" fontId="0" fillId="0" borderId="62" xfId="48" applyFont="1" applyBorder="1">
      <alignment/>
      <protection/>
    </xf>
    <xf numFmtId="0" fontId="23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/>
      <protection/>
    </xf>
    <xf numFmtId="49" fontId="19" fillId="0" borderId="0" xfId="48" applyNumberFormat="1" applyFont="1" applyBorder="1" applyAlignment="1">
      <alignment horizontal="center" vertical="center"/>
      <protection/>
    </xf>
    <xf numFmtId="0" fontId="0" fillId="0" borderId="63" xfId="48" applyFont="1" applyBorder="1">
      <alignment/>
      <protection/>
    </xf>
    <xf numFmtId="0" fontId="0" fillId="0" borderId="35" xfId="48" applyFont="1" applyBorder="1">
      <alignment/>
      <protection/>
    </xf>
    <xf numFmtId="0" fontId="0" fillId="0" borderId="64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9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28" xfId="48" applyFill="1" applyBorder="1" applyAlignment="1">
      <alignment vertical="center"/>
      <protection/>
    </xf>
    <xf numFmtId="0" fontId="0" fillId="36" borderId="65" xfId="48" applyFont="1" applyFill="1" applyBorder="1" applyAlignment="1">
      <alignment vertical="center"/>
      <protection/>
    </xf>
    <xf numFmtId="0" fontId="0" fillId="36" borderId="66" xfId="48" applyFont="1" applyFill="1" applyBorder="1" applyAlignment="1">
      <alignment vertical="center"/>
      <protection/>
    </xf>
    <xf numFmtId="0" fontId="0" fillId="36" borderId="67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28" xfId="48" applyFont="1" applyFill="1" applyBorder="1" applyAlignment="1">
      <alignment vertical="center"/>
      <protection/>
    </xf>
    <xf numFmtId="0" fontId="9" fillId="36" borderId="68" xfId="48" applyFont="1" applyFill="1" applyBorder="1" applyAlignment="1">
      <alignment horizontal="center" vertical="center"/>
      <protection/>
    </xf>
    <xf numFmtId="0" fontId="9" fillId="36" borderId="16" xfId="48" applyFont="1" applyFill="1" applyBorder="1" applyAlignment="1">
      <alignment horizontal="center" vertical="center"/>
      <protection/>
    </xf>
    <xf numFmtId="0" fontId="0" fillId="37" borderId="31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9" xfId="48" applyNumberFormat="1" applyFont="1" applyBorder="1" applyAlignment="1">
      <alignment vertical="center"/>
      <protection/>
    </xf>
    <xf numFmtId="164" fontId="0" fillId="0" borderId="30" xfId="48" applyNumberFormat="1" applyFont="1" applyBorder="1" applyAlignment="1">
      <alignment vertical="center"/>
      <protection/>
    </xf>
    <xf numFmtId="164" fontId="0" fillId="0" borderId="30" xfId="48" applyNumberFormat="1" applyFont="1" applyBorder="1" applyAlignment="1">
      <alignment vertical="center"/>
      <protection/>
    </xf>
    <xf numFmtId="1" fontId="0" fillId="0" borderId="10" xfId="48" applyNumberFormat="1" applyFont="1" applyBorder="1" applyAlignment="1">
      <alignment vertical="center"/>
      <protection/>
    </xf>
    <xf numFmtId="1" fontId="0" fillId="0" borderId="11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36" fillId="0" borderId="69" xfId="48" applyNumberFormat="1" applyFont="1" applyBorder="1" applyAlignment="1">
      <alignment horizontal="center" vertical="center"/>
      <protection/>
    </xf>
    <xf numFmtId="1" fontId="37" fillId="0" borderId="10" xfId="48" applyNumberFormat="1" applyFont="1" applyBorder="1" applyAlignment="1">
      <alignment horizontal="center" vertical="center"/>
      <protection/>
    </xf>
    <xf numFmtId="49" fontId="0" fillId="0" borderId="70" xfId="48" applyNumberFormat="1" applyFont="1" applyBorder="1" applyAlignment="1">
      <alignment vertical="center"/>
      <protection/>
    </xf>
    <xf numFmtId="164" fontId="0" fillId="0" borderId="71" xfId="48" applyNumberFormat="1" applyFont="1" applyBorder="1" applyAlignment="1">
      <alignment vertical="center"/>
      <protection/>
    </xf>
    <xf numFmtId="164" fontId="0" fillId="0" borderId="71" xfId="48" applyNumberFormat="1" applyFont="1" applyFill="1" applyBorder="1" applyAlignment="1">
      <alignment vertical="center"/>
      <protection/>
    </xf>
    <xf numFmtId="1" fontId="0" fillId="0" borderId="64" xfId="48" applyNumberFormat="1" applyFont="1" applyBorder="1" applyAlignment="1">
      <alignment vertical="center"/>
      <protection/>
    </xf>
    <xf numFmtId="1" fontId="0" fillId="0" borderId="63" xfId="48" applyNumberFormat="1" applyFont="1" applyBorder="1" applyAlignment="1">
      <alignment vertical="center"/>
      <protection/>
    </xf>
    <xf numFmtId="1" fontId="0" fillId="0" borderId="35" xfId="48" applyNumberFormat="1" applyFont="1" applyBorder="1" applyAlignment="1">
      <alignment vertical="center"/>
      <protection/>
    </xf>
    <xf numFmtId="0" fontId="0" fillId="0" borderId="64" xfId="48" applyFont="1" applyBorder="1" applyAlignment="1">
      <alignment vertical="center"/>
      <protection/>
    </xf>
    <xf numFmtId="164" fontId="0" fillId="0" borderId="71" xfId="48" applyNumberFormat="1" applyFont="1" applyBorder="1" applyAlignment="1">
      <alignment vertical="center"/>
      <protection/>
    </xf>
    <xf numFmtId="0" fontId="0" fillId="37" borderId="37" xfId="48" applyFill="1" applyBorder="1" applyAlignment="1">
      <alignment vertical="center"/>
      <protection/>
    </xf>
    <xf numFmtId="0" fontId="0" fillId="37" borderId="39" xfId="48" applyFill="1" applyBorder="1" applyAlignment="1">
      <alignment vertical="center"/>
      <protection/>
    </xf>
    <xf numFmtId="0" fontId="0" fillId="37" borderId="41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2" fillId="0" borderId="49" xfId="0" applyNumberFormat="1" applyFont="1" applyBorder="1" applyAlignment="1">
      <alignment horizontal="center" vertical="center"/>
    </xf>
    <xf numFmtId="0" fontId="35" fillId="0" borderId="49" xfId="0" applyNumberFormat="1" applyFont="1" applyBorder="1" applyAlignment="1">
      <alignment horizontal="center" vertical="center"/>
    </xf>
    <xf numFmtId="0" fontId="0" fillId="37" borderId="72" xfId="0" applyFont="1" applyFill="1" applyBorder="1" applyAlignment="1">
      <alignment horizontal="center" vertical="center"/>
    </xf>
    <xf numFmtId="0" fontId="0" fillId="37" borderId="55" xfId="0" applyFont="1" applyFill="1" applyBorder="1" applyAlignment="1">
      <alignment horizontal="center" vertical="center"/>
    </xf>
    <xf numFmtId="0" fontId="0" fillId="37" borderId="7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34" fillId="0" borderId="0" xfId="48" applyNumberFormat="1" applyFont="1" applyFill="1" applyBorder="1" applyAlignment="1">
      <alignment horizontal="center" vertical="center"/>
      <protection/>
    </xf>
    <xf numFmtId="164" fontId="37" fillId="0" borderId="30" xfId="48" applyNumberFormat="1" applyFont="1" applyFill="1" applyBorder="1" applyAlignment="1">
      <alignment horizontal="center" vertical="center"/>
      <protection/>
    </xf>
    <xf numFmtId="164" fontId="0" fillId="0" borderId="30" xfId="48" applyNumberFormat="1" applyFont="1" applyFill="1" applyBorder="1" applyAlignment="1">
      <alignment vertical="center"/>
      <protection/>
    </xf>
    <xf numFmtId="164" fontId="0" fillId="0" borderId="30" xfId="48" applyNumberFormat="1" applyFont="1" applyFill="1" applyBorder="1" applyAlignment="1">
      <alignment vertical="center"/>
      <protection/>
    </xf>
    <xf numFmtId="0" fontId="11" fillId="0" borderId="0" xfId="48" applyFont="1" applyFill="1" applyAlignment="1">
      <alignment horizontal="center" vertical="center"/>
      <protection/>
    </xf>
    <xf numFmtId="0" fontId="24" fillId="0" borderId="0" xfId="48" applyNumberFormat="1" applyFont="1" applyFill="1" applyBorder="1" applyAlignment="1">
      <alignment horizontal="center" vertical="center"/>
      <protection/>
    </xf>
    <xf numFmtId="0" fontId="0" fillId="0" borderId="0" xfId="48" applyFill="1" applyBorder="1" applyAlignment="1">
      <alignment vertical="center"/>
      <protection/>
    </xf>
    <xf numFmtId="49" fontId="13" fillId="0" borderId="0" xfId="48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39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0" fontId="9" fillId="0" borderId="0" xfId="48" applyFont="1" applyBorder="1" applyAlignment="1">
      <alignment horizontal="center"/>
      <protection/>
    </xf>
    <xf numFmtId="0" fontId="0" fillId="37" borderId="31" xfId="48" applyFont="1" applyFill="1" applyBorder="1" applyAlignment="1">
      <alignment vertical="center"/>
      <protection/>
    </xf>
    <xf numFmtId="0" fontId="9" fillId="0" borderId="0" xfId="48" applyNumberFormat="1" applyFont="1" applyFill="1" applyBorder="1" applyAlignment="1">
      <alignment horizontal="center" vertical="center"/>
      <protection/>
    </xf>
    <xf numFmtId="0" fontId="0" fillId="37" borderId="72" xfId="0" applyFont="1" applyFill="1" applyBorder="1" applyAlignment="1">
      <alignment horizontal="center" vertical="center"/>
    </xf>
    <xf numFmtId="0" fontId="0" fillId="37" borderId="55" xfId="0" applyFont="1" applyFill="1" applyBorder="1" applyAlignment="1">
      <alignment horizontal="center" vertical="center"/>
    </xf>
    <xf numFmtId="0" fontId="0" fillId="37" borderId="73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49" fontId="13" fillId="0" borderId="0" xfId="49" applyNumberFormat="1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0" fontId="9" fillId="0" borderId="0" xfId="49" applyFont="1" applyFill="1" applyBorder="1" applyAlignment="1">
      <alignment horizontal="center" vertical="center"/>
      <protection/>
    </xf>
    <xf numFmtId="49" fontId="9" fillId="0" borderId="0" xfId="49" applyNumberFormat="1" applyFont="1" applyFill="1" applyBorder="1" applyAlignment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 vertical="top"/>
    </xf>
    <xf numFmtId="0" fontId="27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42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35" borderId="75" xfId="0" applyFont="1" applyFill="1" applyBorder="1" applyAlignment="1">
      <alignment horizontal="center" vertical="center"/>
    </xf>
    <xf numFmtId="0" fontId="0" fillId="35" borderId="68" xfId="0" applyFont="1" applyFill="1" applyBorder="1" applyAlignment="1">
      <alignment horizontal="center" vertical="center"/>
    </xf>
    <xf numFmtId="0" fontId="9" fillId="35" borderId="76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7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35" fillId="0" borderId="30" xfId="0" applyNumberFormat="1" applyFont="1" applyFill="1" applyBorder="1" applyAlignment="1">
      <alignment horizontal="center" vertical="center"/>
    </xf>
    <xf numFmtId="164" fontId="17" fillId="0" borderId="30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indent="1"/>
    </xf>
    <xf numFmtId="0" fontId="0" fillId="0" borderId="78" xfId="0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9" fillId="0" borderId="79" xfId="0" applyFont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45" fillId="0" borderId="81" xfId="0" applyFont="1" applyBorder="1" applyAlignment="1">
      <alignment horizontal="center" vertical="center"/>
    </xf>
    <xf numFmtId="164" fontId="45" fillId="0" borderId="54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1" fontId="9" fillId="0" borderId="80" xfId="0" applyNumberFormat="1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Border="1" applyAlignment="1">
      <alignment/>
    </xf>
    <xf numFmtId="0" fontId="33" fillId="0" borderId="40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Fill="1" applyBorder="1" applyAlignment="1">
      <alignment vertical="center"/>
    </xf>
    <xf numFmtId="1" fontId="9" fillId="0" borderId="85" xfId="0" applyNumberFormat="1" applyFont="1" applyFill="1" applyBorder="1" applyAlignment="1">
      <alignment horizontal="center" vertical="center"/>
    </xf>
    <xf numFmtId="0" fontId="9" fillId="0" borderId="0" xfId="48" applyFont="1" applyFill="1" applyBorder="1" applyAlignment="1">
      <alignment horizontal="center" vertical="center"/>
      <protection/>
    </xf>
    <xf numFmtId="0" fontId="21" fillId="0" borderId="11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 horizontal="center" vertical="center"/>
      <protection/>
    </xf>
    <xf numFmtId="0" fontId="21" fillId="0" borderId="10" xfId="48" applyFont="1" applyBorder="1" applyAlignment="1">
      <alignment horizontal="center" vertical="center"/>
      <protection/>
    </xf>
    <xf numFmtId="0" fontId="17" fillId="0" borderId="11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0" xfId="48" applyFont="1" applyBorder="1" applyAlignment="1">
      <alignment horizontal="center" vertical="center"/>
      <protection/>
    </xf>
    <xf numFmtId="0" fontId="12" fillId="36" borderId="66" xfId="48" applyFont="1" applyFill="1" applyBorder="1" applyAlignment="1">
      <alignment horizontal="center" vertical="center"/>
      <protection/>
    </xf>
    <xf numFmtId="0" fontId="12" fillId="36" borderId="66" xfId="48" applyFont="1" applyFill="1" applyBorder="1" applyAlignment="1" quotePrefix="1">
      <alignment horizontal="center" vertical="center"/>
      <protection/>
    </xf>
    <xf numFmtId="0" fontId="9" fillId="36" borderId="86" xfId="48" applyFont="1" applyFill="1" applyBorder="1" applyAlignment="1">
      <alignment horizontal="center" vertical="center"/>
      <protection/>
    </xf>
    <xf numFmtId="0" fontId="9" fillId="36" borderId="87" xfId="48" applyFont="1" applyFill="1" applyBorder="1" applyAlignment="1">
      <alignment horizontal="center" vertical="center"/>
      <protection/>
    </xf>
    <xf numFmtId="0" fontId="9" fillId="36" borderId="88" xfId="48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89" xfId="0" applyFont="1" applyFill="1" applyBorder="1" applyAlignment="1">
      <alignment horizontal="center" vertical="center"/>
    </xf>
    <xf numFmtId="0" fontId="10" fillId="34" borderId="90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34" borderId="90" xfId="0" applyFont="1" applyFill="1" applyBorder="1" applyAlignment="1">
      <alignment horizontal="center" vertical="center"/>
    </xf>
    <xf numFmtId="44" fontId="8" fillId="34" borderId="17" xfId="39" applyFont="1" applyFill="1" applyBorder="1" applyAlignment="1">
      <alignment horizontal="center" vertical="center"/>
    </xf>
    <xf numFmtId="44" fontId="8" fillId="34" borderId="19" xfId="39" applyFont="1" applyFill="1" applyBorder="1" applyAlignment="1">
      <alignment horizontal="center" vertical="center"/>
    </xf>
    <xf numFmtId="44" fontId="8" fillId="34" borderId="18" xfId="39" applyFont="1" applyFill="1" applyBorder="1" applyAlignment="1">
      <alignment horizontal="center" vertical="center"/>
    </xf>
    <xf numFmtId="0" fontId="8" fillId="34" borderId="89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/>
    </xf>
    <xf numFmtId="0" fontId="43" fillId="0" borderId="57" xfId="0" applyFont="1" applyFill="1" applyBorder="1" applyAlignment="1">
      <alignment horizontal="center" vertical="center"/>
    </xf>
    <xf numFmtId="0" fontId="43" fillId="0" borderId="58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44" fontId="8" fillId="34" borderId="17" xfId="40" applyFont="1" applyFill="1" applyBorder="1" applyAlignment="1">
      <alignment horizontal="center" vertical="center"/>
    </xf>
    <xf numFmtId="44" fontId="8" fillId="34" borderId="19" xfId="40" applyFont="1" applyFill="1" applyBorder="1" applyAlignment="1">
      <alignment horizontal="center" vertical="center"/>
    </xf>
    <xf numFmtId="44" fontId="8" fillId="34" borderId="18" xfId="4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Vzor - titul  žst_jBzenec_p" xfId="48"/>
    <cellStyle name="normální_Vzor - titul  žst_jBzenec_p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Brantice</a:t>
          </a:r>
        </a:p>
      </xdr:txBody>
    </xdr:sp>
    <xdr:clientData/>
  </xdr:twoCellAnchor>
  <xdr:twoCellAnchor>
    <xdr:from>
      <xdr:col>12</xdr:col>
      <xdr:colOff>895350</xdr:colOff>
      <xdr:row>33</xdr:row>
      <xdr:rowOff>0</xdr:rowOff>
    </xdr:from>
    <xdr:to>
      <xdr:col>13</xdr:col>
      <xdr:colOff>504825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32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33</xdr:row>
      <xdr:rowOff>0</xdr:rowOff>
    </xdr:from>
    <xdr:to>
      <xdr:col>14</xdr:col>
      <xdr:colOff>9525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3249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33</xdr:row>
      <xdr:rowOff>0</xdr:rowOff>
    </xdr:from>
    <xdr:to>
      <xdr:col>14</xdr:col>
      <xdr:colOff>504825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32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33</xdr:row>
      <xdr:rowOff>0</xdr:rowOff>
    </xdr:from>
    <xdr:to>
      <xdr:col>15</xdr:col>
      <xdr:colOff>9525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3249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33</xdr:row>
      <xdr:rowOff>0</xdr:rowOff>
    </xdr:from>
    <xdr:to>
      <xdr:col>15</xdr:col>
      <xdr:colOff>504825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32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33</xdr:row>
      <xdr:rowOff>0</xdr:rowOff>
    </xdr:from>
    <xdr:to>
      <xdr:col>16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32497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34</xdr:row>
      <xdr:rowOff>114300</xdr:rowOff>
    </xdr:from>
    <xdr:to>
      <xdr:col>32</xdr:col>
      <xdr:colOff>457200</xdr:colOff>
      <xdr:row>34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5640050" y="8486775"/>
          <a:ext cx="8134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Brantice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9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0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0</xdr:rowOff>
    </xdr:from>
    <xdr:to>
      <xdr:col>69</xdr:col>
      <xdr:colOff>504825</xdr:colOff>
      <xdr:row>25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513302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0</xdr:rowOff>
    </xdr:from>
    <xdr:to>
      <xdr:col>69</xdr:col>
      <xdr:colOff>504825</xdr:colOff>
      <xdr:row>25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513302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4" name="Line 15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0</xdr:rowOff>
    </xdr:from>
    <xdr:to>
      <xdr:col>68</xdr:col>
      <xdr:colOff>504825</xdr:colOff>
      <xdr:row>25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0368200" y="631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0</xdr:rowOff>
    </xdr:from>
    <xdr:to>
      <xdr:col>69</xdr:col>
      <xdr:colOff>9525</xdr:colOff>
      <xdr:row>25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50368200" y="6315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0</xdr:rowOff>
    </xdr:from>
    <xdr:to>
      <xdr:col>68</xdr:col>
      <xdr:colOff>504825</xdr:colOff>
      <xdr:row>25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50368200" y="631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0</xdr:rowOff>
    </xdr:from>
    <xdr:to>
      <xdr:col>69</xdr:col>
      <xdr:colOff>9525</xdr:colOff>
      <xdr:row>25</xdr:row>
      <xdr:rowOff>0</xdr:rowOff>
    </xdr:to>
    <xdr:sp>
      <xdr:nvSpPr>
        <xdr:cNvPr id="21" name="Line 22"/>
        <xdr:cNvSpPr>
          <a:spLocks/>
        </xdr:cNvSpPr>
      </xdr:nvSpPr>
      <xdr:spPr>
        <a:xfrm flipH="1">
          <a:off x="50368200" y="6315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9525</xdr:colOff>
      <xdr:row>36</xdr:row>
      <xdr:rowOff>9525</xdr:rowOff>
    </xdr:from>
    <xdr:to>
      <xdr:col>35</xdr:col>
      <xdr:colOff>285750</xdr:colOff>
      <xdr:row>38</xdr:row>
      <xdr:rowOff>9525</xdr:rowOff>
    </xdr:to>
    <xdr:pic>
      <xdr:nvPicPr>
        <xdr:cNvPr id="22" name="Picture 2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12625" y="8839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495300</xdr:colOff>
      <xdr:row>34</xdr:row>
      <xdr:rowOff>76200</xdr:rowOff>
    </xdr:from>
    <xdr:to>
      <xdr:col>21</xdr:col>
      <xdr:colOff>266700</xdr:colOff>
      <xdr:row>34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4897100" y="844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95250</xdr:rowOff>
    </xdr:from>
    <xdr:to>
      <xdr:col>19</xdr:col>
      <xdr:colOff>266700</xdr:colOff>
      <xdr:row>34</xdr:row>
      <xdr:rowOff>0</xdr:rowOff>
    </xdr:to>
    <xdr:sp>
      <xdr:nvSpPr>
        <xdr:cNvPr id="24" name="Line 25"/>
        <xdr:cNvSpPr>
          <a:spLocks/>
        </xdr:cNvSpPr>
      </xdr:nvSpPr>
      <xdr:spPr>
        <a:xfrm>
          <a:off x="13411200" y="82391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114300</xdr:rowOff>
    </xdr:from>
    <xdr:to>
      <xdr:col>18</xdr:col>
      <xdr:colOff>495300</xdr:colOff>
      <xdr:row>33</xdr:row>
      <xdr:rowOff>95250</xdr:rowOff>
    </xdr:to>
    <xdr:sp>
      <xdr:nvSpPr>
        <xdr:cNvPr id="25" name="Line 26"/>
        <xdr:cNvSpPr>
          <a:spLocks/>
        </xdr:cNvSpPr>
      </xdr:nvSpPr>
      <xdr:spPr>
        <a:xfrm>
          <a:off x="10439400" y="7572375"/>
          <a:ext cx="2971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26" name="Line 29"/>
        <xdr:cNvSpPr>
          <a:spLocks/>
        </xdr:cNvSpPr>
      </xdr:nvSpPr>
      <xdr:spPr>
        <a:xfrm flipV="1">
          <a:off x="12668250" y="78009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71</xdr:col>
      <xdr:colOff>247650</xdr:colOff>
      <xdr:row>31</xdr:row>
      <xdr:rowOff>114300</xdr:rowOff>
    </xdr:to>
    <xdr:sp>
      <xdr:nvSpPr>
        <xdr:cNvPr id="27" name="Line 30"/>
        <xdr:cNvSpPr>
          <a:spLocks/>
        </xdr:cNvSpPr>
      </xdr:nvSpPr>
      <xdr:spPr>
        <a:xfrm flipV="1">
          <a:off x="33337500" y="78009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71</xdr:col>
      <xdr:colOff>247650</xdr:colOff>
      <xdr:row>31</xdr:row>
      <xdr:rowOff>76200</xdr:rowOff>
    </xdr:from>
    <xdr:to>
      <xdr:col>72</xdr:col>
      <xdr:colOff>476250</xdr:colOff>
      <xdr:row>31</xdr:row>
      <xdr:rowOff>114300</xdr:rowOff>
    </xdr:to>
    <xdr:sp>
      <xdr:nvSpPr>
        <xdr:cNvPr id="29" name="Line 32"/>
        <xdr:cNvSpPr>
          <a:spLocks/>
        </xdr:cNvSpPr>
      </xdr:nvSpPr>
      <xdr:spPr>
        <a:xfrm flipH="1">
          <a:off x="530733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1" name="Line 35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0</xdr:rowOff>
    </xdr:from>
    <xdr:to>
      <xdr:col>16</xdr:col>
      <xdr:colOff>495300</xdr:colOff>
      <xdr:row>31</xdr:row>
      <xdr:rowOff>76200</xdr:rowOff>
    </xdr:to>
    <xdr:sp>
      <xdr:nvSpPr>
        <xdr:cNvPr id="32" name="Line 37"/>
        <xdr:cNvSpPr>
          <a:spLocks/>
        </xdr:cNvSpPr>
      </xdr:nvSpPr>
      <xdr:spPr>
        <a:xfrm flipH="1" flipV="1">
          <a:off x="111823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76200</xdr:rowOff>
    </xdr:from>
    <xdr:to>
      <xdr:col>17</xdr:col>
      <xdr:colOff>266700</xdr:colOff>
      <xdr:row>31</xdr:row>
      <xdr:rowOff>114300</xdr:rowOff>
    </xdr:to>
    <xdr:sp>
      <xdr:nvSpPr>
        <xdr:cNvPr id="33" name="Line 38"/>
        <xdr:cNvSpPr>
          <a:spLocks/>
        </xdr:cNvSpPr>
      </xdr:nvSpPr>
      <xdr:spPr>
        <a:xfrm flipH="1" flipV="1">
          <a:off x="119253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266700</xdr:colOff>
      <xdr:row>31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746760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0</xdr:rowOff>
    </xdr:from>
    <xdr:to>
      <xdr:col>73</xdr:col>
      <xdr:colOff>247650</xdr:colOff>
      <xdr:row>31</xdr:row>
      <xdr:rowOff>76200</xdr:rowOff>
    </xdr:to>
    <xdr:sp>
      <xdr:nvSpPr>
        <xdr:cNvPr id="35" name="Line 40"/>
        <xdr:cNvSpPr>
          <a:spLocks/>
        </xdr:cNvSpPr>
      </xdr:nvSpPr>
      <xdr:spPr>
        <a:xfrm flipH="1">
          <a:off x="538162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78</xdr:col>
      <xdr:colOff>495300</xdr:colOff>
      <xdr:row>31</xdr:row>
      <xdr:rowOff>0</xdr:rowOff>
    </xdr:to>
    <xdr:sp>
      <xdr:nvSpPr>
        <xdr:cNvPr id="36" name="Line 41"/>
        <xdr:cNvSpPr>
          <a:spLocks/>
        </xdr:cNvSpPr>
      </xdr:nvSpPr>
      <xdr:spPr>
        <a:xfrm flipH="1">
          <a:off x="54559200" y="71151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26</xdr:row>
      <xdr:rowOff>0</xdr:rowOff>
    </xdr:from>
    <xdr:to>
      <xdr:col>57</xdr:col>
      <xdr:colOff>247650</xdr:colOff>
      <xdr:row>34</xdr:row>
      <xdr:rowOff>0</xdr:rowOff>
    </xdr:to>
    <xdr:sp>
      <xdr:nvSpPr>
        <xdr:cNvPr id="37" name="Line 42"/>
        <xdr:cNvSpPr>
          <a:spLocks/>
        </xdr:cNvSpPr>
      </xdr:nvSpPr>
      <xdr:spPr>
        <a:xfrm flipH="1">
          <a:off x="42672000" y="65436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9" name="Line 46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40" name="Line 47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1" name="Line 48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42" name="Line 49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43" name="Line 50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257175</xdr:colOff>
      <xdr:row>29</xdr:row>
      <xdr:rowOff>76200</xdr:rowOff>
    </xdr:from>
    <xdr:to>
      <xdr:col>34</xdr:col>
      <xdr:colOff>666750</xdr:colOff>
      <xdr:row>30</xdr:row>
      <xdr:rowOff>152400</xdr:rowOff>
    </xdr:to>
    <xdr:grpSp>
      <xdr:nvGrpSpPr>
        <xdr:cNvPr id="44" name="Group 151"/>
        <xdr:cNvGrpSpPr>
          <a:grpSpLocks/>
        </xdr:cNvGrpSpPr>
      </xdr:nvGrpSpPr>
      <xdr:grpSpPr>
        <a:xfrm>
          <a:off x="17630775" y="7305675"/>
          <a:ext cx="7839075" cy="304800"/>
          <a:chOff x="115" y="388"/>
          <a:chExt cx="1117" cy="40"/>
        </a:xfrm>
        <a:solidFill>
          <a:srgbClr val="FFFFFF"/>
        </a:solidFill>
      </xdr:grpSpPr>
      <xdr:sp>
        <xdr:nvSpPr>
          <xdr:cNvPr id="45" name="Rectangle 15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5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5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5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5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5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5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6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238125</xdr:colOff>
      <xdr:row>32</xdr:row>
      <xdr:rowOff>76200</xdr:rowOff>
    </xdr:from>
    <xdr:to>
      <xdr:col>42</xdr:col>
      <xdr:colOff>0</xdr:colOff>
      <xdr:row>33</xdr:row>
      <xdr:rowOff>152400</xdr:rowOff>
    </xdr:to>
    <xdr:grpSp>
      <xdr:nvGrpSpPr>
        <xdr:cNvPr id="54" name="Group 161"/>
        <xdr:cNvGrpSpPr>
          <a:grpSpLocks/>
        </xdr:cNvGrpSpPr>
      </xdr:nvGrpSpPr>
      <xdr:grpSpPr>
        <a:xfrm>
          <a:off x="26012775" y="7991475"/>
          <a:ext cx="4733925" cy="304800"/>
          <a:chOff x="115" y="388"/>
          <a:chExt cx="1117" cy="40"/>
        </a:xfrm>
        <a:solidFill>
          <a:srgbClr val="FFFFFF"/>
        </a:solidFill>
      </xdr:grpSpPr>
      <xdr:sp>
        <xdr:nvSpPr>
          <xdr:cNvPr id="55" name="Rectangle 16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6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6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6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6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6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6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6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7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542925</xdr:colOff>
      <xdr:row>34</xdr:row>
      <xdr:rowOff>0</xdr:rowOff>
    </xdr:from>
    <xdr:to>
      <xdr:col>71</xdr:col>
      <xdr:colOff>85725</xdr:colOff>
      <xdr:row>35</xdr:row>
      <xdr:rowOff>0</xdr:rowOff>
    </xdr:to>
    <xdr:grpSp>
      <xdr:nvGrpSpPr>
        <xdr:cNvPr id="64" name="Group 172"/>
        <xdr:cNvGrpSpPr>
          <a:grpSpLocks/>
        </xdr:cNvGrpSpPr>
      </xdr:nvGrpSpPr>
      <xdr:grpSpPr>
        <a:xfrm>
          <a:off x="52397025" y="8372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65" name="Freeform 17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17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7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228600</xdr:colOff>
      <xdr:row>34</xdr:row>
      <xdr:rowOff>0</xdr:rowOff>
    </xdr:from>
    <xdr:ext cx="523875" cy="228600"/>
    <xdr:sp>
      <xdr:nvSpPr>
        <xdr:cNvPr id="68" name="text 7125"/>
        <xdr:cNvSpPr txBox="1">
          <a:spLocks noChangeArrowheads="1"/>
        </xdr:cNvSpPr>
      </xdr:nvSpPr>
      <xdr:spPr>
        <a:xfrm>
          <a:off x="190881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9" name="Oval 23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70" name="Line 235"/>
        <xdr:cNvSpPr>
          <a:spLocks/>
        </xdr:cNvSpPr>
      </xdr:nvSpPr>
      <xdr:spPr>
        <a:xfrm flipH="1">
          <a:off x="399669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71" name="Line 236"/>
        <xdr:cNvSpPr>
          <a:spLocks/>
        </xdr:cNvSpPr>
      </xdr:nvSpPr>
      <xdr:spPr>
        <a:xfrm flipH="1">
          <a:off x="399669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495300</xdr:colOff>
      <xdr:row>23</xdr:row>
      <xdr:rowOff>0</xdr:rowOff>
    </xdr:from>
    <xdr:ext cx="1457325" cy="685800"/>
    <xdr:sp>
      <xdr:nvSpPr>
        <xdr:cNvPr id="72" name="text 774"/>
        <xdr:cNvSpPr txBox="1">
          <a:spLocks noChangeArrowheads="1"/>
        </xdr:cNvSpPr>
      </xdr:nvSpPr>
      <xdr:spPr>
        <a:xfrm>
          <a:off x="41948100" y="5857875"/>
          <a:ext cx="14573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7568 - PZM 1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79,678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od DK</a:t>
          </a:r>
        </a:p>
      </xdr:txBody>
    </xdr:sp>
    <xdr:clientData/>
  </xdr:one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73" name="Group 242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2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30</xdr:row>
      <xdr:rowOff>114300</xdr:rowOff>
    </xdr:from>
    <xdr:to>
      <xdr:col>14</xdr:col>
      <xdr:colOff>647700</xdr:colOff>
      <xdr:row>32</xdr:row>
      <xdr:rowOff>28575</xdr:rowOff>
    </xdr:to>
    <xdr:grpSp>
      <xdr:nvGrpSpPr>
        <xdr:cNvPr id="76" name="Group 245"/>
        <xdr:cNvGrpSpPr>
          <a:grpSpLocks noChangeAspect="1"/>
        </xdr:cNvGrpSpPr>
      </xdr:nvGrpSpPr>
      <xdr:grpSpPr>
        <a:xfrm>
          <a:off x="102870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" name="Line 2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79" name="Group 248"/>
        <xdr:cNvGrpSpPr>
          <a:grpSpLocks noChangeAspect="1"/>
        </xdr:cNvGrpSpPr>
      </xdr:nvGrpSpPr>
      <xdr:grpSpPr>
        <a:xfrm>
          <a:off x="58140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2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619125</xdr:colOff>
      <xdr:row>34</xdr:row>
      <xdr:rowOff>104775</xdr:rowOff>
    </xdr:from>
    <xdr:to>
      <xdr:col>19</xdr:col>
      <xdr:colOff>0</xdr:colOff>
      <xdr:row>35</xdr:row>
      <xdr:rowOff>0</xdr:rowOff>
    </xdr:to>
    <xdr:sp>
      <xdr:nvSpPr>
        <xdr:cNvPr id="82" name="kreslení 427"/>
        <xdr:cNvSpPr>
          <a:spLocks/>
        </xdr:cNvSpPr>
      </xdr:nvSpPr>
      <xdr:spPr>
        <a:xfrm>
          <a:off x="13535025" y="8477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0</xdr:rowOff>
    </xdr:from>
    <xdr:to>
      <xdr:col>20</xdr:col>
      <xdr:colOff>495300</xdr:colOff>
      <xdr:row>34</xdr:row>
      <xdr:rowOff>76200</xdr:rowOff>
    </xdr:to>
    <xdr:sp>
      <xdr:nvSpPr>
        <xdr:cNvPr id="83" name="Line 255"/>
        <xdr:cNvSpPr>
          <a:spLocks/>
        </xdr:cNvSpPr>
      </xdr:nvSpPr>
      <xdr:spPr>
        <a:xfrm>
          <a:off x="1415415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495300</xdr:colOff>
      <xdr:row>27</xdr:row>
      <xdr:rowOff>19050</xdr:rowOff>
    </xdr:from>
    <xdr:to>
      <xdr:col>20</xdr:col>
      <xdr:colOff>923925</xdr:colOff>
      <xdr:row>27</xdr:row>
      <xdr:rowOff>209550</xdr:rowOff>
    </xdr:to>
    <xdr:grpSp>
      <xdr:nvGrpSpPr>
        <xdr:cNvPr id="84" name="Group 267"/>
        <xdr:cNvGrpSpPr>
          <a:grpSpLocks noChangeAspect="1"/>
        </xdr:cNvGrpSpPr>
      </xdr:nvGrpSpPr>
      <xdr:grpSpPr>
        <a:xfrm>
          <a:off x="14897100" y="67913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85" name="Line 268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69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70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304800</xdr:colOff>
      <xdr:row>30</xdr:row>
      <xdr:rowOff>57150</xdr:rowOff>
    </xdr:from>
    <xdr:to>
      <xdr:col>18</xdr:col>
      <xdr:colOff>609600</xdr:colOff>
      <xdr:row>30</xdr:row>
      <xdr:rowOff>171450</xdr:rowOff>
    </xdr:to>
    <xdr:grpSp>
      <xdr:nvGrpSpPr>
        <xdr:cNvPr id="88" name="Group 271"/>
        <xdr:cNvGrpSpPr>
          <a:grpSpLocks noChangeAspect="1"/>
        </xdr:cNvGrpSpPr>
      </xdr:nvGrpSpPr>
      <xdr:grpSpPr>
        <a:xfrm>
          <a:off x="13220700" y="7515225"/>
          <a:ext cx="304800" cy="114300"/>
          <a:chOff x="198" y="575"/>
          <a:chExt cx="28" cy="12"/>
        </a:xfrm>
        <a:solidFill>
          <a:srgbClr val="FFFFFF"/>
        </a:solidFill>
      </xdr:grpSpPr>
      <xdr:sp>
        <xdr:nvSpPr>
          <xdr:cNvPr id="89" name="Line 272"/>
          <xdr:cNvSpPr>
            <a:spLocks noChangeAspect="1"/>
          </xdr:cNvSpPr>
        </xdr:nvSpPr>
        <xdr:spPr>
          <a:xfrm>
            <a:off x="210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73"/>
          <xdr:cNvSpPr>
            <a:spLocks noChangeAspect="1"/>
          </xdr:cNvSpPr>
        </xdr:nvSpPr>
        <xdr:spPr>
          <a:xfrm>
            <a:off x="19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74"/>
          <xdr:cNvSpPr>
            <a:spLocks noChangeAspect="1"/>
          </xdr:cNvSpPr>
        </xdr:nvSpPr>
        <xdr:spPr>
          <a:xfrm>
            <a:off x="22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19050</xdr:rowOff>
    </xdr:from>
    <xdr:to>
      <xdr:col>3</xdr:col>
      <xdr:colOff>485775</xdr:colOff>
      <xdr:row>29</xdr:row>
      <xdr:rowOff>209550</xdr:rowOff>
    </xdr:to>
    <xdr:grpSp>
      <xdr:nvGrpSpPr>
        <xdr:cNvPr id="92" name="Group 275"/>
        <xdr:cNvGrpSpPr>
          <a:grpSpLocks noChangeAspect="1"/>
        </xdr:cNvGrpSpPr>
      </xdr:nvGrpSpPr>
      <xdr:grpSpPr>
        <a:xfrm>
          <a:off x="2057400" y="7248525"/>
          <a:ext cx="428625" cy="190500"/>
          <a:chOff x="641" y="19"/>
          <a:chExt cx="39" cy="20"/>
        </a:xfrm>
        <a:solidFill>
          <a:srgbClr val="FFFFFF"/>
        </a:solidFill>
      </xdr:grpSpPr>
      <xdr:sp>
        <xdr:nvSpPr>
          <xdr:cNvPr id="93" name="Line 276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77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78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279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80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81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82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29</xdr:row>
      <xdr:rowOff>19050</xdr:rowOff>
    </xdr:from>
    <xdr:to>
      <xdr:col>73</xdr:col>
      <xdr:colOff>161925</xdr:colOff>
      <xdr:row>29</xdr:row>
      <xdr:rowOff>209550</xdr:rowOff>
    </xdr:to>
    <xdr:grpSp>
      <xdr:nvGrpSpPr>
        <xdr:cNvPr id="100" name="Group 283"/>
        <xdr:cNvGrpSpPr>
          <a:grpSpLocks noChangeAspect="1"/>
        </xdr:cNvGrpSpPr>
      </xdr:nvGrpSpPr>
      <xdr:grpSpPr>
        <a:xfrm>
          <a:off x="54054375" y="7248525"/>
          <a:ext cx="419100" cy="190500"/>
          <a:chOff x="596" y="163"/>
          <a:chExt cx="39" cy="20"/>
        </a:xfrm>
        <a:solidFill>
          <a:srgbClr val="FFFFFF"/>
        </a:solidFill>
      </xdr:grpSpPr>
      <xdr:sp>
        <xdr:nvSpPr>
          <xdr:cNvPr id="101" name="Line 284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85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86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32</xdr:row>
      <xdr:rowOff>19050</xdr:rowOff>
    </xdr:from>
    <xdr:to>
      <xdr:col>73</xdr:col>
      <xdr:colOff>161925</xdr:colOff>
      <xdr:row>32</xdr:row>
      <xdr:rowOff>209550</xdr:rowOff>
    </xdr:to>
    <xdr:grpSp>
      <xdr:nvGrpSpPr>
        <xdr:cNvPr id="104" name="Group 287"/>
        <xdr:cNvGrpSpPr>
          <a:grpSpLocks noChangeAspect="1"/>
        </xdr:cNvGrpSpPr>
      </xdr:nvGrpSpPr>
      <xdr:grpSpPr>
        <a:xfrm>
          <a:off x="54054375" y="7934325"/>
          <a:ext cx="419100" cy="190500"/>
          <a:chOff x="596" y="163"/>
          <a:chExt cx="39" cy="20"/>
        </a:xfrm>
        <a:solidFill>
          <a:srgbClr val="FFFFFF"/>
        </a:solidFill>
      </xdr:grpSpPr>
      <xdr:sp>
        <xdr:nvSpPr>
          <xdr:cNvPr id="105" name="Line 288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89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90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27</xdr:row>
      <xdr:rowOff>19050</xdr:rowOff>
    </xdr:from>
    <xdr:to>
      <xdr:col>85</xdr:col>
      <xdr:colOff>476250</xdr:colOff>
      <xdr:row>27</xdr:row>
      <xdr:rowOff>209550</xdr:rowOff>
    </xdr:to>
    <xdr:grpSp>
      <xdr:nvGrpSpPr>
        <xdr:cNvPr id="108" name="Group 291"/>
        <xdr:cNvGrpSpPr>
          <a:grpSpLocks noChangeAspect="1"/>
        </xdr:cNvGrpSpPr>
      </xdr:nvGrpSpPr>
      <xdr:grpSpPr>
        <a:xfrm>
          <a:off x="63274575" y="6791325"/>
          <a:ext cx="428625" cy="190500"/>
          <a:chOff x="687" y="43"/>
          <a:chExt cx="39" cy="20"/>
        </a:xfrm>
        <a:solidFill>
          <a:srgbClr val="FFFFFF"/>
        </a:solidFill>
      </xdr:grpSpPr>
      <xdr:sp>
        <xdr:nvSpPr>
          <xdr:cNvPr id="109" name="Line 292"/>
          <xdr:cNvSpPr>
            <a:spLocks noChangeAspect="1"/>
          </xdr:cNvSpPr>
        </xdr:nvSpPr>
        <xdr:spPr>
          <a:xfrm>
            <a:off x="710" y="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93"/>
          <xdr:cNvSpPr>
            <a:spLocks noChangeAspect="1"/>
          </xdr:cNvSpPr>
        </xdr:nvSpPr>
        <xdr:spPr>
          <a:xfrm>
            <a:off x="689" y="4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94"/>
          <xdr:cNvSpPr>
            <a:spLocks noChangeAspect="1"/>
          </xdr:cNvSpPr>
        </xdr:nvSpPr>
        <xdr:spPr>
          <a:xfrm>
            <a:off x="703" y="54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295"/>
          <xdr:cNvSpPr>
            <a:spLocks noChangeAspect="1"/>
          </xdr:cNvSpPr>
        </xdr:nvSpPr>
        <xdr:spPr>
          <a:xfrm>
            <a:off x="687" y="57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96"/>
          <xdr:cNvSpPr>
            <a:spLocks noChangeAspect="1"/>
          </xdr:cNvSpPr>
        </xdr:nvSpPr>
        <xdr:spPr>
          <a:xfrm>
            <a:off x="701" y="52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97"/>
          <xdr:cNvSpPr>
            <a:spLocks noChangeAspect="1"/>
          </xdr:cNvSpPr>
        </xdr:nvSpPr>
        <xdr:spPr>
          <a:xfrm>
            <a:off x="723" y="5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98"/>
          <xdr:cNvSpPr>
            <a:spLocks noChangeAspect="1"/>
          </xdr:cNvSpPr>
        </xdr:nvSpPr>
        <xdr:spPr>
          <a:xfrm>
            <a:off x="699" y="49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942975</xdr:colOff>
      <xdr:row>29</xdr:row>
      <xdr:rowOff>114300</xdr:rowOff>
    </xdr:from>
    <xdr:ext cx="523875" cy="228600"/>
    <xdr:sp>
      <xdr:nvSpPr>
        <xdr:cNvPr id="116" name="text 7125"/>
        <xdr:cNvSpPr txBox="1">
          <a:spLocks noChangeArrowheads="1"/>
        </xdr:cNvSpPr>
      </xdr:nvSpPr>
      <xdr:spPr>
        <a:xfrm>
          <a:off x="21288375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oneCellAnchor>
    <xdr:from>
      <xdr:col>38</xdr:col>
      <xdr:colOff>352425</xdr:colOff>
      <xdr:row>32</xdr:row>
      <xdr:rowOff>114300</xdr:rowOff>
    </xdr:from>
    <xdr:ext cx="514350" cy="228600"/>
    <xdr:sp>
      <xdr:nvSpPr>
        <xdr:cNvPr id="117" name="text 7125"/>
        <xdr:cNvSpPr txBox="1">
          <a:spLocks noChangeArrowheads="1"/>
        </xdr:cNvSpPr>
      </xdr:nvSpPr>
      <xdr:spPr>
        <a:xfrm>
          <a:off x="28127325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twoCellAnchor>
    <xdr:from>
      <xdr:col>34</xdr:col>
      <xdr:colOff>828675</xdr:colOff>
      <xdr:row>29</xdr:row>
      <xdr:rowOff>76200</xdr:rowOff>
    </xdr:from>
    <xdr:to>
      <xdr:col>35</xdr:col>
      <xdr:colOff>76200</xdr:colOff>
      <xdr:row>35</xdr:row>
      <xdr:rowOff>0</xdr:rowOff>
    </xdr:to>
    <xdr:sp>
      <xdr:nvSpPr>
        <xdr:cNvPr id="118" name="Rectangle 302" descr="Vodorovné cihly"/>
        <xdr:cNvSpPr>
          <a:spLocks/>
        </xdr:cNvSpPr>
      </xdr:nvSpPr>
      <xdr:spPr>
        <a:xfrm>
          <a:off x="25631775" y="7305675"/>
          <a:ext cx="219075" cy="1295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76200</xdr:colOff>
      <xdr:row>32</xdr:row>
      <xdr:rowOff>76200</xdr:rowOff>
    </xdr:from>
    <xdr:to>
      <xdr:col>35</xdr:col>
      <xdr:colOff>238125</xdr:colOff>
      <xdr:row>33</xdr:row>
      <xdr:rowOff>152400</xdr:rowOff>
    </xdr:to>
    <xdr:sp>
      <xdr:nvSpPr>
        <xdr:cNvPr id="119" name="Rectangle 303" descr="Vodorovné cihly"/>
        <xdr:cNvSpPr>
          <a:spLocks/>
        </xdr:cNvSpPr>
      </xdr:nvSpPr>
      <xdr:spPr>
        <a:xfrm>
          <a:off x="25850850" y="7991475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666750</xdr:colOff>
      <xdr:row>29</xdr:row>
      <xdr:rowOff>76200</xdr:rowOff>
    </xdr:from>
    <xdr:to>
      <xdr:col>34</xdr:col>
      <xdr:colOff>828675</xdr:colOff>
      <xdr:row>30</xdr:row>
      <xdr:rowOff>152400</xdr:rowOff>
    </xdr:to>
    <xdr:sp>
      <xdr:nvSpPr>
        <xdr:cNvPr id="120" name="Rectangle 304" descr="Vodorovné cihly"/>
        <xdr:cNvSpPr>
          <a:spLocks/>
        </xdr:cNvSpPr>
      </xdr:nvSpPr>
      <xdr:spPr>
        <a:xfrm>
          <a:off x="25469850" y="7305675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45</xdr:row>
      <xdr:rowOff>228600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21</xdr:col>
      <xdr:colOff>266700</xdr:colOff>
      <xdr:row>34</xdr:row>
      <xdr:rowOff>114300</xdr:rowOff>
    </xdr:from>
    <xdr:to>
      <xdr:col>32</xdr:col>
      <xdr:colOff>457200</xdr:colOff>
      <xdr:row>34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5640050" y="8486775"/>
          <a:ext cx="8134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Brantice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9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0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0</xdr:rowOff>
    </xdr:from>
    <xdr:to>
      <xdr:col>69</xdr:col>
      <xdr:colOff>504825</xdr:colOff>
      <xdr:row>25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513302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0</xdr:rowOff>
    </xdr:from>
    <xdr:to>
      <xdr:col>69</xdr:col>
      <xdr:colOff>504825</xdr:colOff>
      <xdr:row>25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513302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4" name="Line 15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0</xdr:rowOff>
    </xdr:from>
    <xdr:to>
      <xdr:col>68</xdr:col>
      <xdr:colOff>504825</xdr:colOff>
      <xdr:row>25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0368200" y="631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0</xdr:rowOff>
    </xdr:from>
    <xdr:to>
      <xdr:col>69</xdr:col>
      <xdr:colOff>9525</xdr:colOff>
      <xdr:row>25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50368200" y="6315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0</xdr:rowOff>
    </xdr:from>
    <xdr:to>
      <xdr:col>68</xdr:col>
      <xdr:colOff>504825</xdr:colOff>
      <xdr:row>25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50368200" y="631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0</xdr:rowOff>
    </xdr:from>
    <xdr:to>
      <xdr:col>69</xdr:col>
      <xdr:colOff>9525</xdr:colOff>
      <xdr:row>25</xdr:row>
      <xdr:rowOff>0</xdr:rowOff>
    </xdr:to>
    <xdr:sp>
      <xdr:nvSpPr>
        <xdr:cNvPr id="21" name="Line 22"/>
        <xdr:cNvSpPr>
          <a:spLocks/>
        </xdr:cNvSpPr>
      </xdr:nvSpPr>
      <xdr:spPr>
        <a:xfrm flipH="1">
          <a:off x="50368200" y="6315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9525</xdr:colOff>
      <xdr:row>36</xdr:row>
      <xdr:rowOff>9525</xdr:rowOff>
    </xdr:from>
    <xdr:to>
      <xdr:col>35</xdr:col>
      <xdr:colOff>285750</xdr:colOff>
      <xdr:row>38</xdr:row>
      <xdr:rowOff>9525</xdr:rowOff>
    </xdr:to>
    <xdr:pic>
      <xdr:nvPicPr>
        <xdr:cNvPr id="22" name="Picture 2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12625" y="8839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495300</xdr:colOff>
      <xdr:row>34</xdr:row>
      <xdr:rowOff>76200</xdr:rowOff>
    </xdr:from>
    <xdr:to>
      <xdr:col>21</xdr:col>
      <xdr:colOff>266700</xdr:colOff>
      <xdr:row>34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4897100" y="844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95250</xdr:rowOff>
    </xdr:from>
    <xdr:to>
      <xdr:col>19</xdr:col>
      <xdr:colOff>266700</xdr:colOff>
      <xdr:row>34</xdr:row>
      <xdr:rowOff>0</xdr:rowOff>
    </xdr:to>
    <xdr:sp>
      <xdr:nvSpPr>
        <xdr:cNvPr id="24" name="Line 25"/>
        <xdr:cNvSpPr>
          <a:spLocks/>
        </xdr:cNvSpPr>
      </xdr:nvSpPr>
      <xdr:spPr>
        <a:xfrm>
          <a:off x="13411200" y="82391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114300</xdr:rowOff>
    </xdr:from>
    <xdr:to>
      <xdr:col>18</xdr:col>
      <xdr:colOff>495300</xdr:colOff>
      <xdr:row>33</xdr:row>
      <xdr:rowOff>95250</xdr:rowOff>
    </xdr:to>
    <xdr:sp>
      <xdr:nvSpPr>
        <xdr:cNvPr id="25" name="Line 26"/>
        <xdr:cNvSpPr>
          <a:spLocks/>
        </xdr:cNvSpPr>
      </xdr:nvSpPr>
      <xdr:spPr>
        <a:xfrm>
          <a:off x="10439400" y="7572375"/>
          <a:ext cx="2971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26" name="Line 29"/>
        <xdr:cNvSpPr>
          <a:spLocks/>
        </xdr:cNvSpPr>
      </xdr:nvSpPr>
      <xdr:spPr>
        <a:xfrm flipV="1">
          <a:off x="12668250" y="78009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71</xdr:col>
      <xdr:colOff>247650</xdr:colOff>
      <xdr:row>31</xdr:row>
      <xdr:rowOff>114300</xdr:rowOff>
    </xdr:to>
    <xdr:sp>
      <xdr:nvSpPr>
        <xdr:cNvPr id="27" name="Line 30"/>
        <xdr:cNvSpPr>
          <a:spLocks/>
        </xdr:cNvSpPr>
      </xdr:nvSpPr>
      <xdr:spPr>
        <a:xfrm flipV="1">
          <a:off x="33337500" y="78009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71</xdr:col>
      <xdr:colOff>247650</xdr:colOff>
      <xdr:row>31</xdr:row>
      <xdr:rowOff>76200</xdr:rowOff>
    </xdr:from>
    <xdr:to>
      <xdr:col>72</xdr:col>
      <xdr:colOff>476250</xdr:colOff>
      <xdr:row>31</xdr:row>
      <xdr:rowOff>114300</xdr:rowOff>
    </xdr:to>
    <xdr:sp>
      <xdr:nvSpPr>
        <xdr:cNvPr id="29" name="Line 32"/>
        <xdr:cNvSpPr>
          <a:spLocks/>
        </xdr:cNvSpPr>
      </xdr:nvSpPr>
      <xdr:spPr>
        <a:xfrm flipH="1">
          <a:off x="530733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1" name="Line 35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0</xdr:rowOff>
    </xdr:from>
    <xdr:to>
      <xdr:col>16</xdr:col>
      <xdr:colOff>495300</xdr:colOff>
      <xdr:row>31</xdr:row>
      <xdr:rowOff>76200</xdr:rowOff>
    </xdr:to>
    <xdr:sp>
      <xdr:nvSpPr>
        <xdr:cNvPr id="32" name="Line 37"/>
        <xdr:cNvSpPr>
          <a:spLocks/>
        </xdr:cNvSpPr>
      </xdr:nvSpPr>
      <xdr:spPr>
        <a:xfrm flipH="1" flipV="1">
          <a:off x="111823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76200</xdr:rowOff>
    </xdr:from>
    <xdr:to>
      <xdr:col>17</xdr:col>
      <xdr:colOff>266700</xdr:colOff>
      <xdr:row>31</xdr:row>
      <xdr:rowOff>114300</xdr:rowOff>
    </xdr:to>
    <xdr:sp>
      <xdr:nvSpPr>
        <xdr:cNvPr id="33" name="Line 38"/>
        <xdr:cNvSpPr>
          <a:spLocks/>
        </xdr:cNvSpPr>
      </xdr:nvSpPr>
      <xdr:spPr>
        <a:xfrm flipH="1" flipV="1">
          <a:off x="119253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266700</xdr:colOff>
      <xdr:row>31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746760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0</xdr:rowOff>
    </xdr:from>
    <xdr:to>
      <xdr:col>73</xdr:col>
      <xdr:colOff>247650</xdr:colOff>
      <xdr:row>31</xdr:row>
      <xdr:rowOff>76200</xdr:rowOff>
    </xdr:to>
    <xdr:sp>
      <xdr:nvSpPr>
        <xdr:cNvPr id="35" name="Line 40"/>
        <xdr:cNvSpPr>
          <a:spLocks/>
        </xdr:cNvSpPr>
      </xdr:nvSpPr>
      <xdr:spPr>
        <a:xfrm flipH="1">
          <a:off x="538162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78</xdr:col>
      <xdr:colOff>495300</xdr:colOff>
      <xdr:row>31</xdr:row>
      <xdr:rowOff>0</xdr:rowOff>
    </xdr:to>
    <xdr:sp>
      <xdr:nvSpPr>
        <xdr:cNvPr id="36" name="Line 41"/>
        <xdr:cNvSpPr>
          <a:spLocks/>
        </xdr:cNvSpPr>
      </xdr:nvSpPr>
      <xdr:spPr>
        <a:xfrm flipH="1">
          <a:off x="54559200" y="71151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26</xdr:row>
      <xdr:rowOff>0</xdr:rowOff>
    </xdr:from>
    <xdr:to>
      <xdr:col>57</xdr:col>
      <xdr:colOff>247650</xdr:colOff>
      <xdr:row>34</xdr:row>
      <xdr:rowOff>0</xdr:rowOff>
    </xdr:to>
    <xdr:sp>
      <xdr:nvSpPr>
        <xdr:cNvPr id="37" name="Line 42"/>
        <xdr:cNvSpPr>
          <a:spLocks/>
        </xdr:cNvSpPr>
      </xdr:nvSpPr>
      <xdr:spPr>
        <a:xfrm flipH="1">
          <a:off x="42672000" y="65436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9" name="Line 46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40" name="Line 47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1" name="Line 48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42" name="Line 49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43" name="Line 50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29</xdr:row>
      <xdr:rowOff>76200</xdr:rowOff>
    </xdr:from>
    <xdr:to>
      <xdr:col>34</xdr:col>
      <xdr:colOff>666750</xdr:colOff>
      <xdr:row>30</xdr:row>
      <xdr:rowOff>152400</xdr:rowOff>
    </xdr:to>
    <xdr:grpSp>
      <xdr:nvGrpSpPr>
        <xdr:cNvPr id="44" name="Group 151"/>
        <xdr:cNvGrpSpPr>
          <a:grpSpLocks/>
        </xdr:cNvGrpSpPr>
      </xdr:nvGrpSpPr>
      <xdr:grpSpPr>
        <a:xfrm>
          <a:off x="17373600" y="7305675"/>
          <a:ext cx="8096250" cy="304800"/>
          <a:chOff x="115" y="388"/>
          <a:chExt cx="1117" cy="40"/>
        </a:xfrm>
        <a:solidFill>
          <a:srgbClr val="FFFFFF"/>
        </a:solidFill>
      </xdr:grpSpPr>
      <xdr:sp>
        <xdr:nvSpPr>
          <xdr:cNvPr id="45" name="Rectangle 15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5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5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5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5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5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5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6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238125</xdr:colOff>
      <xdr:row>32</xdr:row>
      <xdr:rowOff>76200</xdr:rowOff>
    </xdr:from>
    <xdr:to>
      <xdr:col>42</xdr:col>
      <xdr:colOff>0</xdr:colOff>
      <xdr:row>33</xdr:row>
      <xdr:rowOff>152400</xdr:rowOff>
    </xdr:to>
    <xdr:grpSp>
      <xdr:nvGrpSpPr>
        <xdr:cNvPr id="54" name="Group 161"/>
        <xdr:cNvGrpSpPr>
          <a:grpSpLocks/>
        </xdr:cNvGrpSpPr>
      </xdr:nvGrpSpPr>
      <xdr:grpSpPr>
        <a:xfrm>
          <a:off x="26012775" y="7991475"/>
          <a:ext cx="4733925" cy="304800"/>
          <a:chOff x="115" y="388"/>
          <a:chExt cx="1117" cy="40"/>
        </a:xfrm>
        <a:solidFill>
          <a:srgbClr val="FFFFFF"/>
        </a:solidFill>
      </xdr:grpSpPr>
      <xdr:sp>
        <xdr:nvSpPr>
          <xdr:cNvPr id="55" name="Rectangle 16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6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6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6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6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6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6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6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7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228600</xdr:colOff>
      <xdr:row>34</xdr:row>
      <xdr:rowOff>0</xdr:rowOff>
    </xdr:from>
    <xdr:ext cx="523875" cy="228600"/>
    <xdr:sp>
      <xdr:nvSpPr>
        <xdr:cNvPr id="64" name="text 7125"/>
        <xdr:cNvSpPr txBox="1">
          <a:spLocks noChangeArrowheads="1"/>
        </xdr:cNvSpPr>
      </xdr:nvSpPr>
      <xdr:spPr>
        <a:xfrm>
          <a:off x="190881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5" name="Oval 23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66" name="Line 235"/>
        <xdr:cNvSpPr>
          <a:spLocks/>
        </xdr:cNvSpPr>
      </xdr:nvSpPr>
      <xdr:spPr>
        <a:xfrm flipH="1">
          <a:off x="399669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67" name="Line 236"/>
        <xdr:cNvSpPr>
          <a:spLocks/>
        </xdr:cNvSpPr>
      </xdr:nvSpPr>
      <xdr:spPr>
        <a:xfrm flipH="1">
          <a:off x="399669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68" name="Group 242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" name="Line 2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30</xdr:row>
      <xdr:rowOff>114300</xdr:rowOff>
    </xdr:from>
    <xdr:to>
      <xdr:col>14</xdr:col>
      <xdr:colOff>647700</xdr:colOff>
      <xdr:row>32</xdr:row>
      <xdr:rowOff>28575</xdr:rowOff>
    </xdr:to>
    <xdr:grpSp>
      <xdr:nvGrpSpPr>
        <xdr:cNvPr id="71" name="Group 245"/>
        <xdr:cNvGrpSpPr>
          <a:grpSpLocks noChangeAspect="1"/>
        </xdr:cNvGrpSpPr>
      </xdr:nvGrpSpPr>
      <xdr:grpSpPr>
        <a:xfrm>
          <a:off x="102870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" name="Line 2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2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74" name="Group 248"/>
        <xdr:cNvGrpSpPr>
          <a:grpSpLocks noChangeAspect="1"/>
        </xdr:cNvGrpSpPr>
      </xdr:nvGrpSpPr>
      <xdr:grpSpPr>
        <a:xfrm>
          <a:off x="58140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2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0</xdr:colOff>
      <xdr:row>33</xdr:row>
      <xdr:rowOff>142875</xdr:rowOff>
    </xdr:from>
    <xdr:to>
      <xdr:col>18</xdr:col>
      <xdr:colOff>352425</xdr:colOff>
      <xdr:row>34</xdr:row>
      <xdr:rowOff>38100</xdr:rowOff>
    </xdr:to>
    <xdr:sp>
      <xdr:nvSpPr>
        <xdr:cNvPr id="77" name="kreslení 427"/>
        <xdr:cNvSpPr>
          <a:spLocks/>
        </xdr:cNvSpPr>
      </xdr:nvSpPr>
      <xdr:spPr>
        <a:xfrm>
          <a:off x="12915900" y="8286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0</xdr:rowOff>
    </xdr:from>
    <xdr:to>
      <xdr:col>20</xdr:col>
      <xdr:colOff>495300</xdr:colOff>
      <xdr:row>34</xdr:row>
      <xdr:rowOff>76200</xdr:rowOff>
    </xdr:to>
    <xdr:sp>
      <xdr:nvSpPr>
        <xdr:cNvPr id="78" name="Line 255"/>
        <xdr:cNvSpPr>
          <a:spLocks/>
        </xdr:cNvSpPr>
      </xdr:nvSpPr>
      <xdr:spPr>
        <a:xfrm>
          <a:off x="14154150" y="8372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819150</xdr:colOff>
      <xdr:row>29</xdr:row>
      <xdr:rowOff>114300</xdr:rowOff>
    </xdr:from>
    <xdr:ext cx="523875" cy="228600"/>
    <xdr:sp>
      <xdr:nvSpPr>
        <xdr:cNvPr id="79" name="text 7125"/>
        <xdr:cNvSpPr txBox="1">
          <a:spLocks noChangeArrowheads="1"/>
        </xdr:cNvSpPr>
      </xdr:nvSpPr>
      <xdr:spPr>
        <a:xfrm>
          <a:off x="2116455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oneCellAnchor>
    <xdr:from>
      <xdr:col>38</xdr:col>
      <xdr:colOff>352425</xdr:colOff>
      <xdr:row>32</xdr:row>
      <xdr:rowOff>114300</xdr:rowOff>
    </xdr:from>
    <xdr:ext cx="514350" cy="228600"/>
    <xdr:sp>
      <xdr:nvSpPr>
        <xdr:cNvPr id="80" name="text 7125"/>
        <xdr:cNvSpPr txBox="1">
          <a:spLocks noChangeArrowheads="1"/>
        </xdr:cNvSpPr>
      </xdr:nvSpPr>
      <xdr:spPr>
        <a:xfrm>
          <a:off x="28127325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twoCellAnchor>
    <xdr:from>
      <xdr:col>34</xdr:col>
      <xdr:colOff>828675</xdr:colOff>
      <xdr:row>29</xdr:row>
      <xdr:rowOff>76200</xdr:rowOff>
    </xdr:from>
    <xdr:to>
      <xdr:col>35</xdr:col>
      <xdr:colOff>76200</xdr:colOff>
      <xdr:row>35</xdr:row>
      <xdr:rowOff>0</xdr:rowOff>
    </xdr:to>
    <xdr:sp>
      <xdr:nvSpPr>
        <xdr:cNvPr id="81" name="Rectangle 302" descr="Vodorovné cihly"/>
        <xdr:cNvSpPr>
          <a:spLocks/>
        </xdr:cNvSpPr>
      </xdr:nvSpPr>
      <xdr:spPr>
        <a:xfrm>
          <a:off x="25631775" y="7305675"/>
          <a:ext cx="219075" cy="1295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76200</xdr:colOff>
      <xdr:row>32</xdr:row>
      <xdr:rowOff>76200</xdr:rowOff>
    </xdr:from>
    <xdr:to>
      <xdr:col>35</xdr:col>
      <xdr:colOff>238125</xdr:colOff>
      <xdr:row>33</xdr:row>
      <xdr:rowOff>152400</xdr:rowOff>
    </xdr:to>
    <xdr:sp>
      <xdr:nvSpPr>
        <xdr:cNvPr id="82" name="Rectangle 303" descr="Vodorovné cihly"/>
        <xdr:cNvSpPr>
          <a:spLocks/>
        </xdr:cNvSpPr>
      </xdr:nvSpPr>
      <xdr:spPr>
        <a:xfrm>
          <a:off x="25850850" y="7991475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666750</xdr:colOff>
      <xdr:row>29</xdr:row>
      <xdr:rowOff>76200</xdr:rowOff>
    </xdr:from>
    <xdr:to>
      <xdr:col>34</xdr:col>
      <xdr:colOff>828675</xdr:colOff>
      <xdr:row>30</xdr:row>
      <xdr:rowOff>152400</xdr:rowOff>
    </xdr:to>
    <xdr:sp>
      <xdr:nvSpPr>
        <xdr:cNvPr id="83" name="Rectangle 304" descr="Vodorovné cihly"/>
        <xdr:cNvSpPr>
          <a:spLocks/>
        </xdr:cNvSpPr>
      </xdr:nvSpPr>
      <xdr:spPr>
        <a:xfrm>
          <a:off x="25469850" y="7305675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84" name="Group 395"/>
        <xdr:cNvGrpSpPr>
          <a:grpSpLocks noChangeAspect="1"/>
        </xdr:cNvGrpSpPr>
      </xdr:nvGrpSpPr>
      <xdr:grpSpPr>
        <a:xfrm>
          <a:off x="2057400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5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29</xdr:row>
      <xdr:rowOff>57150</xdr:rowOff>
    </xdr:from>
    <xdr:to>
      <xdr:col>10</xdr:col>
      <xdr:colOff>342900</xdr:colOff>
      <xdr:row>29</xdr:row>
      <xdr:rowOff>171450</xdr:rowOff>
    </xdr:to>
    <xdr:grpSp>
      <xdr:nvGrpSpPr>
        <xdr:cNvPr id="92" name="Group 155"/>
        <xdr:cNvGrpSpPr>
          <a:grpSpLocks noChangeAspect="1"/>
        </xdr:cNvGrpSpPr>
      </xdr:nvGrpSpPr>
      <xdr:grpSpPr>
        <a:xfrm>
          <a:off x="701992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866775</xdr:colOff>
      <xdr:row>27</xdr:row>
      <xdr:rowOff>57150</xdr:rowOff>
    </xdr:from>
    <xdr:to>
      <xdr:col>15</xdr:col>
      <xdr:colOff>457200</xdr:colOff>
      <xdr:row>27</xdr:row>
      <xdr:rowOff>171450</xdr:rowOff>
    </xdr:to>
    <xdr:grpSp>
      <xdr:nvGrpSpPr>
        <xdr:cNvPr id="96" name="Group 435"/>
        <xdr:cNvGrpSpPr>
          <a:grpSpLocks noChangeAspect="1"/>
        </xdr:cNvGrpSpPr>
      </xdr:nvGrpSpPr>
      <xdr:grpSpPr>
        <a:xfrm>
          <a:off x="10810875" y="68294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97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428625</xdr:colOff>
      <xdr:row>30</xdr:row>
      <xdr:rowOff>57150</xdr:rowOff>
    </xdr:from>
    <xdr:to>
      <xdr:col>18</xdr:col>
      <xdr:colOff>609600</xdr:colOff>
      <xdr:row>30</xdr:row>
      <xdr:rowOff>171450</xdr:rowOff>
    </xdr:to>
    <xdr:grpSp>
      <xdr:nvGrpSpPr>
        <xdr:cNvPr id="102" name="Group 419"/>
        <xdr:cNvGrpSpPr>
          <a:grpSpLocks noChangeAspect="1"/>
        </xdr:cNvGrpSpPr>
      </xdr:nvGrpSpPr>
      <xdr:grpSpPr>
        <a:xfrm>
          <a:off x="12830175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03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323850</xdr:colOff>
      <xdr:row>29</xdr:row>
      <xdr:rowOff>57150</xdr:rowOff>
    </xdr:from>
    <xdr:to>
      <xdr:col>72</xdr:col>
      <xdr:colOff>895350</xdr:colOff>
      <xdr:row>29</xdr:row>
      <xdr:rowOff>171450</xdr:rowOff>
    </xdr:to>
    <xdr:grpSp>
      <xdr:nvGrpSpPr>
        <xdr:cNvPr id="109" name="Group 434"/>
        <xdr:cNvGrpSpPr>
          <a:grpSpLocks noChangeAspect="1"/>
        </xdr:cNvGrpSpPr>
      </xdr:nvGrpSpPr>
      <xdr:grpSpPr>
        <a:xfrm>
          <a:off x="53663850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0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26</xdr:row>
      <xdr:rowOff>57150</xdr:rowOff>
    </xdr:from>
    <xdr:to>
      <xdr:col>78</xdr:col>
      <xdr:colOff>942975</xdr:colOff>
      <xdr:row>26</xdr:row>
      <xdr:rowOff>171450</xdr:rowOff>
    </xdr:to>
    <xdr:grpSp>
      <xdr:nvGrpSpPr>
        <xdr:cNvPr id="115" name="Group 156"/>
        <xdr:cNvGrpSpPr>
          <a:grpSpLocks noChangeAspect="1"/>
        </xdr:cNvGrpSpPr>
      </xdr:nvGrpSpPr>
      <xdr:grpSpPr>
        <a:xfrm>
          <a:off x="5844540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6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600075</xdr:colOff>
      <xdr:row>27</xdr:row>
      <xdr:rowOff>57150</xdr:rowOff>
    </xdr:from>
    <xdr:to>
      <xdr:col>58</xdr:col>
      <xdr:colOff>895350</xdr:colOff>
      <xdr:row>27</xdr:row>
      <xdr:rowOff>171450</xdr:rowOff>
    </xdr:to>
    <xdr:grpSp>
      <xdr:nvGrpSpPr>
        <xdr:cNvPr id="119" name="Group 156"/>
        <xdr:cNvGrpSpPr>
          <a:grpSpLocks noChangeAspect="1"/>
        </xdr:cNvGrpSpPr>
      </xdr:nvGrpSpPr>
      <xdr:grpSpPr>
        <a:xfrm>
          <a:off x="4353877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0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447675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123" name="Group 1644"/>
        <xdr:cNvGrpSpPr>
          <a:grpSpLocks noChangeAspect="1"/>
        </xdr:cNvGrpSpPr>
      </xdr:nvGrpSpPr>
      <xdr:grpSpPr>
        <a:xfrm>
          <a:off x="62703075" y="68294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2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5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323850</xdr:colOff>
      <xdr:row>32</xdr:row>
      <xdr:rowOff>57150</xdr:rowOff>
    </xdr:from>
    <xdr:to>
      <xdr:col>57</xdr:col>
      <xdr:colOff>219075</xdr:colOff>
      <xdr:row>32</xdr:row>
      <xdr:rowOff>171450</xdr:rowOff>
    </xdr:to>
    <xdr:grpSp>
      <xdr:nvGrpSpPr>
        <xdr:cNvPr id="132" name="Group 1347"/>
        <xdr:cNvGrpSpPr>
          <a:grpSpLocks noChangeAspect="1"/>
        </xdr:cNvGrpSpPr>
      </xdr:nvGrpSpPr>
      <xdr:grpSpPr>
        <a:xfrm>
          <a:off x="41776650" y="79724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33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4" name="Line 13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3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3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3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3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3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323850</xdr:colOff>
      <xdr:row>29</xdr:row>
      <xdr:rowOff>57150</xdr:rowOff>
    </xdr:from>
    <xdr:to>
      <xdr:col>57</xdr:col>
      <xdr:colOff>57150</xdr:colOff>
      <xdr:row>29</xdr:row>
      <xdr:rowOff>171450</xdr:rowOff>
    </xdr:to>
    <xdr:grpSp>
      <xdr:nvGrpSpPr>
        <xdr:cNvPr id="140" name="Group 2133"/>
        <xdr:cNvGrpSpPr>
          <a:grpSpLocks noChangeAspect="1"/>
        </xdr:cNvGrpSpPr>
      </xdr:nvGrpSpPr>
      <xdr:grpSpPr>
        <a:xfrm>
          <a:off x="41776650" y="72866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141" name="Line 213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13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13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13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13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13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323850</xdr:colOff>
      <xdr:row>30</xdr:row>
      <xdr:rowOff>0</xdr:rowOff>
    </xdr:from>
    <xdr:ext cx="323850" cy="228600"/>
    <xdr:sp>
      <xdr:nvSpPr>
        <xdr:cNvPr id="147" name="Text Box 144"/>
        <xdr:cNvSpPr txBox="1">
          <a:spLocks noChangeArrowheads="1"/>
        </xdr:cNvSpPr>
      </xdr:nvSpPr>
      <xdr:spPr>
        <a:xfrm>
          <a:off x="55149750" y="74580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56</xdr:col>
      <xdr:colOff>733425</xdr:colOff>
      <xdr:row>24</xdr:row>
      <xdr:rowOff>0</xdr:rowOff>
    </xdr:from>
    <xdr:ext cx="971550" cy="457200"/>
    <xdr:sp>
      <xdr:nvSpPr>
        <xdr:cNvPr id="148" name="text 774"/>
        <xdr:cNvSpPr txBox="1">
          <a:spLocks noChangeArrowheads="1"/>
        </xdr:cNvSpPr>
      </xdr:nvSpPr>
      <xdr:spPr>
        <a:xfrm>
          <a:off x="42186225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7568 - 3ZBI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79,678</a:t>
          </a:r>
        </a:p>
      </xdr:txBody>
    </xdr:sp>
    <xdr:clientData/>
  </xdr:oneCellAnchor>
  <xdr:twoCellAnchor>
    <xdr:from>
      <xdr:col>3</xdr:col>
      <xdr:colOff>0</xdr:colOff>
      <xdr:row>29</xdr:row>
      <xdr:rowOff>0</xdr:rowOff>
    </xdr:from>
    <xdr:to>
      <xdr:col>3</xdr:col>
      <xdr:colOff>190500</xdr:colOff>
      <xdr:row>29</xdr:row>
      <xdr:rowOff>171450</xdr:rowOff>
    </xdr:to>
    <xdr:grpSp>
      <xdr:nvGrpSpPr>
        <xdr:cNvPr id="149" name="Group 161"/>
        <xdr:cNvGrpSpPr>
          <a:grpSpLocks/>
        </xdr:cNvGrpSpPr>
      </xdr:nvGrpSpPr>
      <xdr:grpSpPr>
        <a:xfrm>
          <a:off x="2000250" y="722947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150" name="Rectangle 162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AutoShape 163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152400</xdr:colOff>
      <xdr:row>32</xdr:row>
      <xdr:rowOff>9525</xdr:rowOff>
    </xdr:from>
    <xdr:to>
      <xdr:col>13</xdr:col>
      <xdr:colOff>371475</xdr:colOff>
      <xdr:row>34</xdr:row>
      <xdr:rowOff>0</xdr:rowOff>
    </xdr:to>
    <xdr:grpSp>
      <xdr:nvGrpSpPr>
        <xdr:cNvPr id="152" name="Group 162"/>
        <xdr:cNvGrpSpPr>
          <a:grpSpLocks noChangeAspect="1"/>
        </xdr:cNvGrpSpPr>
      </xdr:nvGrpSpPr>
      <xdr:grpSpPr>
        <a:xfrm>
          <a:off x="9582150" y="7924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3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34</xdr:row>
      <xdr:rowOff>0</xdr:rowOff>
    </xdr:from>
    <xdr:to>
      <xdr:col>13</xdr:col>
      <xdr:colOff>485775</xdr:colOff>
      <xdr:row>34</xdr:row>
      <xdr:rowOff>219075</xdr:rowOff>
    </xdr:to>
    <xdr:grpSp>
      <xdr:nvGrpSpPr>
        <xdr:cNvPr id="157" name="Skupina 6"/>
        <xdr:cNvGrpSpPr>
          <a:grpSpLocks/>
        </xdr:cNvGrpSpPr>
      </xdr:nvGrpSpPr>
      <xdr:grpSpPr>
        <a:xfrm>
          <a:off x="9477375" y="837247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58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28</xdr:row>
      <xdr:rowOff>0</xdr:rowOff>
    </xdr:from>
    <xdr:to>
      <xdr:col>67</xdr:col>
      <xdr:colOff>0</xdr:colOff>
      <xdr:row>29</xdr:row>
      <xdr:rowOff>0</xdr:rowOff>
    </xdr:to>
    <xdr:sp>
      <xdr:nvSpPr>
        <xdr:cNvPr id="162" name="text 7166"/>
        <xdr:cNvSpPr txBox="1">
          <a:spLocks noChangeArrowheads="1"/>
        </xdr:cNvSpPr>
      </xdr:nvSpPr>
      <xdr:spPr>
        <a:xfrm>
          <a:off x="488823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3" customWidth="1"/>
    <col min="2" max="2" width="11.75390625" style="222" customWidth="1"/>
    <col min="3" max="18" width="11.75390625" style="144" customWidth="1"/>
    <col min="19" max="19" width="4.75390625" style="143" customWidth="1"/>
    <col min="20" max="20" width="1.75390625" style="143" customWidth="1"/>
    <col min="21" max="16384" width="9.125" style="144" customWidth="1"/>
  </cols>
  <sheetData>
    <row r="1" spans="1:20" s="142" customFormat="1" ht="9.75" customHeight="1">
      <c r="A1" s="139"/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S1" s="139"/>
      <c r="T1" s="139"/>
    </row>
    <row r="2" spans="2:18" ht="36" customHeight="1">
      <c r="B2" s="144"/>
      <c r="D2" s="145"/>
      <c r="E2" s="145"/>
      <c r="F2" s="145"/>
      <c r="G2" s="145"/>
      <c r="H2" s="145"/>
      <c r="I2" s="145"/>
      <c r="J2" s="145"/>
      <c r="K2" s="145"/>
      <c r="L2" s="145"/>
      <c r="R2" s="146"/>
    </row>
    <row r="3" spans="2:12" s="143" customFormat="1" ht="21" customHeight="1">
      <c r="B3" s="147"/>
      <c r="C3" s="147"/>
      <c r="D3" s="147"/>
      <c r="J3" s="148"/>
      <c r="K3" s="147"/>
      <c r="L3" s="147"/>
    </row>
    <row r="4" spans="1:22" s="155" customFormat="1" ht="24.75" customHeight="1">
      <c r="A4" s="149"/>
      <c r="B4" s="12" t="s">
        <v>57</v>
      </c>
      <c r="C4" s="150">
        <v>310</v>
      </c>
      <c r="D4" s="151"/>
      <c r="E4" s="149"/>
      <c r="F4" s="149"/>
      <c r="G4" s="149"/>
      <c r="H4" s="149"/>
      <c r="I4" s="236"/>
      <c r="J4" s="237" t="s">
        <v>70</v>
      </c>
      <c r="K4" s="236"/>
      <c r="L4" s="152"/>
      <c r="M4" s="151"/>
      <c r="N4" s="151"/>
      <c r="O4" s="151"/>
      <c r="P4" s="151"/>
      <c r="Q4" s="153" t="s">
        <v>58</v>
      </c>
      <c r="R4" s="234">
        <v>331223</v>
      </c>
      <c r="S4" s="151"/>
      <c r="T4" s="151"/>
      <c r="U4" s="154"/>
      <c r="V4" s="154"/>
    </row>
    <row r="5" spans="2:22" s="156" customFormat="1" ht="21" customHeight="1" thickBot="1">
      <c r="B5" s="157"/>
      <c r="C5" s="158"/>
      <c r="D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s="164" customFormat="1" ht="24.75" customHeight="1">
      <c r="A6" s="159"/>
      <c r="B6" s="160"/>
      <c r="C6" s="161"/>
      <c r="D6" s="160"/>
      <c r="E6" s="162"/>
      <c r="F6" s="162"/>
      <c r="G6" s="162"/>
      <c r="H6" s="162"/>
      <c r="I6" s="162"/>
      <c r="J6" s="160"/>
      <c r="K6" s="160"/>
      <c r="L6" s="160"/>
      <c r="M6" s="160"/>
      <c r="N6" s="160"/>
      <c r="O6" s="160"/>
      <c r="P6" s="160"/>
      <c r="Q6" s="160"/>
      <c r="R6" s="160"/>
      <c r="S6" s="163"/>
      <c r="T6" s="148"/>
      <c r="U6" s="148"/>
      <c r="V6" s="148"/>
    </row>
    <row r="7" spans="1:21" ht="21" customHeight="1">
      <c r="A7" s="165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69"/>
      <c r="T7" s="147"/>
      <c r="U7" s="145"/>
    </row>
    <row r="8" spans="1:21" ht="25.5" customHeight="1">
      <c r="A8" s="165"/>
      <c r="B8" s="170"/>
      <c r="C8" s="171" t="s">
        <v>11</v>
      </c>
      <c r="D8" s="172"/>
      <c r="E8" s="172"/>
      <c r="F8" s="172"/>
      <c r="G8" s="172"/>
      <c r="H8" s="173"/>
      <c r="I8" s="174"/>
      <c r="J8" s="53" t="s">
        <v>42</v>
      </c>
      <c r="K8" s="174"/>
      <c r="L8" s="173"/>
      <c r="M8" s="172"/>
      <c r="N8" s="172"/>
      <c r="O8" s="172"/>
      <c r="P8" s="172"/>
      <c r="Q8" s="172"/>
      <c r="R8" s="175"/>
      <c r="S8" s="169"/>
      <c r="T8" s="147"/>
      <c r="U8" s="145"/>
    </row>
    <row r="9" spans="1:21" ht="25.5" customHeight="1">
      <c r="A9" s="165"/>
      <c r="B9" s="170"/>
      <c r="C9" s="52" t="s">
        <v>10</v>
      </c>
      <c r="D9" s="172"/>
      <c r="E9" s="172"/>
      <c r="F9" s="172"/>
      <c r="G9" s="172"/>
      <c r="H9" s="173"/>
      <c r="I9" s="173"/>
      <c r="J9" s="86" t="s">
        <v>69</v>
      </c>
      <c r="K9" s="173"/>
      <c r="L9" s="173"/>
      <c r="M9" s="172"/>
      <c r="N9" s="172"/>
      <c r="O9" s="172"/>
      <c r="P9" s="172"/>
      <c r="Q9" s="172"/>
      <c r="R9" s="175"/>
      <c r="S9" s="169"/>
      <c r="T9" s="147"/>
      <c r="U9" s="145"/>
    </row>
    <row r="10" spans="1:21" ht="25.5" customHeight="1">
      <c r="A10" s="165"/>
      <c r="B10" s="170"/>
      <c r="C10" s="52" t="s">
        <v>12</v>
      </c>
      <c r="D10" s="172"/>
      <c r="E10" s="172"/>
      <c r="F10" s="172"/>
      <c r="G10" s="172"/>
      <c r="H10" s="172"/>
      <c r="I10" s="172"/>
      <c r="J10" s="86" t="s">
        <v>73</v>
      </c>
      <c r="K10" s="172"/>
      <c r="L10" s="172"/>
      <c r="M10" s="172"/>
      <c r="N10" s="172"/>
      <c r="O10" s="172"/>
      <c r="P10" s="329" t="s">
        <v>59</v>
      </c>
      <c r="Q10" s="329"/>
      <c r="R10" s="176"/>
      <c r="S10" s="169"/>
      <c r="T10" s="147"/>
      <c r="U10" s="145"/>
    </row>
    <row r="11" spans="1:21" ht="21" customHeight="1">
      <c r="A11" s="165"/>
      <c r="B11" s="170"/>
      <c r="D11" s="172"/>
      <c r="E11" s="172"/>
      <c r="F11" s="172"/>
      <c r="G11" s="172"/>
      <c r="H11" s="172"/>
      <c r="I11" s="172"/>
      <c r="J11" s="98" t="s">
        <v>79</v>
      </c>
      <c r="K11" s="172"/>
      <c r="L11" s="172"/>
      <c r="M11" s="172"/>
      <c r="N11" s="172"/>
      <c r="O11" s="172"/>
      <c r="P11" s="172"/>
      <c r="Q11" s="172"/>
      <c r="R11" s="175"/>
      <c r="S11" s="169"/>
      <c r="T11" s="147"/>
      <c r="U11" s="145"/>
    </row>
    <row r="12" spans="1:21" ht="21" customHeight="1">
      <c r="A12" s="165"/>
      <c r="B12" s="177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9"/>
      <c r="S12" s="169"/>
      <c r="T12" s="147"/>
      <c r="U12" s="145"/>
    </row>
    <row r="13" spans="1:21" ht="21" customHeight="1">
      <c r="A13" s="165"/>
      <c r="B13" s="170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5"/>
      <c r="S13" s="169"/>
      <c r="T13" s="147"/>
      <c r="U13" s="145"/>
    </row>
    <row r="14" spans="1:21" ht="21" customHeight="1">
      <c r="A14" s="165"/>
      <c r="B14" s="170"/>
      <c r="C14" s="90" t="s">
        <v>21</v>
      </c>
      <c r="D14" s="172"/>
      <c r="E14" s="172"/>
      <c r="G14" s="180" t="s">
        <v>68</v>
      </c>
      <c r="I14" s="172"/>
      <c r="M14" s="180" t="s">
        <v>53</v>
      </c>
      <c r="O14" s="181"/>
      <c r="P14" s="181"/>
      <c r="Q14" s="172"/>
      <c r="R14" s="175"/>
      <c r="S14" s="169"/>
      <c r="T14" s="147"/>
      <c r="U14" s="145"/>
    </row>
    <row r="15" spans="1:21" ht="21" customHeight="1">
      <c r="A15" s="165"/>
      <c r="B15" s="170"/>
      <c r="C15" s="87" t="s">
        <v>22</v>
      </c>
      <c r="D15" s="172"/>
      <c r="E15" s="172"/>
      <c r="G15" s="235">
        <v>79.934</v>
      </c>
      <c r="I15" s="172"/>
      <c r="M15" s="230">
        <v>79.532</v>
      </c>
      <c r="O15" s="181"/>
      <c r="P15" s="181"/>
      <c r="Q15" s="172"/>
      <c r="R15" s="175"/>
      <c r="S15" s="169"/>
      <c r="T15" s="147"/>
      <c r="U15" s="145"/>
    </row>
    <row r="16" spans="1:21" ht="21" customHeight="1">
      <c r="A16" s="165"/>
      <c r="B16" s="170"/>
      <c r="C16" s="87" t="s">
        <v>23</v>
      </c>
      <c r="D16" s="172"/>
      <c r="E16" s="172"/>
      <c r="G16" s="95" t="s">
        <v>48</v>
      </c>
      <c r="I16" s="172"/>
      <c r="M16" s="182" t="s">
        <v>71</v>
      </c>
      <c r="N16" s="181"/>
      <c r="O16" s="181"/>
      <c r="P16" s="172"/>
      <c r="Q16" s="172"/>
      <c r="R16" s="175"/>
      <c r="S16" s="169"/>
      <c r="T16" s="147"/>
      <c r="U16" s="145"/>
    </row>
    <row r="17" spans="1:20" s="145" customFormat="1" ht="21" customHeight="1">
      <c r="A17" s="165"/>
      <c r="B17" s="170"/>
      <c r="C17" s="172"/>
      <c r="D17" s="172"/>
      <c r="E17" s="172"/>
      <c r="F17" s="172"/>
      <c r="G17" s="172"/>
      <c r="H17" s="172"/>
      <c r="I17" s="172"/>
      <c r="J17" s="244" t="s">
        <v>74</v>
      </c>
      <c r="K17" s="172"/>
      <c r="L17" s="172"/>
      <c r="M17" s="172"/>
      <c r="N17" s="172"/>
      <c r="O17" s="172"/>
      <c r="P17" s="172"/>
      <c r="Q17" s="172"/>
      <c r="R17" s="175"/>
      <c r="S17" s="169"/>
      <c r="T17" s="147"/>
    </row>
    <row r="18" spans="1:20" s="145" customFormat="1" ht="21" customHeight="1">
      <c r="A18" s="165"/>
      <c r="B18" s="177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9"/>
      <c r="S18" s="169"/>
      <c r="T18" s="147"/>
    </row>
    <row r="19" spans="1:21" ht="21" customHeight="1">
      <c r="A19" s="165"/>
      <c r="B19" s="170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5"/>
      <c r="S19" s="169"/>
      <c r="T19" s="147"/>
      <c r="U19" s="145"/>
    </row>
    <row r="20" spans="1:21" ht="21" customHeight="1">
      <c r="A20" s="165"/>
      <c r="B20" s="170"/>
      <c r="C20" s="87" t="s">
        <v>60</v>
      </c>
      <c r="D20" s="172"/>
      <c r="E20" s="172"/>
      <c r="F20" s="183" t="s">
        <v>17</v>
      </c>
      <c r="G20" s="329" t="s">
        <v>61</v>
      </c>
      <c r="H20" s="329"/>
      <c r="L20" s="183" t="s">
        <v>83</v>
      </c>
      <c r="M20" s="172"/>
      <c r="N20" s="329" t="s">
        <v>84</v>
      </c>
      <c r="O20" s="329"/>
      <c r="R20" s="175"/>
      <c r="S20" s="169"/>
      <c r="T20" s="147"/>
      <c r="U20" s="145"/>
    </row>
    <row r="21" spans="1:21" ht="21" customHeight="1">
      <c r="A21" s="165"/>
      <c r="B21" s="170"/>
      <c r="C21" s="87" t="s">
        <v>62</v>
      </c>
      <c r="D21" s="172"/>
      <c r="E21" s="172"/>
      <c r="F21" s="184" t="s">
        <v>63</v>
      </c>
      <c r="G21" s="329" t="s">
        <v>64</v>
      </c>
      <c r="H21" s="329"/>
      <c r="L21" s="184" t="s">
        <v>54</v>
      </c>
      <c r="M21" s="172"/>
      <c r="N21" s="329" t="s">
        <v>85</v>
      </c>
      <c r="O21" s="329"/>
      <c r="R21" s="175"/>
      <c r="S21" s="169"/>
      <c r="T21" s="147"/>
      <c r="U21" s="145"/>
    </row>
    <row r="22" spans="1:21" ht="21" customHeight="1">
      <c r="A22" s="165"/>
      <c r="B22" s="185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7"/>
      <c r="S22" s="169"/>
      <c r="T22" s="147"/>
      <c r="U22" s="145"/>
    </row>
    <row r="23" spans="1:21" ht="24.75" customHeight="1">
      <c r="A23" s="165"/>
      <c r="B23" s="188"/>
      <c r="C23" s="189"/>
      <c r="D23" s="189"/>
      <c r="E23" s="190"/>
      <c r="F23" s="190"/>
      <c r="G23" s="190"/>
      <c r="H23" s="190"/>
      <c r="I23" s="189"/>
      <c r="J23" s="191"/>
      <c r="K23" s="189"/>
      <c r="L23" s="189"/>
      <c r="M23" s="189"/>
      <c r="N23" s="189"/>
      <c r="O23" s="189"/>
      <c r="P23" s="189"/>
      <c r="Q23" s="189"/>
      <c r="R23" s="189"/>
      <c r="S23" s="169"/>
      <c r="T23" s="147"/>
      <c r="U23" s="145"/>
    </row>
    <row r="24" spans="1:19" ht="30" customHeight="1">
      <c r="A24" s="192"/>
      <c r="B24" s="193"/>
      <c r="C24" s="194"/>
      <c r="D24" s="336" t="s">
        <v>65</v>
      </c>
      <c r="E24" s="337"/>
      <c r="F24" s="337"/>
      <c r="G24" s="337"/>
      <c r="H24" s="194"/>
      <c r="I24" s="195"/>
      <c r="J24" s="196"/>
      <c r="K24" s="193"/>
      <c r="L24" s="194"/>
      <c r="M24" s="336" t="s">
        <v>66</v>
      </c>
      <c r="N24" s="336"/>
      <c r="O24" s="336"/>
      <c r="P24" s="336"/>
      <c r="Q24" s="194"/>
      <c r="R24" s="195"/>
      <c r="S24" s="169"/>
    </row>
    <row r="25" spans="1:20" s="201" customFormat="1" ht="21" customHeight="1" thickBot="1">
      <c r="A25" s="197"/>
      <c r="B25" s="198" t="s">
        <v>28</v>
      </c>
      <c r="C25" s="136" t="s">
        <v>34</v>
      </c>
      <c r="D25" s="136" t="s">
        <v>35</v>
      </c>
      <c r="E25" s="199" t="s">
        <v>36</v>
      </c>
      <c r="F25" s="338" t="s">
        <v>37</v>
      </c>
      <c r="G25" s="339"/>
      <c r="H25" s="339"/>
      <c r="I25" s="340"/>
      <c r="J25" s="196"/>
      <c r="K25" s="198" t="s">
        <v>28</v>
      </c>
      <c r="L25" s="136" t="s">
        <v>34</v>
      </c>
      <c r="M25" s="136" t="s">
        <v>35</v>
      </c>
      <c r="N25" s="199" t="s">
        <v>36</v>
      </c>
      <c r="O25" s="338" t="s">
        <v>37</v>
      </c>
      <c r="P25" s="339"/>
      <c r="Q25" s="339"/>
      <c r="R25" s="340"/>
      <c r="S25" s="200"/>
      <c r="T25" s="143"/>
    </row>
    <row r="26" spans="1:20" s="155" customFormat="1" ht="21" customHeight="1" thickTop="1">
      <c r="A26" s="192"/>
      <c r="B26" s="202"/>
      <c r="C26" s="203"/>
      <c r="D26" s="204"/>
      <c r="E26" s="205"/>
      <c r="F26" s="206"/>
      <c r="G26" s="207"/>
      <c r="H26" s="207"/>
      <c r="I26" s="208"/>
      <c r="J26" s="196"/>
      <c r="K26" s="202"/>
      <c r="L26" s="203"/>
      <c r="M26" s="204"/>
      <c r="N26" s="205"/>
      <c r="O26" s="206"/>
      <c r="P26" s="207"/>
      <c r="Q26" s="207"/>
      <c r="R26" s="208"/>
      <c r="S26" s="169"/>
      <c r="T26" s="143"/>
    </row>
    <row r="27" spans="1:20" s="155" customFormat="1" ht="21" customHeight="1">
      <c r="A27" s="165"/>
      <c r="B27" s="202"/>
      <c r="C27" s="232"/>
      <c r="D27" s="233"/>
      <c r="E27" s="205"/>
      <c r="F27" s="206"/>
      <c r="G27" s="207"/>
      <c r="H27" s="207"/>
      <c r="I27" s="208"/>
      <c r="J27" s="196"/>
      <c r="K27" s="202"/>
      <c r="L27" s="232"/>
      <c r="M27" s="233"/>
      <c r="N27" s="205"/>
      <c r="O27" s="206"/>
      <c r="P27" s="207"/>
      <c r="Q27" s="207"/>
      <c r="R27" s="208"/>
      <c r="S27" s="245"/>
      <c r="T27" s="143"/>
    </row>
    <row r="28" spans="1:20" s="155" customFormat="1" ht="21" customHeight="1">
      <c r="A28" s="192"/>
      <c r="B28" s="209">
        <v>1</v>
      </c>
      <c r="C28" s="231">
        <v>80.086</v>
      </c>
      <c r="D28" s="231">
        <v>79.509</v>
      </c>
      <c r="E28" s="210">
        <f>(C28-D28)*1000</f>
        <v>576.9999999999982</v>
      </c>
      <c r="F28" s="330" t="s">
        <v>39</v>
      </c>
      <c r="G28" s="331"/>
      <c r="H28" s="331"/>
      <c r="I28" s="332"/>
      <c r="J28" s="196"/>
      <c r="K28" s="209">
        <v>1</v>
      </c>
      <c r="L28" s="231">
        <v>80.054</v>
      </c>
      <c r="M28" s="231">
        <v>79.934</v>
      </c>
      <c r="N28" s="210">
        <f>(L28-M28)*1000</f>
        <v>120.00000000000455</v>
      </c>
      <c r="O28" s="333" t="s">
        <v>75</v>
      </c>
      <c r="P28" s="334"/>
      <c r="Q28" s="334"/>
      <c r="R28" s="335"/>
      <c r="S28" s="169"/>
      <c r="T28" s="143"/>
    </row>
    <row r="29" spans="1:20" s="155" customFormat="1" ht="21" customHeight="1">
      <c r="A29" s="165"/>
      <c r="B29" s="202"/>
      <c r="C29" s="232"/>
      <c r="D29" s="233"/>
      <c r="E29" s="205"/>
      <c r="F29" s="206"/>
      <c r="G29" s="207"/>
      <c r="H29" s="207"/>
      <c r="I29" s="208"/>
      <c r="J29" s="196"/>
      <c r="K29" s="202"/>
      <c r="L29" s="232"/>
      <c r="M29" s="233"/>
      <c r="N29" s="205"/>
      <c r="O29" s="206"/>
      <c r="P29" s="207"/>
      <c r="Q29" s="207"/>
      <c r="R29" s="208"/>
      <c r="S29" s="245"/>
      <c r="T29" s="143"/>
    </row>
    <row r="30" spans="1:20" s="155" customFormat="1" ht="21" customHeight="1">
      <c r="A30" s="192"/>
      <c r="B30" s="209">
        <v>2</v>
      </c>
      <c r="C30" s="231">
        <v>80.113</v>
      </c>
      <c r="D30" s="231">
        <v>79.509</v>
      </c>
      <c r="E30" s="210">
        <f>(C30-D30)*1000</f>
        <v>603.9999999999992</v>
      </c>
      <c r="F30" s="333" t="s">
        <v>67</v>
      </c>
      <c r="G30" s="334"/>
      <c r="H30" s="334"/>
      <c r="I30" s="335"/>
      <c r="J30" s="196"/>
      <c r="K30" s="209">
        <v>2</v>
      </c>
      <c r="L30" s="231">
        <v>79.928</v>
      </c>
      <c r="M30" s="231">
        <v>79.858</v>
      </c>
      <c r="N30" s="210">
        <f>(L30-M30)*1000</f>
        <v>69.99999999999318</v>
      </c>
      <c r="O30" s="333" t="s">
        <v>76</v>
      </c>
      <c r="P30" s="334"/>
      <c r="Q30" s="334"/>
      <c r="R30" s="335"/>
      <c r="S30" s="169"/>
      <c r="T30" s="143"/>
    </row>
    <row r="31" spans="1:20" s="155" customFormat="1" ht="21" customHeight="1">
      <c r="A31" s="165"/>
      <c r="B31" s="202"/>
      <c r="C31" s="232"/>
      <c r="D31" s="233"/>
      <c r="E31" s="205"/>
      <c r="F31" s="206"/>
      <c r="G31" s="207"/>
      <c r="H31" s="207"/>
      <c r="I31" s="208"/>
      <c r="J31" s="196"/>
      <c r="K31" s="202"/>
      <c r="L31" s="232"/>
      <c r="M31" s="233"/>
      <c r="N31" s="205"/>
      <c r="O31" s="206"/>
      <c r="P31" s="207"/>
      <c r="Q31" s="207"/>
      <c r="R31" s="208"/>
      <c r="S31" s="245"/>
      <c r="T31" s="143"/>
    </row>
    <row r="32" spans="1:20" s="149" customFormat="1" ht="21" customHeight="1">
      <c r="A32" s="192"/>
      <c r="B32" s="211"/>
      <c r="C32" s="212"/>
      <c r="D32" s="213"/>
      <c r="E32" s="214"/>
      <c r="F32" s="215"/>
      <c r="G32" s="216"/>
      <c r="H32" s="216"/>
      <c r="I32" s="217"/>
      <c r="J32" s="196"/>
      <c r="K32" s="211"/>
      <c r="L32" s="212"/>
      <c r="M32" s="218"/>
      <c r="N32" s="214"/>
      <c r="O32" s="215"/>
      <c r="P32" s="216"/>
      <c r="Q32" s="216"/>
      <c r="R32" s="217"/>
      <c r="S32" s="169"/>
      <c r="T32" s="143"/>
    </row>
    <row r="33" spans="1:19" ht="24.75" customHeight="1" thickBot="1">
      <c r="A33" s="219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1"/>
    </row>
    <row r="34" ht="12.75" customHeight="1"/>
    <row r="35" ht="18" customHeight="1">
      <c r="J35" s="126" t="s">
        <v>78</v>
      </c>
    </row>
    <row r="36" ht="12.75" customHeight="1"/>
    <row r="37" ht="15" customHeight="1">
      <c r="J37" s="98" t="s">
        <v>77</v>
      </c>
    </row>
  </sheetData>
  <sheetProtection password="E9A7" sheet="1" objects="1" scenarios="1"/>
  <mergeCells count="13">
    <mergeCell ref="P10:Q10"/>
    <mergeCell ref="D24:G24"/>
    <mergeCell ref="M24:P24"/>
    <mergeCell ref="F25:I25"/>
    <mergeCell ref="O25:R25"/>
    <mergeCell ref="N20:O20"/>
    <mergeCell ref="N21:O21"/>
    <mergeCell ref="G20:H20"/>
    <mergeCell ref="G21:H21"/>
    <mergeCell ref="F28:I28"/>
    <mergeCell ref="F30:I30"/>
    <mergeCell ref="O28:R28"/>
    <mergeCell ref="O30:R3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25"/>
      <c r="C2" s="226"/>
      <c r="D2" s="226"/>
      <c r="E2" s="226"/>
      <c r="F2" s="226"/>
      <c r="G2" s="137" t="s">
        <v>49</v>
      </c>
      <c r="H2" s="226"/>
      <c r="I2" s="226"/>
      <c r="J2" s="226"/>
      <c r="K2" s="226"/>
      <c r="L2" s="227"/>
      <c r="R2" s="4"/>
      <c r="S2" s="5"/>
      <c r="T2" s="5"/>
      <c r="U2" s="5"/>
      <c r="V2" s="342" t="s">
        <v>4</v>
      </c>
      <c r="W2" s="342"/>
      <c r="X2" s="342"/>
      <c r="Y2" s="342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342" t="s">
        <v>4</v>
      </c>
      <c r="BO2" s="342"/>
      <c r="BP2" s="342"/>
      <c r="BQ2" s="342"/>
      <c r="BR2" s="5"/>
      <c r="BS2" s="5"/>
      <c r="BT2" s="5"/>
      <c r="BU2" s="6"/>
      <c r="BY2" s="1"/>
      <c r="BZ2" s="225"/>
      <c r="CA2" s="226"/>
      <c r="CB2" s="226"/>
      <c r="CC2" s="226"/>
      <c r="CD2" s="226"/>
      <c r="CE2" s="137" t="s">
        <v>52</v>
      </c>
      <c r="CF2" s="226"/>
      <c r="CG2" s="226"/>
      <c r="CH2" s="226"/>
      <c r="CI2" s="226"/>
      <c r="CJ2" s="227"/>
    </row>
    <row r="3" spans="18:77" ht="21" customHeight="1" thickBot="1" thickTop="1">
      <c r="R3" s="355" t="s">
        <v>5</v>
      </c>
      <c r="S3" s="345"/>
      <c r="T3" s="7"/>
      <c r="U3" s="8"/>
      <c r="V3" s="356" t="s">
        <v>6</v>
      </c>
      <c r="W3" s="357"/>
      <c r="X3" s="357"/>
      <c r="Y3" s="358"/>
      <c r="Z3" s="9"/>
      <c r="AA3" s="10"/>
      <c r="AB3" s="350" t="s">
        <v>7</v>
      </c>
      <c r="AC3" s="35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52" t="s">
        <v>7</v>
      </c>
      <c r="BK3" s="353"/>
      <c r="BL3" s="9"/>
      <c r="BM3" s="10"/>
      <c r="BN3" s="343" t="s">
        <v>6</v>
      </c>
      <c r="BO3" s="344"/>
      <c r="BP3" s="344"/>
      <c r="BQ3" s="345"/>
      <c r="BR3" s="13"/>
      <c r="BS3" s="14"/>
      <c r="BT3" s="343" t="s">
        <v>5</v>
      </c>
      <c r="BU3" s="359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354" t="s">
        <v>8</v>
      </c>
      <c r="W4" s="354"/>
      <c r="X4" s="354"/>
      <c r="Y4" s="354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38" t="s">
        <v>70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354" t="s">
        <v>50</v>
      </c>
      <c r="BO4" s="354"/>
      <c r="BP4" s="354"/>
      <c r="BQ4" s="354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9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40"/>
      <c r="X5" s="37"/>
      <c r="Y5" s="38"/>
      <c r="Z5" s="37"/>
      <c r="AA5" s="38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2"/>
      <c r="BK5" s="43"/>
      <c r="BL5" s="37"/>
      <c r="BM5" s="36"/>
      <c r="BN5" s="37"/>
      <c r="BO5" s="44"/>
      <c r="BP5" s="37"/>
      <c r="BQ5" s="36"/>
      <c r="BR5" s="37"/>
      <c r="BS5" s="36"/>
      <c r="BT5" s="45"/>
      <c r="BU5" s="46"/>
      <c r="BY5" s="1"/>
      <c r="BZ5" s="29"/>
      <c r="CA5" s="30" t="s">
        <v>9</v>
      </c>
      <c r="CB5" s="31"/>
      <c r="CC5" s="32"/>
      <c r="CD5" s="32"/>
      <c r="CE5" s="32"/>
      <c r="CF5" s="32"/>
      <c r="CG5" s="32"/>
      <c r="CH5" s="33"/>
      <c r="CJ5" s="34"/>
    </row>
    <row r="6" spans="2:88" ht="22.5" customHeight="1">
      <c r="B6" s="29"/>
      <c r="C6" s="30" t="s">
        <v>10</v>
      </c>
      <c r="D6" s="31"/>
      <c r="E6" s="32"/>
      <c r="F6" s="32"/>
      <c r="G6" s="47" t="s">
        <v>40</v>
      </c>
      <c r="H6" s="32"/>
      <c r="I6" s="32"/>
      <c r="J6" s="33"/>
      <c r="K6" s="48" t="s">
        <v>41</v>
      </c>
      <c r="L6" s="34"/>
      <c r="R6" s="49" t="s">
        <v>51</v>
      </c>
      <c r="S6" s="50">
        <v>81.211</v>
      </c>
      <c r="T6" s="37"/>
      <c r="U6" s="38"/>
      <c r="V6" s="39"/>
      <c r="W6" s="40"/>
      <c r="X6" s="37"/>
      <c r="Y6" s="38"/>
      <c r="Z6" s="37"/>
      <c r="AA6" s="127"/>
      <c r="AB6" s="348" t="s">
        <v>43</v>
      </c>
      <c r="AC6" s="349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28" t="s">
        <v>80</v>
      </c>
      <c r="AS6" s="109" t="s">
        <v>33</v>
      </c>
      <c r="AT6" s="229" t="s">
        <v>38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346" t="s">
        <v>43</v>
      </c>
      <c r="BK6" s="347"/>
      <c r="BL6" s="11"/>
      <c r="BM6" s="54"/>
      <c r="BN6" s="11"/>
      <c r="BO6" s="55"/>
      <c r="BP6" s="37"/>
      <c r="BQ6" s="38"/>
      <c r="BR6" s="37"/>
      <c r="BS6" s="38"/>
      <c r="BT6" s="56" t="s">
        <v>51</v>
      </c>
      <c r="BU6" s="128">
        <v>78.523</v>
      </c>
      <c r="BY6" s="1"/>
      <c r="BZ6" s="29"/>
      <c r="CA6" s="30" t="s">
        <v>10</v>
      </c>
      <c r="CB6" s="31"/>
      <c r="CC6" s="32"/>
      <c r="CD6" s="32"/>
      <c r="CE6" s="47" t="s">
        <v>40</v>
      </c>
      <c r="CF6" s="32"/>
      <c r="CG6" s="32"/>
      <c r="CH6" s="33"/>
      <c r="CI6" s="48" t="s">
        <v>41</v>
      </c>
      <c r="CJ6" s="34"/>
    </row>
    <row r="7" spans="2:88" ht="21" customHeight="1">
      <c r="B7" s="29"/>
      <c r="C7" s="30" t="s">
        <v>12</v>
      </c>
      <c r="D7" s="31"/>
      <c r="E7" s="32"/>
      <c r="F7" s="32"/>
      <c r="G7" s="57" t="s">
        <v>82</v>
      </c>
      <c r="H7" s="32"/>
      <c r="I7" s="32"/>
      <c r="J7" s="31"/>
      <c r="K7" s="31"/>
      <c r="L7" s="58"/>
      <c r="R7" s="35"/>
      <c r="S7" s="38"/>
      <c r="T7" s="37"/>
      <c r="U7" s="38"/>
      <c r="V7" s="59" t="s">
        <v>0</v>
      </c>
      <c r="W7" s="60">
        <v>80.086</v>
      </c>
      <c r="X7" s="61" t="s">
        <v>3</v>
      </c>
      <c r="Y7" s="62">
        <v>80.113</v>
      </c>
      <c r="Z7" s="37"/>
      <c r="AA7" s="127"/>
      <c r="AB7" s="348" t="s">
        <v>44</v>
      </c>
      <c r="AC7" s="349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346" t="s">
        <v>44</v>
      </c>
      <c r="BK7" s="347"/>
      <c r="BL7" s="11"/>
      <c r="BM7" s="54"/>
      <c r="BN7" s="59" t="s">
        <v>1</v>
      </c>
      <c r="BO7" s="60">
        <v>79.509</v>
      </c>
      <c r="BP7" s="61" t="s">
        <v>2</v>
      </c>
      <c r="BQ7" s="62">
        <v>79.509</v>
      </c>
      <c r="BR7" s="37"/>
      <c r="BS7" s="38"/>
      <c r="BT7" s="89"/>
      <c r="BU7" s="51"/>
      <c r="BY7" s="1"/>
      <c r="BZ7" s="29"/>
      <c r="CA7" s="30" t="s">
        <v>12</v>
      </c>
      <c r="CB7" s="31"/>
      <c r="CC7" s="32"/>
      <c r="CD7" s="32"/>
      <c r="CE7" s="57" t="s">
        <v>82</v>
      </c>
      <c r="CF7" s="32"/>
      <c r="CG7" s="32"/>
      <c r="CH7" s="31"/>
      <c r="CI7" s="31"/>
      <c r="CJ7" s="58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R8" s="66" t="s">
        <v>13</v>
      </c>
      <c r="S8" s="67">
        <v>80.511</v>
      </c>
      <c r="T8" s="37"/>
      <c r="U8" s="38"/>
      <c r="V8" s="39"/>
      <c r="W8" s="40"/>
      <c r="X8" s="37"/>
      <c r="Y8" s="38"/>
      <c r="Z8" s="37"/>
      <c r="AA8" s="127"/>
      <c r="AB8" s="348" t="s">
        <v>45</v>
      </c>
      <c r="AC8" s="349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22" t="s">
        <v>86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346" t="s">
        <v>45</v>
      </c>
      <c r="BK8" s="347"/>
      <c r="BL8" s="11"/>
      <c r="BM8" s="54"/>
      <c r="BN8" s="39"/>
      <c r="BO8" s="40"/>
      <c r="BP8" s="37"/>
      <c r="BQ8" s="38"/>
      <c r="BR8" s="37"/>
      <c r="BS8" s="38"/>
      <c r="BT8" s="68" t="s">
        <v>14</v>
      </c>
      <c r="BU8" s="69">
        <v>79.223</v>
      </c>
      <c r="BY8" s="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70"/>
      <c r="C9" s="31"/>
      <c r="D9" s="31"/>
      <c r="E9" s="31"/>
      <c r="F9" s="31"/>
      <c r="G9" s="31"/>
      <c r="H9" s="31"/>
      <c r="I9" s="31"/>
      <c r="J9" s="31"/>
      <c r="K9" s="31"/>
      <c r="L9" s="58"/>
      <c r="R9" s="71"/>
      <c r="S9" s="72"/>
      <c r="T9" s="73"/>
      <c r="U9" s="72"/>
      <c r="V9" s="73"/>
      <c r="W9" s="74"/>
      <c r="X9" s="73"/>
      <c r="Y9" s="72"/>
      <c r="Z9" s="73"/>
      <c r="AA9" s="72"/>
      <c r="AB9" s="75"/>
      <c r="AC9" s="76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7"/>
      <c r="BK9" s="78"/>
      <c r="BL9" s="75"/>
      <c r="BM9" s="79"/>
      <c r="BN9" s="75"/>
      <c r="BO9" s="80"/>
      <c r="BP9" s="75"/>
      <c r="BQ9" s="79"/>
      <c r="BR9" s="81"/>
      <c r="BS9" s="82"/>
      <c r="BT9" s="83"/>
      <c r="BU9" s="84"/>
      <c r="BY9" s="1"/>
      <c r="BZ9" s="70"/>
      <c r="CA9" s="31"/>
      <c r="CB9" s="31"/>
      <c r="CC9" s="31"/>
      <c r="CD9" s="31"/>
      <c r="CE9" s="31"/>
      <c r="CF9" s="31"/>
      <c r="CG9" s="31"/>
      <c r="CH9" s="31"/>
      <c r="CI9" s="31"/>
      <c r="CJ9" s="58"/>
    </row>
    <row r="10" spans="2:88" ht="21" customHeight="1">
      <c r="B10" s="29"/>
      <c r="C10" s="85" t="s">
        <v>15</v>
      </c>
      <c r="D10" s="31"/>
      <c r="E10" s="31"/>
      <c r="F10" s="33"/>
      <c r="G10" s="86" t="s">
        <v>17</v>
      </c>
      <c r="H10" s="31"/>
      <c r="I10" s="31"/>
      <c r="J10" s="87" t="s">
        <v>16</v>
      </c>
      <c r="K10" s="88" t="s">
        <v>18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97" t="s">
        <v>24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85" t="s">
        <v>15</v>
      </c>
      <c r="CB10" s="31"/>
      <c r="CC10" s="31"/>
      <c r="CD10" s="33"/>
      <c r="CE10" s="86" t="s">
        <v>83</v>
      </c>
      <c r="CF10" s="31"/>
      <c r="CG10" s="31"/>
      <c r="CH10" s="87" t="s">
        <v>16</v>
      </c>
      <c r="CI10" s="246">
        <v>20</v>
      </c>
      <c r="CJ10" s="34"/>
    </row>
    <row r="11" spans="2:88" ht="21" customHeight="1">
      <c r="B11" s="29"/>
      <c r="C11" s="85" t="s">
        <v>19</v>
      </c>
      <c r="D11" s="31"/>
      <c r="E11" s="31"/>
      <c r="F11" s="33"/>
      <c r="G11" s="86" t="s">
        <v>63</v>
      </c>
      <c r="H11" s="31"/>
      <c r="I11" s="89"/>
      <c r="J11" s="87" t="s">
        <v>20</v>
      </c>
      <c r="K11" s="88" t="s">
        <v>18</v>
      </c>
      <c r="L11" s="34"/>
      <c r="T11" s="341" t="s">
        <v>87</v>
      </c>
      <c r="U11" s="341"/>
      <c r="V11" s="341"/>
      <c r="W11" s="341"/>
      <c r="X11" s="341"/>
      <c r="Y11" s="341"/>
      <c r="Z11" s="341"/>
      <c r="AA11" s="34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98" t="s">
        <v>25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85" t="s">
        <v>19</v>
      </c>
      <c r="CB11" s="31"/>
      <c r="CC11" s="31"/>
      <c r="CD11" s="33"/>
      <c r="CE11" s="86" t="s">
        <v>54</v>
      </c>
      <c r="CF11" s="31"/>
      <c r="CG11" s="89"/>
      <c r="CH11" s="87" t="s">
        <v>20</v>
      </c>
      <c r="CI11" s="246">
        <v>10</v>
      </c>
      <c r="CJ11" s="34"/>
    </row>
    <row r="12" spans="2:88" ht="21" customHeight="1" thickBo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  <c r="P12" s="94"/>
      <c r="Q12" s="9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8" t="s">
        <v>26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91"/>
      <c r="CA12" s="92"/>
      <c r="CB12" s="92"/>
      <c r="CC12" s="92"/>
      <c r="CD12" s="92"/>
      <c r="CE12" s="92"/>
      <c r="CF12" s="92"/>
      <c r="CG12" s="92"/>
      <c r="CH12" s="92"/>
      <c r="CI12" s="92"/>
      <c r="CJ12" s="93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7:83" ht="18" customHeight="1">
      <c r="G14" s="238" t="s">
        <v>81</v>
      </c>
      <c r="P14" s="94"/>
      <c r="Q14" s="9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V14" s="94"/>
      <c r="BW14" s="94"/>
      <c r="BX14" s="94"/>
      <c r="BY14" s="96"/>
      <c r="CE14" s="238" t="s">
        <v>81</v>
      </c>
    </row>
    <row r="15" spans="15:76" ht="18" customHeight="1">
      <c r="O15" s="9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H15" s="1"/>
      <c r="BJ15" s="1"/>
      <c r="BN15" s="1"/>
      <c r="BP15" s="1"/>
      <c r="BV15" s="94"/>
      <c r="BW15" s="94"/>
      <c r="BX15" s="94"/>
    </row>
    <row r="16" spans="33:58" ht="18" customHeight="1"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33:70" ht="18" customHeight="1"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R17" s="1"/>
    </row>
    <row r="18" spans="33:70" ht="18" customHeight="1"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N18" s="1"/>
      <c r="BR18" s="1"/>
    </row>
    <row r="19" spans="12:58" ht="18" customHeight="1">
      <c r="L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33:58" ht="18" customHeight="1"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ht="18" customHeight="1">
      <c r="AS21" s="1"/>
    </row>
    <row r="22" ht="18" customHeight="1">
      <c r="AS22" s="1"/>
    </row>
    <row r="23" spans="27:87" ht="18" customHeight="1">
      <c r="AA23" s="1"/>
      <c r="AN23" s="1"/>
      <c r="AO23" s="1"/>
      <c r="AP23" s="1"/>
      <c r="AQ23" s="1"/>
      <c r="AR23" s="1"/>
      <c r="AS23" s="1"/>
      <c r="AU23" s="1"/>
      <c r="AV23" s="1"/>
      <c r="AX23" s="1"/>
      <c r="AY23" s="1"/>
      <c r="AZ23" s="1"/>
      <c r="BE23" s="1"/>
      <c r="BG23" s="1"/>
      <c r="BQ23" s="1"/>
      <c r="BT23" s="1"/>
      <c r="BV23" s="1"/>
      <c r="BW23" s="1"/>
      <c r="BX23" s="1"/>
      <c r="BZ23" s="1"/>
      <c r="CA23" s="1"/>
      <c r="CC23" s="1"/>
      <c r="CD23" s="1"/>
      <c r="CF23" s="1"/>
      <c r="CI23" s="1"/>
    </row>
    <row r="24" spans="57:74" ht="18" customHeight="1">
      <c r="BE24" s="1"/>
      <c r="BP24" s="1"/>
      <c r="BV24" s="1"/>
    </row>
    <row r="25" spans="51:85" ht="18" customHeight="1">
      <c r="AY25" s="1"/>
      <c r="BV25" s="1"/>
      <c r="CF25" s="1"/>
      <c r="CG25" s="1"/>
    </row>
    <row r="26" spans="1:89" ht="18" customHeight="1">
      <c r="A26" s="100"/>
      <c r="C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S26" s="1"/>
      <c r="BN26" s="1"/>
      <c r="BO26" s="1"/>
      <c r="BQ26" s="1"/>
      <c r="BR26" s="1"/>
      <c r="BS26" s="1"/>
      <c r="BU26" s="1"/>
      <c r="BV26" s="1"/>
      <c r="BW26" s="1"/>
      <c r="BX26" s="1"/>
      <c r="CK26" s="100"/>
    </row>
    <row r="27" spans="1:86" ht="18" customHeight="1">
      <c r="A27" s="100"/>
      <c r="L27" s="1"/>
      <c r="M27" s="1"/>
      <c r="T27" s="1"/>
      <c r="U27" s="240" t="s">
        <v>0</v>
      </c>
      <c r="AA27" s="1"/>
      <c r="AD27" s="1"/>
      <c r="AE27" s="1"/>
      <c r="AF27" s="1"/>
      <c r="AG27" s="1"/>
      <c r="AH27" s="1"/>
      <c r="AI27" s="1"/>
      <c r="AJ27" s="1"/>
      <c r="AL27" s="1"/>
      <c r="AZ27" s="1"/>
      <c r="BA27" s="1"/>
      <c r="BB27" s="1"/>
      <c r="BC27" s="1"/>
      <c r="BD27" s="1"/>
      <c r="BE27" s="1"/>
      <c r="BF27" s="1"/>
      <c r="BG27" s="1"/>
      <c r="BO27" s="1"/>
      <c r="BP27" s="1"/>
      <c r="BV27" s="1"/>
      <c r="BW27" s="1"/>
      <c r="BZ27" s="1"/>
      <c r="CA27" s="1"/>
      <c r="CH27" s="101" t="s">
        <v>14</v>
      </c>
    </row>
    <row r="28" spans="1:89" ht="18" customHeight="1">
      <c r="A28" s="100"/>
      <c r="K28" s="135">
        <v>1</v>
      </c>
      <c r="AD28" s="1"/>
      <c r="AE28" s="1"/>
      <c r="AF28" s="1"/>
      <c r="AG28" s="1"/>
      <c r="AH28" s="1"/>
      <c r="AI28" s="1"/>
      <c r="AJ28" s="1"/>
      <c r="AK28" s="1"/>
      <c r="AZ28" s="1"/>
      <c r="BA28" s="1"/>
      <c r="BB28" s="1"/>
      <c r="BC28" s="1"/>
      <c r="BD28" s="1"/>
      <c r="BE28" s="1"/>
      <c r="BF28" s="1"/>
      <c r="BX28" s="1"/>
      <c r="CA28" s="135">
        <v>7</v>
      </c>
      <c r="CK28" s="100"/>
    </row>
    <row r="29" spans="2:88" ht="18" customHeight="1">
      <c r="B29" s="100"/>
      <c r="J29" s="1"/>
      <c r="K29" s="1"/>
      <c r="L29" s="1"/>
      <c r="M29" s="1"/>
      <c r="N29" s="1"/>
      <c r="O29" s="1"/>
      <c r="Q29" s="1"/>
      <c r="R29" s="1"/>
      <c r="U29" s="1"/>
      <c r="W29" s="1"/>
      <c r="Y29" s="1"/>
      <c r="AA29" s="1"/>
      <c r="AD29" s="1"/>
      <c r="AE29" s="1"/>
      <c r="AF29" s="1"/>
      <c r="AG29" s="1"/>
      <c r="AH29" s="1"/>
      <c r="AI29" s="1"/>
      <c r="AJ29" s="1"/>
      <c r="AK29" s="1"/>
      <c r="AL29" s="1"/>
      <c r="AQ29" s="1"/>
      <c r="AS29" s="99"/>
      <c r="AZ29" s="1"/>
      <c r="BA29" s="1"/>
      <c r="BB29" s="1"/>
      <c r="BC29" s="1"/>
      <c r="BD29" s="1"/>
      <c r="BE29" s="1"/>
      <c r="BF29" s="1"/>
      <c r="BN29" s="1"/>
      <c r="BO29" s="1"/>
      <c r="BP29" s="1"/>
      <c r="BR29" s="1"/>
      <c r="BS29" s="1"/>
      <c r="BU29" s="1"/>
      <c r="BV29" s="1"/>
      <c r="BW29" s="1"/>
      <c r="BX29" s="1"/>
      <c r="BY29" s="1"/>
      <c r="BZ29" s="1"/>
      <c r="CA29" s="1"/>
      <c r="CB29" s="1"/>
      <c r="CD29" s="1"/>
      <c r="CJ29" s="100"/>
    </row>
    <row r="30" spans="17:72" ht="18" customHeight="1">
      <c r="Q30" s="1"/>
      <c r="S30" s="132" t="s">
        <v>3</v>
      </c>
      <c r="AD30" s="1"/>
      <c r="AE30" s="1"/>
      <c r="AF30" s="1"/>
      <c r="AG30" s="1"/>
      <c r="AH30" s="1"/>
      <c r="AL30" s="1"/>
      <c r="AS30" s="1"/>
      <c r="AU30" s="1"/>
      <c r="AZ30" s="1"/>
      <c r="BB30" s="1"/>
      <c r="BC30" s="1"/>
      <c r="BD30" s="1"/>
      <c r="BE30" s="1"/>
      <c r="BF30" s="1"/>
      <c r="BR30" s="1"/>
      <c r="BS30" s="1"/>
      <c r="BT30" s="1"/>
    </row>
    <row r="31" spans="4:76" ht="18" customHeight="1">
      <c r="D31" s="103" t="s">
        <v>13</v>
      </c>
      <c r="N31" s="1"/>
      <c r="O31" s="1"/>
      <c r="P31" s="1"/>
      <c r="Q31" s="1"/>
      <c r="R31" s="1"/>
      <c r="S31" s="1"/>
      <c r="T31" s="1"/>
      <c r="W31" s="1"/>
      <c r="AD31" s="1"/>
      <c r="AE31" s="1"/>
      <c r="AF31" s="1"/>
      <c r="AG31" s="1"/>
      <c r="AH31" s="1"/>
      <c r="AI31" s="1"/>
      <c r="AJ31" s="1"/>
      <c r="AK31" s="1"/>
      <c r="AL31" s="1"/>
      <c r="AW31" s="1"/>
      <c r="AX31" s="1"/>
      <c r="AZ31" s="1"/>
      <c r="BA31" s="1"/>
      <c r="BB31" s="1"/>
      <c r="BC31" s="1"/>
      <c r="BD31" s="1"/>
      <c r="BE31" s="1"/>
      <c r="BF31" s="1"/>
      <c r="BM31" s="1"/>
      <c r="BU31" s="242" t="s">
        <v>1</v>
      </c>
      <c r="BV31" s="1"/>
      <c r="BW31" s="1"/>
      <c r="BX31" s="1"/>
    </row>
    <row r="32" spans="3:87" ht="18" customHeight="1">
      <c r="C32" s="103"/>
      <c r="J32" s="94"/>
      <c r="L32" s="1"/>
      <c r="M32" s="94"/>
      <c r="N32" s="1"/>
      <c r="O32" s="135">
        <v>3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Y32" s="1"/>
      <c r="CI32" s="104"/>
    </row>
    <row r="33" spans="3:87" ht="18" customHeight="1">
      <c r="C33" s="103"/>
      <c r="I33" s="1"/>
      <c r="P33" s="1"/>
      <c r="R33" s="1"/>
      <c r="AU33" s="1"/>
      <c r="BE33" s="1"/>
      <c r="BF33" s="1"/>
      <c r="BG33" s="1"/>
      <c r="BL33" s="1"/>
      <c r="BN33" s="1"/>
      <c r="BR33" s="1"/>
      <c r="BU33" s="102"/>
      <c r="BV33" s="1"/>
      <c r="BW33" s="100"/>
      <c r="CF33" s="1"/>
      <c r="CI33" s="104"/>
    </row>
    <row r="34" spans="3:87" ht="18" customHeight="1">
      <c r="C34" s="103"/>
      <c r="I34" s="105"/>
      <c r="S34" s="1"/>
      <c r="T34" s="1"/>
      <c r="U34" s="1"/>
      <c r="X34" s="1"/>
      <c r="AB34" s="1"/>
      <c r="AD34" s="1"/>
      <c r="AE34" s="1"/>
      <c r="AF34" s="1"/>
      <c r="AG34" s="1"/>
      <c r="AH34" s="1"/>
      <c r="AI34" s="1"/>
      <c r="AJ34" s="1"/>
      <c r="AK34" s="1"/>
      <c r="AL34" s="1"/>
      <c r="AZ34" s="1"/>
      <c r="BB34" s="1"/>
      <c r="BC34" s="1"/>
      <c r="BD34" s="1"/>
      <c r="BF34" s="1"/>
      <c r="BG34" s="1"/>
      <c r="BO34" s="1"/>
      <c r="BP34" s="1"/>
      <c r="BR34" s="1"/>
      <c r="BU34" s="242" t="s">
        <v>2</v>
      </c>
      <c r="CB34" s="1"/>
      <c r="CI34" s="104"/>
    </row>
    <row r="35" spans="20:71" ht="18" customHeight="1">
      <c r="T35" s="1"/>
      <c r="U35" s="1"/>
      <c r="V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I35" s="1"/>
      <c r="AJ35" s="1"/>
      <c r="AK35" s="1"/>
      <c r="AL35" s="1"/>
      <c r="AM35" s="1"/>
      <c r="AN35" s="1"/>
      <c r="AO35" s="1"/>
      <c r="AP35" s="1"/>
      <c r="AQ35" s="1"/>
      <c r="BF35" s="1"/>
      <c r="BM35" s="1"/>
      <c r="BN35" s="1"/>
      <c r="BS35" s="1"/>
    </row>
    <row r="36" spans="19:76" ht="18" customHeight="1">
      <c r="S36" s="241" t="s">
        <v>47</v>
      </c>
      <c r="AG36" s="243">
        <v>79.963</v>
      </c>
      <c r="BS36" s="239" t="s">
        <v>72</v>
      </c>
      <c r="BX36" s="1"/>
    </row>
    <row r="37" ht="18" customHeight="1"/>
    <row r="38" spans="52:88" ht="18" customHeight="1">
      <c r="AZ38" s="1"/>
      <c r="BY38" s="1"/>
      <c r="BZ38" s="1"/>
      <c r="CJ38" s="10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94"/>
      <c r="AB46" s="94"/>
      <c r="AC46" s="94"/>
    </row>
    <row r="47" spans="2:88" ht="21" customHeight="1" thickBot="1">
      <c r="B47" s="107" t="s">
        <v>28</v>
      </c>
      <c r="C47" s="108" t="s">
        <v>29</v>
      </c>
      <c r="D47" s="108" t="s">
        <v>30</v>
      </c>
      <c r="E47" s="108" t="s">
        <v>31</v>
      </c>
      <c r="F47" s="129" t="s">
        <v>32</v>
      </c>
      <c r="CF47" s="107" t="s">
        <v>28</v>
      </c>
      <c r="CG47" s="108" t="s">
        <v>29</v>
      </c>
      <c r="CH47" s="108" t="s">
        <v>30</v>
      </c>
      <c r="CI47" s="108" t="s">
        <v>31</v>
      </c>
      <c r="CJ47" s="110" t="s">
        <v>32</v>
      </c>
    </row>
    <row r="48" spans="2:88" ht="21" customHeight="1" thickTop="1">
      <c r="B48" s="111"/>
      <c r="C48" s="24"/>
      <c r="D48" s="23" t="s">
        <v>8</v>
      </c>
      <c r="E48" s="24"/>
      <c r="F48" s="25"/>
      <c r="CF48" s="26"/>
      <c r="CG48" s="24"/>
      <c r="CH48" s="23" t="s">
        <v>50</v>
      </c>
      <c r="CI48" s="24"/>
      <c r="CJ48" s="112"/>
    </row>
    <row r="49" spans="2:88" ht="21" customHeight="1">
      <c r="B49" s="113"/>
      <c r="C49" s="114"/>
      <c r="D49" s="114"/>
      <c r="E49" s="114"/>
      <c r="F49" s="130"/>
      <c r="CF49" s="113"/>
      <c r="CG49" s="114"/>
      <c r="CH49" s="114"/>
      <c r="CI49" s="114"/>
      <c r="CJ49" s="115"/>
    </row>
    <row r="50" spans="2:88" ht="21" customHeight="1">
      <c r="B50" s="223">
        <v>1</v>
      </c>
      <c r="C50" s="133">
        <v>80.205</v>
      </c>
      <c r="D50" s="120">
        <v>-51</v>
      </c>
      <c r="E50" s="119">
        <f>C50+D50*0.001</f>
        <v>80.154</v>
      </c>
      <c r="F50" s="41" t="s">
        <v>46</v>
      </c>
      <c r="AS50" s="106" t="s">
        <v>27</v>
      </c>
      <c r="CF50" s="113"/>
      <c r="CG50" s="114"/>
      <c r="CH50" s="114"/>
      <c r="CI50" s="114"/>
      <c r="CJ50" s="115"/>
    </row>
    <row r="51" spans="2:88" ht="21" customHeight="1">
      <c r="B51" s="116"/>
      <c r="C51" s="117"/>
      <c r="D51" s="114"/>
      <c r="E51" s="118"/>
      <c r="F51" s="41"/>
      <c r="AS51" s="98" t="s">
        <v>55</v>
      </c>
      <c r="CF51" s="223">
        <v>7</v>
      </c>
      <c r="CG51" s="121">
        <v>79.446</v>
      </c>
      <c r="CH51" s="120">
        <v>51</v>
      </c>
      <c r="CI51" s="119">
        <f>CG51+CH51*0.001</f>
        <v>79.497</v>
      </c>
      <c r="CJ51" s="41" t="s">
        <v>46</v>
      </c>
    </row>
    <row r="52" spans="2:88" ht="21" customHeight="1">
      <c r="B52" s="224">
        <v>3</v>
      </c>
      <c r="C52" s="134">
        <v>80.168</v>
      </c>
      <c r="D52" s="120">
        <v>-42</v>
      </c>
      <c r="E52" s="119">
        <f>C52+D52*0.001</f>
        <v>80.126</v>
      </c>
      <c r="F52" s="41" t="s">
        <v>46</v>
      </c>
      <c r="AS52" s="98" t="s">
        <v>56</v>
      </c>
      <c r="CF52" s="113"/>
      <c r="CG52" s="114"/>
      <c r="CH52" s="114"/>
      <c r="CI52" s="114"/>
      <c r="CJ52" s="115"/>
    </row>
    <row r="53" spans="2:88" ht="21" customHeight="1" thickBot="1">
      <c r="B53" s="123"/>
      <c r="C53" s="124"/>
      <c r="D53" s="125"/>
      <c r="E53" s="125"/>
      <c r="F53" s="131"/>
      <c r="AD53" s="2"/>
      <c r="AE53" s="3"/>
      <c r="BG53" s="2"/>
      <c r="BH53" s="3"/>
      <c r="CF53" s="123"/>
      <c r="CG53" s="124"/>
      <c r="CH53" s="125"/>
      <c r="CI53" s="125"/>
      <c r="CJ53" s="76"/>
    </row>
    <row r="54" ht="12.75" customHeight="1">
      <c r="AA54" s="94"/>
    </row>
    <row r="55" ht="12.75" customHeight="1"/>
    <row r="56" ht="12.75">
      <c r="AA56" s="94"/>
    </row>
    <row r="57" spans="27:70" ht="12.75">
      <c r="AA57" s="94"/>
      <c r="BO57" s="94"/>
      <c r="BP57" s="94"/>
      <c r="BQ57" s="94"/>
      <c r="BR57" s="94"/>
    </row>
  </sheetData>
  <sheetProtection password="E9A7" sheet="1" objects="1" scenarios="1"/>
  <mergeCells count="17">
    <mergeCell ref="BJ8:BK8"/>
    <mergeCell ref="AB7:AC7"/>
    <mergeCell ref="AB8:AC8"/>
    <mergeCell ref="R3:S3"/>
    <mergeCell ref="V3:Y3"/>
    <mergeCell ref="BT3:BU3"/>
    <mergeCell ref="BN4:BQ4"/>
    <mergeCell ref="T11:AA11"/>
    <mergeCell ref="BN2:BQ2"/>
    <mergeCell ref="BN3:BQ3"/>
    <mergeCell ref="BJ6:BK6"/>
    <mergeCell ref="BJ7:BK7"/>
    <mergeCell ref="V2:Y2"/>
    <mergeCell ref="AB6:AC6"/>
    <mergeCell ref="AB3:AC3"/>
    <mergeCell ref="BJ3:BK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0:K11" numberStoredAsText="1"/>
  </ignoredErrors>
  <drawing r:id="rId3"/>
  <legacyDrawing r:id="rId2"/>
  <oleObjects>
    <oleObject progId="Paint.Picture" shapeId="54451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47"/>
      <c r="C2" s="248"/>
      <c r="D2" s="248"/>
      <c r="E2" s="248"/>
      <c r="F2" s="248"/>
      <c r="G2" s="137" t="s">
        <v>49</v>
      </c>
      <c r="H2" s="248"/>
      <c r="I2" s="248"/>
      <c r="J2" s="248"/>
      <c r="K2" s="248"/>
      <c r="L2" s="249"/>
      <c r="R2" s="4"/>
      <c r="S2" s="5"/>
      <c r="T2" s="5"/>
      <c r="U2" s="5"/>
      <c r="V2" s="342" t="s">
        <v>4</v>
      </c>
      <c r="W2" s="342"/>
      <c r="X2" s="342"/>
      <c r="Y2" s="342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H2" s="4"/>
      <c r="BI2" s="5"/>
      <c r="BJ2" s="5"/>
      <c r="BK2" s="5"/>
      <c r="BL2" s="342" t="s">
        <v>4</v>
      </c>
      <c r="BM2" s="342"/>
      <c r="BN2" s="342"/>
      <c r="BO2" s="342"/>
      <c r="BP2" s="342"/>
      <c r="BQ2" s="342"/>
      <c r="BR2" s="5"/>
      <c r="BS2" s="5"/>
      <c r="BT2" s="5"/>
      <c r="BU2" s="6"/>
      <c r="BY2" s="1"/>
      <c r="BZ2" s="247"/>
      <c r="CA2" s="248"/>
      <c r="CB2" s="248"/>
      <c r="CC2" s="248"/>
      <c r="CD2" s="248"/>
      <c r="CE2" s="137" t="s">
        <v>52</v>
      </c>
      <c r="CF2" s="248"/>
      <c r="CG2" s="248"/>
      <c r="CH2" s="248"/>
      <c r="CI2" s="248"/>
      <c r="CJ2" s="249"/>
    </row>
    <row r="3" spans="18:77" ht="21" customHeight="1" thickBot="1" thickTop="1">
      <c r="R3" s="355" t="s">
        <v>5</v>
      </c>
      <c r="S3" s="345"/>
      <c r="T3" s="7"/>
      <c r="U3" s="8"/>
      <c r="V3" s="367" t="s">
        <v>6</v>
      </c>
      <c r="W3" s="368"/>
      <c r="X3" s="368"/>
      <c r="Y3" s="369"/>
      <c r="Z3" s="9"/>
      <c r="AA3" s="10"/>
      <c r="AB3" s="350" t="s">
        <v>7</v>
      </c>
      <c r="AC3" s="35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352" t="s">
        <v>7</v>
      </c>
      <c r="BI3" s="353"/>
      <c r="BJ3" s="13"/>
      <c r="BK3" s="250"/>
      <c r="BL3" s="343" t="s">
        <v>88</v>
      </c>
      <c r="BM3" s="345"/>
      <c r="BN3" s="13"/>
      <c r="BO3" s="250"/>
      <c r="BP3" s="343" t="s">
        <v>6</v>
      </c>
      <c r="BQ3" s="345"/>
      <c r="BR3" s="13"/>
      <c r="BS3" s="14"/>
      <c r="BT3" s="343" t="s">
        <v>5</v>
      </c>
      <c r="BU3" s="359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251"/>
      <c r="S4" s="252"/>
      <c r="T4" s="21"/>
      <c r="U4" s="22"/>
      <c r="V4" s="354" t="s">
        <v>8</v>
      </c>
      <c r="W4" s="354"/>
      <c r="X4" s="354"/>
      <c r="Y4" s="354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253" t="s">
        <v>70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26"/>
      <c r="BI4" s="24"/>
      <c r="BJ4" s="21"/>
      <c r="BK4" s="22"/>
      <c r="BL4" s="354" t="s">
        <v>8</v>
      </c>
      <c r="BM4" s="354"/>
      <c r="BN4" s="354"/>
      <c r="BO4" s="354"/>
      <c r="BP4" s="354"/>
      <c r="BQ4" s="354"/>
      <c r="BR4" s="23"/>
      <c r="BS4" s="23"/>
      <c r="BT4" s="254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9</v>
      </c>
      <c r="D5" s="31"/>
      <c r="E5" s="32"/>
      <c r="F5" s="32"/>
      <c r="G5" s="32"/>
      <c r="H5" s="32"/>
      <c r="I5" s="32"/>
      <c r="J5" s="33"/>
      <c r="L5" s="34"/>
      <c r="R5" s="255"/>
      <c r="S5" s="256"/>
      <c r="T5" s="257"/>
      <c r="U5" s="258"/>
      <c r="V5" s="39"/>
      <c r="W5" s="40"/>
      <c r="X5" s="257"/>
      <c r="Y5" s="258"/>
      <c r="Z5" s="259"/>
      <c r="AA5" s="260"/>
      <c r="AB5" s="259"/>
      <c r="AC5" s="26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262"/>
      <c r="BI5" s="263"/>
      <c r="BJ5" s="259"/>
      <c r="BK5" s="260"/>
      <c r="BL5" s="257"/>
      <c r="BM5" s="256"/>
      <c r="BN5" s="259"/>
      <c r="BO5" s="264"/>
      <c r="BP5" s="257"/>
      <c r="BQ5" s="258"/>
      <c r="BR5" s="257"/>
      <c r="BS5" s="256"/>
      <c r="BT5" s="265"/>
      <c r="BU5" s="266"/>
      <c r="BY5" s="1"/>
      <c r="BZ5" s="29"/>
      <c r="CA5" s="30" t="s">
        <v>9</v>
      </c>
      <c r="CB5" s="31"/>
      <c r="CC5" s="32"/>
      <c r="CD5" s="32"/>
      <c r="CE5" s="32"/>
      <c r="CF5" s="32"/>
      <c r="CG5" s="32"/>
      <c r="CH5" s="33"/>
      <c r="CJ5" s="34"/>
    </row>
    <row r="6" spans="2:88" ht="22.5" customHeight="1">
      <c r="B6" s="29"/>
      <c r="C6" s="30" t="s">
        <v>10</v>
      </c>
      <c r="D6" s="31"/>
      <c r="E6" s="32"/>
      <c r="F6" s="32"/>
      <c r="G6" s="47" t="s">
        <v>40</v>
      </c>
      <c r="H6" s="32"/>
      <c r="I6" s="32"/>
      <c r="J6" s="33"/>
      <c r="K6" s="48" t="s">
        <v>41</v>
      </c>
      <c r="L6" s="34"/>
      <c r="R6" s="49" t="s">
        <v>89</v>
      </c>
      <c r="S6" s="50">
        <v>81.215</v>
      </c>
      <c r="T6" s="257"/>
      <c r="U6" s="258"/>
      <c r="V6" s="39"/>
      <c r="W6" s="40"/>
      <c r="X6" s="257"/>
      <c r="Y6" s="258"/>
      <c r="Z6" s="257"/>
      <c r="AA6" s="258"/>
      <c r="AB6" s="259"/>
      <c r="AC6" s="26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28" t="s">
        <v>80</v>
      </c>
      <c r="AS6" s="109" t="s">
        <v>33</v>
      </c>
      <c r="AT6" s="229" t="s">
        <v>38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267" t="s">
        <v>90</v>
      </c>
      <c r="BI6" s="268">
        <v>79.665</v>
      </c>
      <c r="BJ6" s="11"/>
      <c r="BK6" s="54"/>
      <c r="BL6" s="11"/>
      <c r="BM6" s="54"/>
      <c r="BN6" s="11"/>
      <c r="BO6" s="54"/>
      <c r="BP6" s="61" t="s">
        <v>91</v>
      </c>
      <c r="BQ6" s="62">
        <v>79.513</v>
      </c>
      <c r="BR6" s="257"/>
      <c r="BS6" s="258"/>
      <c r="BT6" s="48" t="s">
        <v>92</v>
      </c>
      <c r="BU6" s="128">
        <v>78.498</v>
      </c>
      <c r="BY6" s="1"/>
      <c r="BZ6" s="29"/>
      <c r="CA6" s="30" t="s">
        <v>10</v>
      </c>
      <c r="CB6" s="31"/>
      <c r="CC6" s="32"/>
      <c r="CD6" s="32"/>
      <c r="CE6" s="47" t="s">
        <v>40</v>
      </c>
      <c r="CF6" s="32"/>
      <c r="CG6" s="32"/>
      <c r="CH6" s="33"/>
      <c r="CI6" s="48" t="s">
        <v>41</v>
      </c>
      <c r="CJ6" s="34"/>
    </row>
    <row r="7" spans="2:88" ht="21" customHeight="1">
      <c r="B7" s="29"/>
      <c r="C7" s="30" t="s">
        <v>12</v>
      </c>
      <c r="D7" s="31"/>
      <c r="E7" s="32"/>
      <c r="F7" s="32"/>
      <c r="G7" s="57" t="s">
        <v>82</v>
      </c>
      <c r="H7" s="32"/>
      <c r="I7" s="32"/>
      <c r="J7" s="31"/>
      <c r="K7" s="31"/>
      <c r="L7" s="58"/>
      <c r="R7" s="255"/>
      <c r="S7" s="258"/>
      <c r="T7" s="257"/>
      <c r="U7" s="258"/>
      <c r="V7" s="59" t="s">
        <v>0</v>
      </c>
      <c r="W7" s="60">
        <v>80.145</v>
      </c>
      <c r="X7" s="61" t="s">
        <v>3</v>
      </c>
      <c r="Y7" s="62">
        <v>80.118</v>
      </c>
      <c r="Z7" s="257"/>
      <c r="AA7" s="258"/>
      <c r="AB7" s="269" t="s">
        <v>93</v>
      </c>
      <c r="AC7" s="270">
        <v>80.212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271"/>
      <c r="BI7" s="272"/>
      <c r="BJ7" s="11"/>
      <c r="BK7" s="54"/>
      <c r="BL7" s="59" t="s">
        <v>94</v>
      </c>
      <c r="BM7" s="62">
        <v>79.689</v>
      </c>
      <c r="BN7" s="11"/>
      <c r="BO7" s="54"/>
      <c r="BP7" s="257"/>
      <c r="BQ7" s="258"/>
      <c r="BR7" s="257"/>
      <c r="BS7" s="258"/>
      <c r="BT7" s="89"/>
      <c r="BU7" s="51"/>
      <c r="BY7" s="1"/>
      <c r="BZ7" s="29"/>
      <c r="CA7" s="30" t="s">
        <v>12</v>
      </c>
      <c r="CB7" s="31"/>
      <c r="CC7" s="32"/>
      <c r="CD7" s="32"/>
      <c r="CE7" s="57" t="s">
        <v>82</v>
      </c>
      <c r="CF7" s="32"/>
      <c r="CG7" s="32"/>
      <c r="CH7" s="31"/>
      <c r="CI7" s="33"/>
      <c r="CJ7" s="58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R8" s="66" t="s">
        <v>13</v>
      </c>
      <c r="S8" s="67">
        <v>80.511</v>
      </c>
      <c r="T8" s="257"/>
      <c r="U8" s="258"/>
      <c r="V8" s="39"/>
      <c r="W8" s="40"/>
      <c r="X8" s="257"/>
      <c r="Y8" s="258"/>
      <c r="Z8" s="257"/>
      <c r="AA8" s="258"/>
      <c r="AB8" s="259"/>
      <c r="AC8" s="26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22" t="s">
        <v>95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267" t="s">
        <v>96</v>
      </c>
      <c r="BI8" s="268">
        <v>79.442</v>
      </c>
      <c r="BJ8" s="11"/>
      <c r="BK8" s="54"/>
      <c r="BL8" s="39"/>
      <c r="BM8" s="273"/>
      <c r="BN8" s="11"/>
      <c r="BO8" s="54"/>
      <c r="BP8" s="61" t="s">
        <v>2</v>
      </c>
      <c r="BQ8" s="62">
        <v>79.689</v>
      </c>
      <c r="BR8" s="257"/>
      <c r="BS8" s="258"/>
      <c r="BT8" s="68" t="s">
        <v>14</v>
      </c>
      <c r="BU8" s="69">
        <v>79.213</v>
      </c>
      <c r="BY8" s="1"/>
      <c r="BZ8" s="63"/>
      <c r="CA8" s="64"/>
      <c r="CB8" s="64"/>
      <c r="CC8" s="64"/>
      <c r="CD8" s="64"/>
      <c r="CE8" s="64"/>
      <c r="CF8" s="64"/>
      <c r="CG8" s="64"/>
      <c r="CH8" s="64"/>
      <c r="CI8" s="274"/>
      <c r="CJ8" s="65"/>
    </row>
    <row r="9" spans="2:88" ht="21" customHeight="1" thickBot="1">
      <c r="B9" s="70"/>
      <c r="C9" s="31"/>
      <c r="D9" s="31"/>
      <c r="E9" s="31"/>
      <c r="F9" s="31"/>
      <c r="G9" s="31"/>
      <c r="H9" s="31"/>
      <c r="I9" s="31"/>
      <c r="J9" s="31"/>
      <c r="K9" s="31"/>
      <c r="L9" s="58"/>
      <c r="R9" s="71"/>
      <c r="S9" s="72"/>
      <c r="T9" s="73"/>
      <c r="U9" s="72"/>
      <c r="V9" s="73"/>
      <c r="W9" s="74"/>
      <c r="X9" s="73"/>
      <c r="Y9" s="72"/>
      <c r="Z9" s="73"/>
      <c r="AA9" s="72"/>
      <c r="AB9" s="75"/>
      <c r="AC9" s="76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275"/>
      <c r="BI9" s="276"/>
      <c r="BJ9" s="75"/>
      <c r="BK9" s="79"/>
      <c r="BL9" s="75"/>
      <c r="BM9" s="79"/>
      <c r="BN9" s="75"/>
      <c r="BO9" s="79"/>
      <c r="BP9" s="75"/>
      <c r="BQ9" s="79"/>
      <c r="BR9" s="81"/>
      <c r="BS9" s="82"/>
      <c r="BT9" s="83"/>
      <c r="BU9" s="84"/>
      <c r="BY9" s="1"/>
      <c r="BZ9" s="70"/>
      <c r="CA9" s="31"/>
      <c r="CB9" s="31"/>
      <c r="CC9" s="31"/>
      <c r="CD9" s="31"/>
      <c r="CE9" s="31"/>
      <c r="CF9" s="31"/>
      <c r="CG9" s="31"/>
      <c r="CH9" s="31"/>
      <c r="CI9" s="33"/>
      <c r="CJ9" s="58"/>
    </row>
    <row r="10" spans="2:88" ht="21" customHeight="1">
      <c r="B10" s="29"/>
      <c r="C10" s="85" t="s">
        <v>15</v>
      </c>
      <c r="D10" s="31"/>
      <c r="E10" s="33"/>
      <c r="F10" s="33"/>
      <c r="G10" s="277" t="s">
        <v>17</v>
      </c>
      <c r="H10" s="33"/>
      <c r="I10" s="33"/>
      <c r="J10" s="278" t="s">
        <v>16</v>
      </c>
      <c r="K10" s="279" t="s">
        <v>18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97" t="s">
        <v>24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85" t="s">
        <v>15</v>
      </c>
      <c r="CB10" s="31"/>
      <c r="CC10" s="31"/>
      <c r="CD10" s="33"/>
      <c r="CE10" s="277" t="s">
        <v>17</v>
      </c>
      <c r="CF10" s="31"/>
      <c r="CG10" s="31"/>
      <c r="CH10" s="278" t="s">
        <v>16</v>
      </c>
      <c r="CI10" s="279" t="s">
        <v>18</v>
      </c>
      <c r="CJ10" s="34"/>
    </row>
    <row r="11" spans="2:88" ht="21" customHeight="1">
      <c r="B11" s="29"/>
      <c r="C11" s="85" t="s">
        <v>19</v>
      </c>
      <c r="D11" s="31"/>
      <c r="E11" s="33"/>
      <c r="F11" s="33"/>
      <c r="G11" s="277" t="s">
        <v>63</v>
      </c>
      <c r="H11" s="33"/>
      <c r="I11" s="39"/>
      <c r="J11" s="278" t="s">
        <v>20</v>
      </c>
      <c r="K11" s="279" t="s">
        <v>18</v>
      </c>
      <c r="L11" s="3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98" t="s">
        <v>25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85" t="s">
        <v>19</v>
      </c>
      <c r="CB11" s="31"/>
      <c r="CC11" s="31"/>
      <c r="CD11" s="33"/>
      <c r="CE11" s="277" t="s">
        <v>63</v>
      </c>
      <c r="CF11" s="31"/>
      <c r="CG11" s="89"/>
      <c r="CH11" s="278" t="s">
        <v>20</v>
      </c>
      <c r="CI11" s="279" t="s">
        <v>18</v>
      </c>
      <c r="CJ11" s="34"/>
    </row>
    <row r="12" spans="2:88" ht="21" customHeight="1" thickBot="1">
      <c r="B12" s="91"/>
      <c r="C12" s="92"/>
      <c r="D12" s="92"/>
      <c r="E12" s="280"/>
      <c r="F12" s="280"/>
      <c r="G12" s="280"/>
      <c r="H12" s="280"/>
      <c r="I12" s="280"/>
      <c r="J12" s="280"/>
      <c r="K12" s="280"/>
      <c r="L12" s="281"/>
      <c r="P12" s="94"/>
      <c r="Q12" s="9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99"/>
      <c r="AQ12" s="99"/>
      <c r="AR12" s="99"/>
      <c r="AS12" s="282" t="s">
        <v>97</v>
      </c>
      <c r="AT12" s="99"/>
      <c r="AU12" s="99"/>
      <c r="AV12" s="99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91"/>
      <c r="CA12" s="92"/>
      <c r="CB12" s="92"/>
      <c r="CC12" s="92"/>
      <c r="CD12" s="92"/>
      <c r="CE12" s="280"/>
      <c r="CF12" s="92"/>
      <c r="CG12" s="92"/>
      <c r="CH12" s="92"/>
      <c r="CI12" s="92"/>
      <c r="CJ12" s="93"/>
    </row>
    <row r="13" spans="5:83" ht="18" customHeight="1" thickTop="1">
      <c r="E13" s="283"/>
      <c r="F13" s="283"/>
      <c r="G13" s="283"/>
      <c r="H13" s="283"/>
      <c r="I13" s="283"/>
      <c r="J13" s="283"/>
      <c r="K13" s="283"/>
      <c r="L13" s="283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99"/>
      <c r="AQ13" s="99"/>
      <c r="AR13" s="99"/>
      <c r="AS13" s="99"/>
      <c r="AT13" s="99"/>
      <c r="AU13" s="99"/>
      <c r="AV13" s="99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  <c r="CE13" s="283"/>
    </row>
    <row r="14" spans="5:88" ht="18" customHeight="1">
      <c r="E14" s="283"/>
      <c r="F14" s="283"/>
      <c r="G14" s="284" t="s">
        <v>98</v>
      </c>
      <c r="H14" s="283"/>
      <c r="I14" s="283"/>
      <c r="J14" s="283"/>
      <c r="K14" s="283"/>
      <c r="L14" s="283"/>
      <c r="P14" s="94"/>
      <c r="Q14" s="9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V14" s="94"/>
      <c r="BW14" s="94"/>
      <c r="BX14" s="94"/>
      <c r="BY14" s="96"/>
      <c r="BZ14" s="283"/>
      <c r="CA14" s="283"/>
      <c r="CB14" s="283"/>
      <c r="CC14" s="283"/>
      <c r="CD14" s="283"/>
      <c r="CE14" s="284" t="s">
        <v>98</v>
      </c>
      <c r="CF14" s="283"/>
      <c r="CG14" s="283"/>
      <c r="CH14" s="283"/>
      <c r="CI14" s="283"/>
      <c r="CJ14" s="283"/>
    </row>
    <row r="15" spans="5:83" ht="18" customHeight="1">
      <c r="E15" s="283"/>
      <c r="F15" s="283"/>
      <c r="G15" s="98" t="s">
        <v>99</v>
      </c>
      <c r="H15" s="283"/>
      <c r="I15" s="283"/>
      <c r="J15" s="283"/>
      <c r="K15" s="283"/>
      <c r="L15" s="283"/>
      <c r="O15" s="9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H15" s="1"/>
      <c r="BJ15" s="1"/>
      <c r="BN15" s="1"/>
      <c r="BP15" s="1"/>
      <c r="BV15" s="94"/>
      <c r="BW15" s="94"/>
      <c r="BX15" s="94"/>
      <c r="CE15" s="98" t="s">
        <v>99</v>
      </c>
    </row>
    <row r="16" spans="7:83" ht="18" customHeight="1">
      <c r="G16" s="98" t="s">
        <v>100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CE16" s="98" t="s">
        <v>100</v>
      </c>
    </row>
    <row r="17" spans="33:70" ht="18" customHeight="1"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R17" s="1"/>
    </row>
    <row r="18" spans="33:70" ht="18" customHeight="1"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N18" s="1"/>
      <c r="BR18" s="1"/>
    </row>
    <row r="19" spans="12:58" ht="18" customHeight="1">
      <c r="L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33:58" ht="18" customHeight="1"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ht="18" customHeight="1">
      <c r="AS21" s="1"/>
    </row>
    <row r="22" ht="18" customHeight="1">
      <c r="AS22" s="1"/>
    </row>
    <row r="23" spans="27:87" ht="18" customHeight="1">
      <c r="AA23" s="1"/>
      <c r="AN23" s="1"/>
      <c r="AO23" s="1"/>
      <c r="AP23" s="1"/>
      <c r="AQ23" s="1"/>
      <c r="AR23" s="1"/>
      <c r="AS23" s="1"/>
      <c r="AU23" s="1"/>
      <c r="AV23" s="1"/>
      <c r="AX23" s="1"/>
      <c r="AY23" s="1"/>
      <c r="AZ23" s="1"/>
      <c r="BE23" s="1"/>
      <c r="BG23" s="285"/>
      <c r="BQ23" s="1"/>
      <c r="BT23" s="1"/>
      <c r="BV23" s="1"/>
      <c r="BW23" s="1"/>
      <c r="BX23" s="1"/>
      <c r="BZ23" s="1"/>
      <c r="CA23" s="1"/>
      <c r="CC23" s="1"/>
      <c r="CD23" s="1"/>
      <c r="CF23" s="1"/>
      <c r="CI23" s="1"/>
    </row>
    <row r="24" spans="57:74" ht="18" customHeight="1">
      <c r="BE24" s="1"/>
      <c r="BG24" s="1"/>
      <c r="BP24" s="1"/>
      <c r="BV24" s="1"/>
    </row>
    <row r="25" spans="51:85" ht="18" customHeight="1">
      <c r="AY25" s="1"/>
      <c r="BG25" s="99"/>
      <c r="BV25" s="1"/>
      <c r="CF25" s="1"/>
      <c r="CG25" s="1"/>
    </row>
    <row r="26" spans="1:89" ht="18" customHeight="1">
      <c r="A26" s="100"/>
      <c r="C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S26" s="1"/>
      <c r="BN26" s="1"/>
      <c r="BO26" s="1"/>
      <c r="BQ26" s="1"/>
      <c r="BR26" s="1"/>
      <c r="BS26" s="1"/>
      <c r="BU26" s="1"/>
      <c r="BV26" s="1"/>
      <c r="BW26" s="1"/>
      <c r="BX26" s="1"/>
      <c r="CA26" s="286" t="s">
        <v>96</v>
      </c>
      <c r="CK26" s="100"/>
    </row>
    <row r="27" spans="1:86" ht="18" customHeight="1">
      <c r="A27" s="100"/>
      <c r="D27" s="103" t="s">
        <v>13</v>
      </c>
      <c r="L27" s="1"/>
      <c r="M27" s="1"/>
      <c r="P27" s="240" t="s">
        <v>0</v>
      </c>
      <c r="AA27" s="1"/>
      <c r="AD27" s="1"/>
      <c r="AE27" s="1"/>
      <c r="AF27" s="1"/>
      <c r="AG27" s="1"/>
      <c r="AH27" s="1"/>
      <c r="AI27" s="1"/>
      <c r="AJ27" s="1"/>
      <c r="AL27" s="1"/>
      <c r="AZ27" s="1"/>
      <c r="BA27" s="1"/>
      <c r="BB27" s="1"/>
      <c r="BC27" s="1"/>
      <c r="BD27" s="1"/>
      <c r="BE27" s="1"/>
      <c r="BF27" s="1"/>
      <c r="BG27" s="286" t="s">
        <v>101</v>
      </c>
      <c r="BO27" s="1"/>
      <c r="BP27" s="1"/>
      <c r="BV27" s="1"/>
      <c r="BW27" s="1"/>
      <c r="BZ27" s="1"/>
      <c r="CA27" s="1"/>
      <c r="CH27" s="101" t="s">
        <v>14</v>
      </c>
    </row>
    <row r="28" spans="1:89" ht="18" customHeight="1">
      <c r="A28" s="100"/>
      <c r="K28" s="135">
        <v>1</v>
      </c>
      <c r="AD28" s="1"/>
      <c r="AE28" s="1"/>
      <c r="AF28" s="1"/>
      <c r="AG28" s="1"/>
      <c r="AH28" s="1"/>
      <c r="AI28" s="1"/>
      <c r="AJ28" s="1"/>
      <c r="AK28" s="1"/>
      <c r="AZ28" s="1"/>
      <c r="BA28" s="1"/>
      <c r="BB28" s="1"/>
      <c r="BC28" s="1"/>
      <c r="BD28" s="1"/>
      <c r="BE28" s="1"/>
      <c r="BF28" s="1"/>
      <c r="BX28" s="1"/>
      <c r="CA28" s="135">
        <v>3</v>
      </c>
      <c r="CK28" s="100"/>
    </row>
    <row r="29" spans="2:88" ht="18" customHeight="1">
      <c r="B29" s="100"/>
      <c r="J29" s="1"/>
      <c r="K29" s="1"/>
      <c r="L29" s="1"/>
      <c r="M29" s="1"/>
      <c r="N29" s="1"/>
      <c r="O29" s="1"/>
      <c r="Q29" s="1"/>
      <c r="R29" s="1"/>
      <c r="U29" s="1"/>
      <c r="W29" s="1"/>
      <c r="Y29" s="1"/>
      <c r="AA29" s="1"/>
      <c r="AD29" s="1"/>
      <c r="AE29" s="1"/>
      <c r="AF29" s="1"/>
      <c r="AG29" s="1"/>
      <c r="AH29" s="1"/>
      <c r="AI29" s="1"/>
      <c r="AJ29" s="1"/>
      <c r="AK29" s="1"/>
      <c r="AL29" s="1"/>
      <c r="AQ29" s="1"/>
      <c r="AS29" s="99"/>
      <c r="AZ29" s="1"/>
      <c r="BA29" s="1"/>
      <c r="BB29" s="1"/>
      <c r="BC29" s="1"/>
      <c r="BD29" s="1"/>
      <c r="BE29" s="1"/>
      <c r="BF29" s="1"/>
      <c r="BN29" s="1"/>
      <c r="BO29" s="99"/>
      <c r="BP29" s="1"/>
      <c r="BR29" s="1"/>
      <c r="BS29" s="1"/>
      <c r="BU29" s="1"/>
      <c r="BV29" s="1"/>
      <c r="BW29" s="1"/>
      <c r="BX29" s="1"/>
      <c r="BY29" s="1"/>
      <c r="BZ29" s="1"/>
      <c r="CA29" s="1"/>
      <c r="CB29" s="1"/>
      <c r="CD29" s="1"/>
      <c r="CJ29" s="100"/>
    </row>
    <row r="30" spans="4:72" ht="18" customHeight="1">
      <c r="D30" s="1"/>
      <c r="Q30" s="1"/>
      <c r="S30" s="132" t="s">
        <v>3</v>
      </c>
      <c r="AD30" s="1"/>
      <c r="AE30" s="1"/>
      <c r="AF30" s="1"/>
      <c r="AG30" s="1"/>
      <c r="AH30" s="1"/>
      <c r="AL30" s="1"/>
      <c r="AS30" s="1"/>
      <c r="AU30" s="1"/>
      <c r="AZ30" s="1"/>
      <c r="BB30" s="1"/>
      <c r="BC30" s="1"/>
      <c r="BD30" s="1"/>
      <c r="BE30" s="1"/>
      <c r="BF30" s="1"/>
      <c r="BR30" s="1"/>
      <c r="BS30" s="1"/>
      <c r="BT30" s="1"/>
    </row>
    <row r="31" spans="11:76" ht="18" customHeight="1">
      <c r="K31" s="287" t="s">
        <v>93</v>
      </c>
      <c r="N31" s="1"/>
      <c r="O31" s="1"/>
      <c r="P31" s="1"/>
      <c r="Q31" s="1"/>
      <c r="R31" s="1"/>
      <c r="S31" s="1"/>
      <c r="T31" s="1"/>
      <c r="W31" s="1"/>
      <c r="AD31" s="1"/>
      <c r="AE31" s="1"/>
      <c r="AF31" s="1"/>
      <c r="AG31" s="1"/>
      <c r="AH31" s="1"/>
      <c r="AI31" s="1"/>
      <c r="AJ31" s="1"/>
      <c r="AK31" s="1"/>
      <c r="AL31" s="1"/>
      <c r="AW31" s="1"/>
      <c r="AX31" s="1"/>
      <c r="AZ31" s="1"/>
      <c r="BA31" s="1"/>
      <c r="BB31" s="1"/>
      <c r="BC31" s="1"/>
      <c r="BD31" s="1"/>
      <c r="BE31" s="288" t="s">
        <v>94</v>
      </c>
      <c r="BF31" s="1"/>
      <c r="BM31" s="1"/>
      <c r="BU31" s="288" t="s">
        <v>91</v>
      </c>
      <c r="BV31" s="1"/>
      <c r="BW31" s="1"/>
      <c r="BX31" s="1"/>
    </row>
    <row r="32" spans="3:87" ht="18" customHeight="1">
      <c r="C32" s="103"/>
      <c r="J32" s="94"/>
      <c r="L32" s="1"/>
      <c r="M32" s="94"/>
      <c r="N32" s="1"/>
      <c r="O32" s="135">
        <v>2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Y32" s="1"/>
      <c r="CI32" s="104"/>
    </row>
    <row r="33" spans="3:87" ht="18" customHeight="1">
      <c r="C33" s="103"/>
      <c r="I33" s="1"/>
      <c r="P33" s="1"/>
      <c r="R33" s="1"/>
      <c r="AU33" s="1"/>
      <c r="BE33" s="1"/>
      <c r="BF33" s="1"/>
      <c r="BG33" s="1"/>
      <c r="BL33" s="1"/>
      <c r="BN33" s="1"/>
      <c r="BR33" s="1"/>
      <c r="BW33" s="100"/>
      <c r="CF33" s="1"/>
      <c r="CI33" s="104"/>
    </row>
    <row r="34" spans="3:87" ht="18" customHeight="1">
      <c r="C34" s="103"/>
      <c r="I34" s="105"/>
      <c r="N34" s="1"/>
      <c r="S34" s="1"/>
      <c r="T34" s="1"/>
      <c r="U34" s="1"/>
      <c r="X34" s="1"/>
      <c r="AB34" s="1"/>
      <c r="AD34" s="1"/>
      <c r="AE34" s="1"/>
      <c r="AF34" s="1"/>
      <c r="AG34" s="1"/>
      <c r="AH34" s="1"/>
      <c r="AI34" s="1"/>
      <c r="AJ34" s="1"/>
      <c r="AK34" s="1"/>
      <c r="AL34" s="1"/>
      <c r="AZ34" s="1"/>
      <c r="BB34" s="1"/>
      <c r="BC34" s="1"/>
      <c r="BD34" s="1"/>
      <c r="BE34" s="288" t="s">
        <v>2</v>
      </c>
      <c r="BF34" s="1"/>
      <c r="BG34" s="1"/>
      <c r="BO34" s="1"/>
      <c r="BP34" s="1"/>
      <c r="BR34" s="1"/>
      <c r="CB34" s="1"/>
      <c r="CI34" s="104"/>
    </row>
    <row r="35" spans="19:66" ht="18" customHeight="1">
      <c r="S35" s="289" t="s">
        <v>47</v>
      </c>
      <c r="T35" s="1"/>
      <c r="U35" s="1"/>
      <c r="V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I35" s="1"/>
      <c r="AJ35" s="1"/>
      <c r="AK35" s="1"/>
      <c r="AL35" s="1"/>
      <c r="AM35" s="1"/>
      <c r="AN35" s="1"/>
      <c r="AO35" s="1"/>
      <c r="AP35" s="1"/>
      <c r="AQ35" s="1"/>
      <c r="BF35" s="1"/>
      <c r="BM35" s="1"/>
      <c r="BN35" s="1"/>
    </row>
    <row r="36" spans="14:76" ht="18" customHeight="1">
      <c r="N36" s="290" t="s">
        <v>102</v>
      </c>
      <c r="AG36" s="291">
        <v>79.963</v>
      </c>
      <c r="BX36" s="1"/>
    </row>
    <row r="37" ht="18" customHeight="1">
      <c r="N37" s="292" t="s">
        <v>103</v>
      </c>
    </row>
    <row r="38" spans="14:88" ht="18" customHeight="1">
      <c r="N38" s="293" t="s">
        <v>104</v>
      </c>
      <c r="AZ38" s="1"/>
      <c r="BY38" s="1"/>
      <c r="BZ38" s="1"/>
      <c r="CJ38" s="10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94"/>
      <c r="AB46" s="94"/>
      <c r="AC46" s="94"/>
    </row>
    <row r="47" spans="2:88" ht="21" customHeight="1" thickBot="1">
      <c r="B47" s="107" t="s">
        <v>28</v>
      </c>
      <c r="C47" s="108" t="s">
        <v>29</v>
      </c>
      <c r="D47" s="108" t="s">
        <v>30</v>
      </c>
      <c r="E47" s="108" t="s">
        <v>31</v>
      </c>
      <c r="F47" s="294" t="s">
        <v>32</v>
      </c>
      <c r="G47" s="295"/>
      <c r="H47" s="108" t="s">
        <v>28</v>
      </c>
      <c r="I47" s="108" t="s">
        <v>29</v>
      </c>
      <c r="J47" s="108" t="s">
        <v>30</v>
      </c>
      <c r="K47" s="108" t="s">
        <v>31</v>
      </c>
      <c r="L47" s="296" t="s">
        <v>32</v>
      </c>
      <c r="M47" s="297"/>
      <c r="N47" s="297"/>
      <c r="O47" s="360" t="s">
        <v>105</v>
      </c>
      <c r="P47" s="360"/>
      <c r="Q47" s="297"/>
      <c r="R47" s="298"/>
      <c r="CF47" s="107" t="s">
        <v>28</v>
      </c>
      <c r="CG47" s="108" t="s">
        <v>29</v>
      </c>
      <c r="CH47" s="108" t="s">
        <v>30</v>
      </c>
      <c r="CI47" s="108" t="s">
        <v>31</v>
      </c>
      <c r="CJ47" s="110" t="s">
        <v>32</v>
      </c>
    </row>
    <row r="48" spans="2:88" ht="21" customHeight="1" thickTop="1">
      <c r="B48" s="111"/>
      <c r="C48" s="24"/>
      <c r="D48" s="23" t="s">
        <v>8</v>
      </c>
      <c r="E48" s="24"/>
      <c r="F48" s="24"/>
      <c r="G48" s="299"/>
      <c r="H48" s="24"/>
      <c r="I48" s="24"/>
      <c r="J48" s="24"/>
      <c r="K48" s="24"/>
      <c r="L48" s="24"/>
      <c r="M48" s="23" t="s">
        <v>106</v>
      </c>
      <c r="N48" s="24"/>
      <c r="O48" s="24"/>
      <c r="P48" s="24"/>
      <c r="Q48" s="24"/>
      <c r="R48" s="25"/>
      <c r="BJ48" s="361" t="s">
        <v>107</v>
      </c>
      <c r="BK48" s="362"/>
      <c r="BL48" s="362"/>
      <c r="BM48" s="363"/>
      <c r="CF48" s="26"/>
      <c r="CG48" s="24"/>
      <c r="CH48" s="23" t="s">
        <v>8</v>
      </c>
      <c r="CI48" s="24"/>
      <c r="CJ48" s="112"/>
    </row>
    <row r="49" spans="2:88" ht="21" customHeight="1" thickBot="1">
      <c r="B49" s="113"/>
      <c r="C49" s="114"/>
      <c r="D49" s="114"/>
      <c r="E49" s="114"/>
      <c r="F49" s="300"/>
      <c r="G49" s="299"/>
      <c r="H49" s="114"/>
      <c r="I49" s="114"/>
      <c r="J49" s="114"/>
      <c r="K49" s="114"/>
      <c r="L49" s="301"/>
      <c r="M49" s="39"/>
      <c r="R49" s="302"/>
      <c r="BJ49" s="364" t="s">
        <v>108</v>
      </c>
      <c r="BK49" s="365"/>
      <c r="BL49" s="365"/>
      <c r="BM49" s="366"/>
      <c r="CF49" s="113"/>
      <c r="CG49" s="114"/>
      <c r="CH49" s="114"/>
      <c r="CI49" s="114"/>
      <c r="CJ49" s="115"/>
    </row>
    <row r="50" spans="2:88" ht="21" customHeight="1" thickBot="1">
      <c r="B50" s="113"/>
      <c r="C50" s="114"/>
      <c r="D50" s="114"/>
      <c r="E50" s="114"/>
      <c r="F50" s="300"/>
      <c r="G50" s="299"/>
      <c r="H50" s="303">
        <v>2</v>
      </c>
      <c r="I50" s="304">
        <v>80.168</v>
      </c>
      <c r="J50" s="120">
        <v>-42</v>
      </c>
      <c r="K50" s="119">
        <f>I50+J50*0.001</f>
        <v>80.126</v>
      </c>
      <c r="L50" s="305" t="s">
        <v>109</v>
      </c>
      <c r="M50" s="306" t="s">
        <v>110</v>
      </c>
      <c r="N50" s="39"/>
      <c r="O50" s="39"/>
      <c r="R50" s="302"/>
      <c r="BJ50" s="307"/>
      <c r="BK50" s="308" t="s">
        <v>111</v>
      </c>
      <c r="BL50" s="309"/>
      <c r="BM50" s="310" t="s">
        <v>112</v>
      </c>
      <c r="CF50" s="113"/>
      <c r="CG50" s="114"/>
      <c r="CH50" s="114"/>
      <c r="CI50" s="114"/>
      <c r="CJ50" s="115"/>
    </row>
    <row r="51" spans="2:88" ht="21" customHeight="1" thickTop="1">
      <c r="B51" s="223">
        <v>1</v>
      </c>
      <c r="C51" s="133">
        <v>80.205</v>
      </c>
      <c r="D51" s="120">
        <v>-51</v>
      </c>
      <c r="E51" s="119">
        <f>C51+D51*0.001</f>
        <v>80.154</v>
      </c>
      <c r="F51" s="89" t="s">
        <v>113</v>
      </c>
      <c r="G51" s="299"/>
      <c r="H51" s="114"/>
      <c r="I51" s="114"/>
      <c r="J51" s="114"/>
      <c r="K51" s="114"/>
      <c r="L51" s="301"/>
      <c r="M51" s="39"/>
      <c r="R51" s="302"/>
      <c r="AS51" s="106" t="s">
        <v>27</v>
      </c>
      <c r="BJ51" s="311"/>
      <c r="BK51" s="312"/>
      <c r="BL51" s="313"/>
      <c r="BM51" s="314"/>
      <c r="CF51" s="223">
        <v>3</v>
      </c>
      <c r="CG51" s="121">
        <v>79.446</v>
      </c>
      <c r="CH51" s="120">
        <v>51</v>
      </c>
      <c r="CI51" s="119">
        <f>CG51+CH51*0.001</f>
        <v>79.497</v>
      </c>
      <c r="CJ51" s="41" t="s">
        <v>113</v>
      </c>
    </row>
    <row r="52" spans="2:88" ht="21" customHeight="1">
      <c r="B52" s="116"/>
      <c r="C52" s="117"/>
      <c r="D52" s="114"/>
      <c r="E52" s="118"/>
      <c r="F52" s="89"/>
      <c r="G52" s="299"/>
      <c r="H52" s="315" t="s">
        <v>47</v>
      </c>
      <c r="I52" s="316">
        <v>80.125</v>
      </c>
      <c r="J52" s="114"/>
      <c r="K52" s="114"/>
      <c r="L52" s="305" t="s">
        <v>109</v>
      </c>
      <c r="M52" s="317" t="s">
        <v>114</v>
      </c>
      <c r="N52" s="39"/>
      <c r="O52" s="39"/>
      <c r="P52" s="283"/>
      <c r="Q52" s="283"/>
      <c r="R52" s="302"/>
      <c r="AS52" s="98" t="s">
        <v>115</v>
      </c>
      <c r="BJ52" s="311"/>
      <c r="BK52" s="318" t="s">
        <v>116</v>
      </c>
      <c r="BL52" s="313"/>
      <c r="BM52" s="319">
        <v>176</v>
      </c>
      <c r="CF52" s="113"/>
      <c r="CG52" s="114"/>
      <c r="CH52" s="114"/>
      <c r="CI52" s="114"/>
      <c r="CJ52" s="115"/>
    </row>
    <row r="53" spans="2:88" ht="21" customHeight="1" thickBot="1">
      <c r="B53" s="123"/>
      <c r="C53" s="124"/>
      <c r="D53" s="125"/>
      <c r="E53" s="125"/>
      <c r="F53" s="320"/>
      <c r="G53" s="321"/>
      <c r="H53" s="322"/>
      <c r="I53" s="124"/>
      <c r="J53" s="125"/>
      <c r="K53" s="125"/>
      <c r="L53" s="323"/>
      <c r="M53" s="75"/>
      <c r="N53" s="324"/>
      <c r="O53" s="324"/>
      <c r="P53" s="324"/>
      <c r="Q53" s="324"/>
      <c r="R53" s="325"/>
      <c r="AD53" s="2"/>
      <c r="AE53" s="3"/>
      <c r="BG53" s="2"/>
      <c r="BH53" s="3"/>
      <c r="BJ53" s="326"/>
      <c r="BK53" s="324"/>
      <c r="BL53" s="327"/>
      <c r="BM53" s="328"/>
      <c r="CF53" s="123"/>
      <c r="CG53" s="124"/>
      <c r="CH53" s="125"/>
      <c r="CI53" s="125"/>
      <c r="CJ53" s="76"/>
    </row>
    <row r="54" ht="12.75" customHeight="1">
      <c r="AA54" s="94"/>
    </row>
    <row r="55" ht="12.75" customHeight="1"/>
    <row r="56" ht="12.75">
      <c r="AA56" s="94"/>
    </row>
    <row r="57" spans="27:70" ht="12.75">
      <c r="AA57" s="94"/>
      <c r="BO57" s="94"/>
      <c r="BP57" s="94"/>
      <c r="BQ57" s="94"/>
      <c r="BR57" s="94"/>
    </row>
  </sheetData>
  <sheetProtection password="E9A7" sheet="1"/>
  <mergeCells count="14">
    <mergeCell ref="V2:Y2"/>
    <mergeCell ref="BL2:BQ2"/>
    <mergeCell ref="R3:S3"/>
    <mergeCell ref="V3:Y3"/>
    <mergeCell ref="AB3:AC3"/>
    <mergeCell ref="BH3:BI3"/>
    <mergeCell ref="BL3:BM3"/>
    <mergeCell ref="BP3:BQ3"/>
    <mergeCell ref="BT3:BU3"/>
    <mergeCell ref="V4:Y4"/>
    <mergeCell ref="BL4:BQ4"/>
    <mergeCell ref="O47:P47"/>
    <mergeCell ref="BJ48:BM48"/>
    <mergeCell ref="BJ49:BM4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1046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2015-01-07T08:58:20Z</cp:lastPrinted>
  <dcterms:created xsi:type="dcterms:W3CDTF">2003-01-10T15:39:03Z</dcterms:created>
  <dcterms:modified xsi:type="dcterms:W3CDTF">2019-05-29T11:09:50Z</dcterms:modified>
  <cp:category/>
  <cp:version/>
  <cp:contentType/>
  <cp:contentStatus/>
</cp:coreProperties>
</file>