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935" windowWidth="14310" windowHeight="7950" activeTab="1"/>
  </bookViews>
  <sheets>
    <sheet name="titul" sheetId="1" r:id="rId1"/>
    <sheet name="Štítina" sheetId="2" r:id="rId2"/>
  </sheets>
  <definedNames/>
  <calcPr fullCalcOnLoad="1"/>
</workbook>
</file>

<file path=xl/sharedStrings.xml><?xml version="1.0" encoding="utf-8"?>
<sst xmlns="http://schemas.openxmlformats.org/spreadsheetml/2006/main" count="180" uniqueCount="106">
  <si>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</si>
  <si>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</si>
  <si>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</si>
  <si>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</si>
  <si>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</si>
  <si>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</si>
  <si>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</si>
  <si>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</si>
  <si>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</si>
  <si>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</si>
  <si>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</si>
  <si>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</si>
  <si>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</si>
  <si>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</si>
  <si>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</si>
  <si>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</si>
  <si>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</si>
  <si>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</si>
  <si>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</si>
  <si>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</si>
  <si>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</si>
  <si>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</si>
  <si>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</si>
  <si>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</si>
  <si>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</si>
  <si>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</si>
  <si>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</si>
  <si>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</si>
  <si>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</si>
  <si>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</si>
  <si>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</si>
  <si>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</si>
  <si>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</si>
  <si>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</si>
  <si>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</si>
  <si>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</si>
  <si>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</si>
  <si>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</si>
  <si>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S 2</t>
  </si>
  <si>
    <t>L 2</t>
  </si>
  <si>
    <t>č. I,  úrovňové, vnější</t>
  </si>
  <si>
    <t>samočinně činností</t>
  </si>
  <si>
    <t>zabezpečovacího zařízení</t>
  </si>
  <si>
    <t>Směr  :  Háj ve Slezsku</t>
  </si>
  <si>
    <t>Se 1</t>
  </si>
  <si>
    <t>Se 3</t>
  </si>
  <si>
    <t>ručně</t>
  </si>
  <si>
    <t>Vk 2</t>
  </si>
  <si>
    <t>1 + 2</t>
  </si>
  <si>
    <t>Směr  :  Opava - Komárov</t>
  </si>
  <si>
    <t>S1</t>
  </si>
  <si>
    <t>Oddílová  -  AH Lhota</t>
  </si>
  <si>
    <t>Př Lo</t>
  </si>
  <si>
    <t>Př So</t>
  </si>
  <si>
    <t>Lo</t>
  </si>
  <si>
    <t>So</t>
  </si>
  <si>
    <t>od  Háje ve Sl.</t>
  </si>
  <si>
    <t>do  Háje ve Sl.</t>
  </si>
  <si>
    <t>Se S1</t>
  </si>
  <si>
    <t>Km  282,272</t>
  </si>
  <si>
    <t>elm.</t>
  </si>
  <si>
    <t>EZ</t>
  </si>
  <si>
    <t>Integrované - TESA</t>
  </si>
  <si>
    <t>obsluha z pracoviště úsekového ovládání</t>
  </si>
  <si>
    <t>( bez návěstního bodu )</t>
  </si>
  <si>
    <t>( návěstní bod Lhota )</t>
  </si>
  <si>
    <t>při jízdě do odbočky - není-li uvedeno jinak, rychlost 50 km/h</t>
  </si>
  <si>
    <t>Obvod  dispečera  DOZ</t>
  </si>
  <si>
    <t>Kód : 14</t>
  </si>
  <si>
    <t>Km  279,462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</si>
  <si>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</si>
  <si>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</si>
  <si>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</si>
  <si>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</si>
  <si>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</si>
  <si>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</si>
  <si>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</si>
  <si>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</si>
  <si>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</si>
  <si>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</si>
  <si>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</si>
  <si>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Vlečka č.:</t>
  </si>
  <si>
    <t>vlečková, obsluhuje dispečer DOZ</t>
  </si>
  <si>
    <t>C</t>
  </si>
  <si>
    <t>JPg</t>
  </si>
  <si>
    <t>Vzájemně vyloučeny jsou pouze protisměrné jízdní cesty na tutéž kolej</t>
  </si>
  <si>
    <t>KANGO</t>
  </si>
  <si>
    <t>dálková obsluha dispečerem DOZ z JOP ŽST Ostrava - Svinov</t>
  </si>
  <si>
    <t>( nouzová obsluha pohotovostním výpravčím )</t>
  </si>
  <si>
    <t>č. II,  úrovňové, oboustranné</t>
  </si>
  <si>
    <t>VII. / 2018</t>
  </si>
  <si>
    <t>Elektronické  stavědlo</t>
  </si>
  <si>
    <t>ESA 11  -  DŘS,  ovládání prostřednictvím JOP</t>
  </si>
  <si>
    <t xml:space="preserve">       282,392</t>
  </si>
  <si>
    <t>S2</t>
  </si>
  <si>
    <t>S3</t>
  </si>
  <si>
    <t>S4</t>
  </si>
  <si>
    <t>km 282,346 =</t>
  </si>
  <si>
    <t>výměnový zámek, klíč Vk 2 / 5t / 5 držen v EMZ v kolejišti</t>
  </si>
  <si>
    <t>( Vk 2 / 5t / 5 )</t>
  </si>
  <si>
    <t>0,027 vlečky</t>
  </si>
  <si>
    <t>=</t>
  </si>
  <si>
    <t>Obvod vlečky</t>
  </si>
  <si>
    <t>bez zabezpečení</t>
  </si>
  <si>
    <t>S 4</t>
  </si>
  <si>
    <t>-0,015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</si>
</sst>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27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5" borderId="48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4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35" fillId="0" borderId="14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164" fontId="7" fillId="0" borderId="17" xfId="0" applyNumberFormat="1" applyFont="1" applyBorder="1" applyAlignment="1" quotePrefix="1">
      <alignment horizontal="center" vertical="center"/>
    </xf>
    <xf numFmtId="164" fontId="13" fillId="0" borderId="15" xfId="0" applyNumberFormat="1" applyFont="1" applyBorder="1" applyAlignment="1" quotePrefix="1">
      <alignment horizontal="center" vertical="center"/>
    </xf>
    <xf numFmtId="164" fontId="13" fillId="0" borderId="17" xfId="0" applyNumberFormat="1" applyFont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0" xfId="47" applyFont="1" applyFill="1" applyBorder="1" applyAlignment="1" quotePrefix="1">
      <alignment vertical="center"/>
      <protection/>
    </xf>
    <xf numFmtId="164" fontId="0" fillId="37" borderId="60" xfId="47" applyNumberFormat="1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3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4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1" xfId="47" applyFont="1" applyFill="1" applyBorder="1" applyAlignment="1">
      <alignment horizontal="center" vertical="center"/>
      <protection/>
    </xf>
    <xf numFmtId="0" fontId="8" fillId="36" borderId="71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53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" fillId="37" borderId="74" xfId="0" applyFont="1" applyFill="1" applyBorder="1" applyAlignment="1">
      <alignment horizontal="center" vertical="center"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18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37" borderId="75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/>
    </xf>
    <xf numFmtId="164" fontId="37" fillId="0" borderId="14" xfId="47" applyNumberFormat="1" applyFont="1" applyFill="1" applyBorder="1" applyAlignment="1">
      <alignment horizontal="center" vertical="center"/>
      <protection/>
    </xf>
    <xf numFmtId="0" fontId="27" fillId="0" borderId="0" xfId="47" applyFont="1" applyFill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8" fillId="0" borderId="0" xfId="47" applyNumberFormat="1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3" fillId="0" borderId="0" xfId="47" applyFont="1" applyBorder="1" applyAlignment="1">
      <alignment horizontal="center" vertical="top"/>
      <protection/>
    </xf>
    <xf numFmtId="0" fontId="41" fillId="0" borderId="0" xfId="47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top"/>
    </xf>
    <xf numFmtId="49" fontId="88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9" fillId="0" borderId="0" xfId="0" applyFont="1" applyAlignment="1">
      <alignment horizontal="center"/>
    </xf>
    <xf numFmtId="0" fontId="18" fillId="0" borderId="14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4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3" fillId="36" borderId="69" xfId="47" applyFont="1" applyFill="1" applyBorder="1" applyAlignment="1">
      <alignment horizontal="center" vertical="center"/>
      <protection/>
    </xf>
    <xf numFmtId="0" fontId="23" fillId="36" borderId="69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2" fillId="34" borderId="44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44" fontId="5" fillId="35" borderId="48" xfId="39" applyFont="1" applyFill="1" applyBorder="1" applyAlignment="1">
      <alignment horizontal="center" vertical="center"/>
    </xf>
    <xf numFmtId="44" fontId="5" fillId="35" borderId="55" xfId="39" applyFont="1" applyFill="1" applyBorder="1" applyAlignment="1">
      <alignment horizontal="center" vertical="center"/>
    </xf>
    <xf numFmtId="44" fontId="5" fillId="35" borderId="49" xfId="39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6" fillId="35" borderId="85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Štítina</a:t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13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24</xdr:row>
      <xdr:rowOff>114300</xdr:rowOff>
    </xdr:from>
    <xdr:to>
      <xdr:col>31</xdr:col>
      <xdr:colOff>266700</xdr:colOff>
      <xdr:row>24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14525625" y="6200775"/>
          <a:ext cx="854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80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8865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8865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Štítina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0</xdr:rowOff>
    </xdr:from>
    <xdr:to>
      <xdr:col>13</xdr:col>
      <xdr:colOff>266700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3" name="Line 86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4" name="Line 86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5" name="Line 86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6" name="Line 86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32</xdr:col>
      <xdr:colOff>495300</xdr:colOff>
      <xdr:row>24</xdr:row>
      <xdr:rowOff>152400</xdr:rowOff>
    </xdr:to>
    <xdr:sp>
      <xdr:nvSpPr>
        <xdr:cNvPr id="27" name="Line 1071"/>
        <xdr:cNvSpPr>
          <a:spLocks/>
        </xdr:cNvSpPr>
      </xdr:nvSpPr>
      <xdr:spPr>
        <a:xfrm>
          <a:off x="230695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38</xdr:col>
      <xdr:colOff>495300</xdr:colOff>
      <xdr:row>27</xdr:row>
      <xdr:rowOff>114300</xdr:rowOff>
    </xdr:to>
    <xdr:sp>
      <xdr:nvSpPr>
        <xdr:cNvPr id="28" name="Line 1080"/>
        <xdr:cNvSpPr>
          <a:spLocks/>
        </xdr:cNvSpPr>
      </xdr:nvSpPr>
      <xdr:spPr>
        <a:xfrm>
          <a:off x="2455545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9" name="Line 1195"/>
        <xdr:cNvSpPr>
          <a:spLocks/>
        </xdr:cNvSpPr>
      </xdr:nvSpPr>
      <xdr:spPr>
        <a:xfrm flipV="1">
          <a:off x="14897100" y="8258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0" name="Line 1196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32" name="Line 1198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35" name="Line 1203"/>
        <xdr:cNvSpPr>
          <a:spLocks/>
        </xdr:cNvSpPr>
      </xdr:nvSpPr>
      <xdr:spPr>
        <a:xfrm flipH="1" flipV="1">
          <a:off x="134112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36" name="Line 1204"/>
        <xdr:cNvSpPr>
          <a:spLocks/>
        </xdr:cNvSpPr>
      </xdr:nvSpPr>
      <xdr:spPr>
        <a:xfrm flipH="1" flipV="1">
          <a:off x="141541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37" name="Line 1205"/>
        <xdr:cNvSpPr>
          <a:spLocks/>
        </xdr:cNvSpPr>
      </xdr:nvSpPr>
      <xdr:spPr>
        <a:xfrm flipH="1" flipV="1">
          <a:off x="96964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38" name="Line 1206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39" name="Line 1207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9525</xdr:rowOff>
    </xdr:from>
    <xdr:to>
      <xdr:col>12</xdr:col>
      <xdr:colOff>0</xdr:colOff>
      <xdr:row>33</xdr:row>
      <xdr:rowOff>0</xdr:rowOff>
    </xdr:to>
    <xdr:sp>
      <xdr:nvSpPr>
        <xdr:cNvPr id="40" name="Line 1358"/>
        <xdr:cNvSpPr>
          <a:spLocks/>
        </xdr:cNvSpPr>
      </xdr:nvSpPr>
      <xdr:spPr>
        <a:xfrm flipH="1">
          <a:off x="7467600" y="6324600"/>
          <a:ext cx="99060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1019175" cy="457200"/>
    <xdr:sp>
      <xdr:nvSpPr>
        <xdr:cNvPr id="41" name="text 774"/>
        <xdr:cNvSpPr txBox="1">
          <a:spLocks noChangeArrowheads="1"/>
        </xdr:cNvSpPr>
      </xdr:nvSpPr>
      <xdr:spPr>
        <a:xfrm>
          <a:off x="7943850" y="5857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7743 - 3SBI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282,280</a:t>
          </a:r>
        </a:p>
      </xdr:txBody>
    </xdr:sp>
    <xdr:clientData/>
  </xdr:one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42" name="Line 1388"/>
        <xdr:cNvSpPr>
          <a:spLocks/>
        </xdr:cNvSpPr>
      </xdr:nvSpPr>
      <xdr:spPr>
        <a:xfrm>
          <a:off x="238125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76200</xdr:rowOff>
    </xdr:from>
    <xdr:to>
      <xdr:col>35</xdr:col>
      <xdr:colOff>0</xdr:colOff>
      <xdr:row>35</xdr:row>
      <xdr:rowOff>152400</xdr:rowOff>
    </xdr:to>
    <xdr:grpSp>
      <xdr:nvGrpSpPr>
        <xdr:cNvPr id="43" name="Group 1430"/>
        <xdr:cNvGrpSpPr>
          <a:grpSpLocks/>
        </xdr:cNvGrpSpPr>
      </xdr:nvGrpSpPr>
      <xdr:grpSpPr>
        <a:xfrm>
          <a:off x="15373350" y="84486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44" name="Rectangle 143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4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4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4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4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4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4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31</xdr:row>
      <xdr:rowOff>76200</xdr:rowOff>
    </xdr:from>
    <xdr:to>
      <xdr:col>35</xdr:col>
      <xdr:colOff>0</xdr:colOff>
      <xdr:row>32</xdr:row>
      <xdr:rowOff>152400</xdr:rowOff>
    </xdr:to>
    <xdr:grpSp>
      <xdr:nvGrpSpPr>
        <xdr:cNvPr id="53" name="Group 1440"/>
        <xdr:cNvGrpSpPr>
          <a:grpSpLocks/>
        </xdr:cNvGrpSpPr>
      </xdr:nvGrpSpPr>
      <xdr:grpSpPr>
        <a:xfrm>
          <a:off x="15373350" y="7762875"/>
          <a:ext cx="10401300" cy="304800"/>
          <a:chOff x="115" y="298"/>
          <a:chExt cx="1117" cy="40"/>
        </a:xfrm>
        <a:solidFill>
          <a:srgbClr val="FFFFFF"/>
        </a:solidFill>
      </xdr:grpSpPr>
      <xdr:sp>
        <xdr:nvSpPr>
          <xdr:cNvPr id="54" name="Rectangle 144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44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44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44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44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44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44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44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44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5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5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5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45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45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45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45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70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1" name="Line 150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2" name="Line 150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3" name="Line 150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4" name="Line 150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27</xdr:row>
      <xdr:rowOff>152400</xdr:rowOff>
    </xdr:to>
    <xdr:sp>
      <xdr:nvSpPr>
        <xdr:cNvPr id="75" name="Line 1626"/>
        <xdr:cNvSpPr>
          <a:spLocks/>
        </xdr:cNvSpPr>
      </xdr:nvSpPr>
      <xdr:spPr>
        <a:xfrm flipH="1">
          <a:off x="104394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24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190881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13</xdr:col>
      <xdr:colOff>266700</xdr:colOff>
      <xdr:row>27</xdr:row>
      <xdr:rowOff>152400</xdr:rowOff>
    </xdr:from>
    <xdr:to>
      <xdr:col>14</xdr:col>
      <xdr:colOff>495300</xdr:colOff>
      <xdr:row>28</xdr:row>
      <xdr:rowOff>0</xdr:rowOff>
    </xdr:to>
    <xdr:sp>
      <xdr:nvSpPr>
        <xdr:cNvPr id="77" name="Line 1680"/>
        <xdr:cNvSpPr>
          <a:spLocks/>
        </xdr:cNvSpPr>
      </xdr:nvSpPr>
      <xdr:spPr>
        <a:xfrm flipH="1">
          <a:off x="96964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152400</xdr:rowOff>
    </xdr:from>
    <xdr:to>
      <xdr:col>75</xdr:col>
      <xdr:colOff>247650</xdr:colOff>
      <xdr:row>28</xdr:row>
      <xdr:rowOff>0</xdr:rowOff>
    </xdr:to>
    <xdr:sp>
      <xdr:nvSpPr>
        <xdr:cNvPr id="78" name="Line 1683"/>
        <xdr:cNvSpPr>
          <a:spLocks/>
        </xdr:cNvSpPr>
      </xdr:nvSpPr>
      <xdr:spPr>
        <a:xfrm flipH="1" flipV="1">
          <a:off x="553021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27</xdr:row>
      <xdr:rowOff>152400</xdr:rowOff>
    </xdr:to>
    <xdr:sp>
      <xdr:nvSpPr>
        <xdr:cNvPr id="79" name="Line 1684"/>
        <xdr:cNvSpPr>
          <a:spLocks/>
        </xdr:cNvSpPr>
      </xdr:nvSpPr>
      <xdr:spPr>
        <a:xfrm flipH="1" flipV="1">
          <a:off x="545592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647700</xdr:colOff>
      <xdr:row>33</xdr:row>
      <xdr:rowOff>0</xdr:rowOff>
    </xdr:from>
    <xdr:ext cx="323850" cy="228600"/>
    <xdr:sp>
      <xdr:nvSpPr>
        <xdr:cNvPr id="80" name="Text Box 1699"/>
        <xdr:cNvSpPr txBox="1">
          <a:spLocks noChangeArrowheads="1"/>
        </xdr:cNvSpPr>
      </xdr:nvSpPr>
      <xdr:spPr>
        <a:xfrm>
          <a:off x="49530000" y="8143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1" name="Oval 179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104775</xdr:colOff>
      <xdr:row>30</xdr:row>
      <xdr:rowOff>114300</xdr:rowOff>
    </xdr:from>
    <xdr:to>
      <xdr:col>77</xdr:col>
      <xdr:colOff>419100</xdr:colOff>
      <xdr:row>32</xdr:row>
      <xdr:rowOff>28575</xdr:rowOff>
    </xdr:to>
    <xdr:grpSp>
      <xdr:nvGrpSpPr>
        <xdr:cNvPr id="82" name="Group 1796"/>
        <xdr:cNvGrpSpPr>
          <a:grpSpLocks noChangeAspect="1"/>
        </xdr:cNvGrpSpPr>
      </xdr:nvGrpSpPr>
      <xdr:grpSpPr>
        <a:xfrm>
          <a:off x="5738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17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7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85" name="Group 1799"/>
        <xdr:cNvGrpSpPr>
          <a:grpSpLocks noChangeAspect="1"/>
        </xdr:cNvGrpSpPr>
      </xdr:nvGrpSpPr>
      <xdr:grpSpPr>
        <a:xfrm>
          <a:off x="596265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8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8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25</xdr:row>
      <xdr:rowOff>219075</xdr:rowOff>
    </xdr:from>
    <xdr:to>
      <xdr:col>38</xdr:col>
      <xdr:colOff>647700</xdr:colOff>
      <xdr:row>27</xdr:row>
      <xdr:rowOff>114300</xdr:rowOff>
    </xdr:to>
    <xdr:grpSp>
      <xdr:nvGrpSpPr>
        <xdr:cNvPr id="88" name="Group 1802"/>
        <xdr:cNvGrpSpPr>
          <a:grpSpLocks noChangeAspect="1"/>
        </xdr:cNvGrpSpPr>
      </xdr:nvGrpSpPr>
      <xdr:grpSpPr>
        <a:xfrm>
          <a:off x="28117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23</xdr:row>
      <xdr:rowOff>57150</xdr:rowOff>
    </xdr:from>
    <xdr:to>
      <xdr:col>32</xdr:col>
      <xdr:colOff>666750</xdr:colOff>
      <xdr:row>23</xdr:row>
      <xdr:rowOff>180975</xdr:rowOff>
    </xdr:to>
    <xdr:sp>
      <xdr:nvSpPr>
        <xdr:cNvPr id="91" name="kreslení 12"/>
        <xdr:cNvSpPr>
          <a:spLocks/>
        </xdr:cNvSpPr>
      </xdr:nvSpPr>
      <xdr:spPr>
        <a:xfrm>
          <a:off x="236315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</xdr:colOff>
      <xdr:row>22</xdr:row>
      <xdr:rowOff>9525</xdr:rowOff>
    </xdr:from>
    <xdr:to>
      <xdr:col>33</xdr:col>
      <xdr:colOff>485775</xdr:colOff>
      <xdr:row>23</xdr:row>
      <xdr:rowOff>0</xdr:rowOff>
    </xdr:to>
    <xdr:grpSp>
      <xdr:nvGrpSpPr>
        <xdr:cNvPr id="92" name="Group 1816"/>
        <xdr:cNvGrpSpPr>
          <a:grpSpLocks/>
        </xdr:cNvGrpSpPr>
      </xdr:nvGrpSpPr>
      <xdr:grpSpPr>
        <a:xfrm>
          <a:off x="243363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3" name="Oval 18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8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8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8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97" name="Group 1827"/>
        <xdr:cNvGrpSpPr>
          <a:grpSpLocks noChangeAspect="1"/>
        </xdr:cNvGrpSpPr>
      </xdr:nvGrpSpPr>
      <xdr:grpSpPr>
        <a:xfrm>
          <a:off x="953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18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8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100" name="Group 1830"/>
        <xdr:cNvGrpSpPr>
          <a:grpSpLocks noChangeAspect="1"/>
        </xdr:cNvGrpSpPr>
      </xdr:nvGrpSpPr>
      <xdr:grpSpPr>
        <a:xfrm>
          <a:off x="58293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8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8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03" name="Group 1833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1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466725</xdr:colOff>
      <xdr:row>31</xdr:row>
      <xdr:rowOff>171450</xdr:rowOff>
    </xdr:to>
    <xdr:grpSp>
      <xdr:nvGrpSpPr>
        <xdr:cNvPr id="106" name="Group 1857"/>
        <xdr:cNvGrpSpPr>
          <a:grpSpLocks noChangeAspect="1"/>
        </xdr:cNvGrpSpPr>
      </xdr:nvGrpSpPr>
      <xdr:grpSpPr>
        <a:xfrm>
          <a:off x="147637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" name="Line 185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86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6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86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86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6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6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26</xdr:row>
      <xdr:rowOff>57150</xdr:rowOff>
    </xdr:from>
    <xdr:to>
      <xdr:col>19</xdr:col>
      <xdr:colOff>285750</xdr:colOff>
      <xdr:row>26</xdr:row>
      <xdr:rowOff>171450</xdr:rowOff>
    </xdr:to>
    <xdr:grpSp>
      <xdr:nvGrpSpPr>
        <xdr:cNvPr id="115" name="Group 1866"/>
        <xdr:cNvGrpSpPr>
          <a:grpSpLocks noChangeAspect="1"/>
        </xdr:cNvGrpSpPr>
      </xdr:nvGrpSpPr>
      <xdr:grpSpPr>
        <a:xfrm>
          <a:off x="13306425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186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6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7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7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7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87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32</xdr:row>
      <xdr:rowOff>57150</xdr:rowOff>
    </xdr:from>
    <xdr:to>
      <xdr:col>19</xdr:col>
      <xdr:colOff>285750</xdr:colOff>
      <xdr:row>32</xdr:row>
      <xdr:rowOff>171450</xdr:rowOff>
    </xdr:to>
    <xdr:grpSp>
      <xdr:nvGrpSpPr>
        <xdr:cNvPr id="123" name="Group 1874"/>
        <xdr:cNvGrpSpPr>
          <a:grpSpLocks noChangeAspect="1"/>
        </xdr:cNvGrpSpPr>
      </xdr:nvGrpSpPr>
      <xdr:grpSpPr>
        <a:xfrm>
          <a:off x="13306425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187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7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7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7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8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88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31</xdr:row>
      <xdr:rowOff>57150</xdr:rowOff>
    </xdr:from>
    <xdr:to>
      <xdr:col>8</xdr:col>
      <xdr:colOff>342900</xdr:colOff>
      <xdr:row>31</xdr:row>
      <xdr:rowOff>171450</xdr:rowOff>
    </xdr:to>
    <xdr:grpSp>
      <xdr:nvGrpSpPr>
        <xdr:cNvPr id="131" name="Group 1882"/>
        <xdr:cNvGrpSpPr>
          <a:grpSpLocks noChangeAspect="1"/>
        </xdr:cNvGrpSpPr>
      </xdr:nvGrpSpPr>
      <xdr:grpSpPr>
        <a:xfrm>
          <a:off x="5534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1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914400</xdr:colOff>
      <xdr:row>19</xdr:row>
      <xdr:rowOff>57150</xdr:rowOff>
    </xdr:from>
    <xdr:to>
      <xdr:col>19</xdr:col>
      <xdr:colOff>381000</xdr:colOff>
      <xdr:row>19</xdr:row>
      <xdr:rowOff>171450</xdr:rowOff>
    </xdr:to>
    <xdr:grpSp>
      <xdr:nvGrpSpPr>
        <xdr:cNvPr id="135" name="Group 1886"/>
        <xdr:cNvGrpSpPr>
          <a:grpSpLocks noChangeAspect="1"/>
        </xdr:cNvGrpSpPr>
      </xdr:nvGrpSpPr>
      <xdr:grpSpPr>
        <a:xfrm>
          <a:off x="13830300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6" name="Line 18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8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8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8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28</xdr:row>
      <xdr:rowOff>57150</xdr:rowOff>
    </xdr:from>
    <xdr:to>
      <xdr:col>80</xdr:col>
      <xdr:colOff>619125</xdr:colOff>
      <xdr:row>28</xdr:row>
      <xdr:rowOff>171450</xdr:rowOff>
    </xdr:to>
    <xdr:grpSp>
      <xdr:nvGrpSpPr>
        <xdr:cNvPr id="140" name="Group 1896"/>
        <xdr:cNvGrpSpPr>
          <a:grpSpLocks noChangeAspect="1"/>
        </xdr:cNvGrpSpPr>
      </xdr:nvGrpSpPr>
      <xdr:grpSpPr>
        <a:xfrm>
          <a:off x="596074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1" name="Oval 18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28</xdr:row>
      <xdr:rowOff>57150</xdr:rowOff>
    </xdr:from>
    <xdr:to>
      <xdr:col>74</xdr:col>
      <xdr:colOff>504825</xdr:colOff>
      <xdr:row>28</xdr:row>
      <xdr:rowOff>171450</xdr:rowOff>
    </xdr:to>
    <xdr:grpSp>
      <xdr:nvGrpSpPr>
        <xdr:cNvPr id="144" name="Group 1900"/>
        <xdr:cNvGrpSpPr>
          <a:grpSpLocks noChangeAspect="1"/>
        </xdr:cNvGrpSpPr>
      </xdr:nvGrpSpPr>
      <xdr:grpSpPr>
        <a:xfrm>
          <a:off x="54463950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4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" name="Line 19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9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304800</xdr:colOff>
      <xdr:row>31</xdr:row>
      <xdr:rowOff>171450</xdr:rowOff>
    </xdr:to>
    <xdr:grpSp>
      <xdr:nvGrpSpPr>
        <xdr:cNvPr id="152" name="Group 1908"/>
        <xdr:cNvGrpSpPr>
          <a:grpSpLocks noChangeAspect="1"/>
        </xdr:cNvGrpSpPr>
      </xdr:nvGrpSpPr>
      <xdr:grpSpPr>
        <a:xfrm>
          <a:off x="510825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3" name="Line 19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9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9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29</xdr:row>
      <xdr:rowOff>57150</xdr:rowOff>
    </xdr:from>
    <xdr:to>
      <xdr:col>18</xdr:col>
      <xdr:colOff>923925</xdr:colOff>
      <xdr:row>29</xdr:row>
      <xdr:rowOff>171450</xdr:rowOff>
    </xdr:to>
    <xdr:grpSp>
      <xdr:nvGrpSpPr>
        <xdr:cNvPr id="158" name="Group 1914"/>
        <xdr:cNvGrpSpPr>
          <a:grpSpLocks noChangeAspect="1"/>
        </xdr:cNvGrpSpPr>
      </xdr:nvGrpSpPr>
      <xdr:grpSpPr>
        <a:xfrm>
          <a:off x="13268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9" name="Line 19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9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9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34</xdr:row>
      <xdr:rowOff>57150</xdr:rowOff>
    </xdr:from>
    <xdr:to>
      <xdr:col>70</xdr:col>
      <xdr:colOff>104775</xdr:colOff>
      <xdr:row>34</xdr:row>
      <xdr:rowOff>171450</xdr:rowOff>
    </xdr:to>
    <xdr:grpSp>
      <xdr:nvGrpSpPr>
        <xdr:cNvPr id="164" name="Group 1921"/>
        <xdr:cNvGrpSpPr>
          <a:grpSpLocks noChangeAspect="1"/>
        </xdr:cNvGrpSpPr>
      </xdr:nvGrpSpPr>
      <xdr:grpSpPr>
        <a:xfrm>
          <a:off x="51082575" y="8429625"/>
          <a:ext cx="876300" cy="114300"/>
          <a:chOff x="29" y="167"/>
          <a:chExt cx="81" cy="12"/>
        </a:xfrm>
        <a:solidFill>
          <a:srgbClr val="FFFFFF"/>
        </a:solidFill>
      </xdr:grpSpPr>
      <xdr:sp>
        <xdr:nvSpPr>
          <xdr:cNvPr id="165" name="Line 192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23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24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25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26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2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928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929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930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931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838200</xdr:colOff>
      <xdr:row>29</xdr:row>
      <xdr:rowOff>57150</xdr:rowOff>
    </xdr:from>
    <xdr:to>
      <xdr:col>86</xdr:col>
      <xdr:colOff>533400</xdr:colOff>
      <xdr:row>29</xdr:row>
      <xdr:rowOff>171450</xdr:rowOff>
    </xdr:to>
    <xdr:grpSp>
      <xdr:nvGrpSpPr>
        <xdr:cNvPr id="175" name="Group 1932"/>
        <xdr:cNvGrpSpPr>
          <a:grpSpLocks noChangeAspect="1"/>
        </xdr:cNvGrpSpPr>
      </xdr:nvGrpSpPr>
      <xdr:grpSpPr>
        <a:xfrm>
          <a:off x="63093600" y="7286625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" name="Line 1934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935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936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937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938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939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40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941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942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943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44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485775</xdr:colOff>
      <xdr:row>34</xdr:row>
      <xdr:rowOff>114300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2031682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27</xdr:col>
      <xdr:colOff>485775</xdr:colOff>
      <xdr:row>31</xdr:row>
      <xdr:rowOff>114300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203168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11</xdr:col>
      <xdr:colOff>0</xdr:colOff>
      <xdr:row>33</xdr:row>
      <xdr:rowOff>0</xdr:rowOff>
    </xdr:from>
    <xdr:to>
      <xdr:col>13</xdr:col>
      <xdr:colOff>0</xdr:colOff>
      <xdr:row>35</xdr:row>
      <xdr:rowOff>0</xdr:rowOff>
    </xdr:to>
    <xdr:sp>
      <xdr:nvSpPr>
        <xdr:cNvPr id="190" name="Text Box 240" descr="Světlý šikmo nahoru"/>
        <xdr:cNvSpPr txBox="1">
          <a:spLocks noChangeArrowheads="1"/>
        </xdr:cNvSpPr>
      </xdr:nvSpPr>
      <xdr:spPr>
        <a:xfrm>
          <a:off x="7943850" y="8143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36</xdr:row>
      <xdr:rowOff>0</xdr:rowOff>
    </xdr:to>
    <xdr:grpSp>
      <xdr:nvGrpSpPr>
        <xdr:cNvPr id="191" name="Group 239"/>
        <xdr:cNvGrpSpPr>
          <a:grpSpLocks/>
        </xdr:cNvGrpSpPr>
      </xdr:nvGrpSpPr>
      <xdr:grpSpPr>
        <a:xfrm>
          <a:off x="7943850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9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20</xdr:col>
      <xdr:colOff>0</xdr:colOff>
      <xdr:row>24</xdr:row>
      <xdr:rowOff>47625</xdr:rowOff>
    </xdr:from>
    <xdr:to>
      <xdr:col>20</xdr:col>
      <xdr:colOff>152400</xdr:colOff>
      <xdr:row>24</xdr:row>
      <xdr:rowOff>180975</xdr:rowOff>
    </xdr:to>
    <xdr:pic>
      <xdr:nvPicPr>
        <xdr:cNvPr id="19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01800" y="61341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495300</xdr:colOff>
      <xdr:row>18</xdr:row>
      <xdr:rowOff>114300</xdr:rowOff>
    </xdr:from>
    <xdr:to>
      <xdr:col>22</xdr:col>
      <xdr:colOff>495300</xdr:colOff>
      <xdr:row>24</xdr:row>
      <xdr:rowOff>114300</xdr:rowOff>
    </xdr:to>
    <xdr:sp>
      <xdr:nvSpPr>
        <xdr:cNvPr id="200" name="Přímá spojnice 242"/>
        <xdr:cNvSpPr>
          <a:spLocks/>
        </xdr:cNvSpPr>
      </xdr:nvSpPr>
      <xdr:spPr>
        <a:xfrm flipV="1">
          <a:off x="11925300" y="48291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17</xdr:row>
      <xdr:rowOff>0</xdr:rowOff>
    </xdr:from>
    <xdr:to>
      <xdr:col>24</xdr:col>
      <xdr:colOff>495300</xdr:colOff>
      <xdr:row>17</xdr:row>
      <xdr:rowOff>142875</xdr:rowOff>
    </xdr:to>
    <xdr:sp>
      <xdr:nvSpPr>
        <xdr:cNvPr id="201" name="Přímá spojnice 244"/>
        <xdr:cNvSpPr>
          <a:spLocks/>
        </xdr:cNvSpPr>
      </xdr:nvSpPr>
      <xdr:spPr>
        <a:xfrm flipH="1">
          <a:off x="17125950" y="448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17</xdr:row>
      <xdr:rowOff>142875</xdr:rowOff>
    </xdr:from>
    <xdr:to>
      <xdr:col>23</xdr:col>
      <xdr:colOff>266700</xdr:colOff>
      <xdr:row>18</xdr:row>
      <xdr:rowOff>114300</xdr:rowOff>
    </xdr:to>
    <xdr:sp>
      <xdr:nvSpPr>
        <xdr:cNvPr id="202" name="Přímá spojnice 245"/>
        <xdr:cNvSpPr>
          <a:spLocks/>
        </xdr:cNvSpPr>
      </xdr:nvSpPr>
      <xdr:spPr>
        <a:xfrm flipH="1">
          <a:off x="16383000" y="4629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16</xdr:row>
      <xdr:rowOff>114300</xdr:rowOff>
    </xdr:from>
    <xdr:to>
      <xdr:col>26</xdr:col>
      <xdr:colOff>495300</xdr:colOff>
      <xdr:row>16</xdr:row>
      <xdr:rowOff>152400</xdr:rowOff>
    </xdr:to>
    <xdr:sp>
      <xdr:nvSpPr>
        <xdr:cNvPr id="203" name="Přímá spojnice 249"/>
        <xdr:cNvSpPr>
          <a:spLocks/>
        </xdr:cNvSpPr>
      </xdr:nvSpPr>
      <xdr:spPr>
        <a:xfrm flipV="1">
          <a:off x="1861185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</xdr:row>
      <xdr:rowOff>152400</xdr:rowOff>
    </xdr:from>
    <xdr:to>
      <xdr:col>25</xdr:col>
      <xdr:colOff>266700</xdr:colOff>
      <xdr:row>17</xdr:row>
      <xdr:rowOff>0</xdr:rowOff>
    </xdr:to>
    <xdr:sp>
      <xdr:nvSpPr>
        <xdr:cNvPr id="204" name="Přímá spojnice 250"/>
        <xdr:cNvSpPr>
          <a:spLocks/>
        </xdr:cNvSpPr>
      </xdr:nvSpPr>
      <xdr:spPr>
        <a:xfrm flipH="1">
          <a:off x="1786890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16</xdr:col>
      <xdr:colOff>495300</xdr:colOff>
      <xdr:row>28</xdr:row>
      <xdr:rowOff>114300</xdr:rowOff>
    </xdr:to>
    <xdr:sp>
      <xdr:nvSpPr>
        <xdr:cNvPr id="205" name="Přímá spojnice 256"/>
        <xdr:cNvSpPr>
          <a:spLocks/>
        </xdr:cNvSpPr>
      </xdr:nvSpPr>
      <xdr:spPr>
        <a:xfrm flipV="1">
          <a:off x="8953500" y="62007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21</xdr:row>
      <xdr:rowOff>114300</xdr:rowOff>
    </xdr:from>
    <xdr:to>
      <xdr:col>19</xdr:col>
      <xdr:colOff>247650</xdr:colOff>
      <xdr:row>24</xdr:row>
      <xdr:rowOff>123825</xdr:rowOff>
    </xdr:to>
    <xdr:sp>
      <xdr:nvSpPr>
        <xdr:cNvPr id="206" name="Přímá spojnice 259"/>
        <xdr:cNvSpPr>
          <a:spLocks/>
        </xdr:cNvSpPr>
      </xdr:nvSpPr>
      <xdr:spPr>
        <a:xfrm flipV="1">
          <a:off x="9725025" y="5514975"/>
          <a:ext cx="44100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61</xdr:col>
      <xdr:colOff>200025</xdr:colOff>
      <xdr:row>16</xdr:row>
      <xdr:rowOff>114300</xdr:rowOff>
    </xdr:to>
    <xdr:sp>
      <xdr:nvSpPr>
        <xdr:cNvPr id="207" name="Line 1075"/>
        <xdr:cNvSpPr>
          <a:spLocks/>
        </xdr:cNvSpPr>
      </xdr:nvSpPr>
      <xdr:spPr>
        <a:xfrm flipV="1">
          <a:off x="19354800" y="4371975"/>
          <a:ext cx="26241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32613600" y="4257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37</xdr:col>
      <xdr:colOff>266700</xdr:colOff>
      <xdr:row>13</xdr:row>
      <xdr:rowOff>114300</xdr:rowOff>
    </xdr:from>
    <xdr:to>
      <xdr:col>59</xdr:col>
      <xdr:colOff>276225</xdr:colOff>
      <xdr:row>13</xdr:row>
      <xdr:rowOff>114300</xdr:rowOff>
    </xdr:to>
    <xdr:sp>
      <xdr:nvSpPr>
        <xdr:cNvPr id="209" name="Line 1075"/>
        <xdr:cNvSpPr>
          <a:spLocks/>
        </xdr:cNvSpPr>
      </xdr:nvSpPr>
      <xdr:spPr>
        <a:xfrm flipV="1">
          <a:off x="27527250" y="3686175"/>
          <a:ext cx="16659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13</xdr:row>
      <xdr:rowOff>0</xdr:rowOff>
    </xdr:from>
    <xdr:ext cx="523875" cy="228600"/>
    <xdr:sp>
      <xdr:nvSpPr>
        <xdr:cNvPr id="210" name="text 7125"/>
        <xdr:cNvSpPr txBox="1">
          <a:spLocks noChangeArrowheads="1"/>
        </xdr:cNvSpPr>
      </xdr:nvSpPr>
      <xdr:spPr>
        <a:xfrm>
          <a:off x="32613600" y="3571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19</xdr:col>
      <xdr:colOff>95250</xdr:colOff>
      <xdr:row>19</xdr:row>
      <xdr:rowOff>209550</xdr:rowOff>
    </xdr:from>
    <xdr:to>
      <xdr:col>19</xdr:col>
      <xdr:colOff>409575</xdr:colOff>
      <xdr:row>21</xdr:row>
      <xdr:rowOff>114300</xdr:rowOff>
    </xdr:to>
    <xdr:grpSp>
      <xdr:nvGrpSpPr>
        <xdr:cNvPr id="211" name="Group 41"/>
        <xdr:cNvGrpSpPr>
          <a:grpSpLocks noChangeAspect="1"/>
        </xdr:cNvGrpSpPr>
      </xdr:nvGrpSpPr>
      <xdr:grpSpPr>
        <a:xfrm>
          <a:off x="139827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2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14</xdr:row>
      <xdr:rowOff>209550</xdr:rowOff>
    </xdr:from>
    <xdr:to>
      <xdr:col>30</xdr:col>
      <xdr:colOff>628650</xdr:colOff>
      <xdr:row>16</xdr:row>
      <xdr:rowOff>114300</xdr:rowOff>
    </xdr:to>
    <xdr:grpSp>
      <xdr:nvGrpSpPr>
        <xdr:cNvPr id="214" name="Group 47"/>
        <xdr:cNvGrpSpPr>
          <a:grpSpLocks noChangeAspect="1"/>
        </xdr:cNvGrpSpPr>
      </xdr:nvGrpSpPr>
      <xdr:grpSpPr>
        <a:xfrm>
          <a:off x="221551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14</xdr:row>
      <xdr:rowOff>209550</xdr:rowOff>
    </xdr:from>
    <xdr:to>
      <xdr:col>56</xdr:col>
      <xdr:colOff>628650</xdr:colOff>
      <xdr:row>16</xdr:row>
      <xdr:rowOff>114300</xdr:rowOff>
    </xdr:to>
    <xdr:grpSp>
      <xdr:nvGrpSpPr>
        <xdr:cNvPr id="217" name="Group 47"/>
        <xdr:cNvGrpSpPr>
          <a:grpSpLocks noChangeAspect="1"/>
        </xdr:cNvGrpSpPr>
      </xdr:nvGrpSpPr>
      <xdr:grpSpPr>
        <a:xfrm>
          <a:off x="4177665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59</xdr:col>
      <xdr:colOff>238125</xdr:colOff>
      <xdr:row>13</xdr:row>
      <xdr:rowOff>47625</xdr:rowOff>
    </xdr:from>
    <xdr:to>
      <xdr:col>59</xdr:col>
      <xdr:colOff>390525</xdr:colOff>
      <xdr:row>13</xdr:row>
      <xdr:rowOff>180975</xdr:rowOff>
    </xdr:to>
    <xdr:pic>
      <xdr:nvPicPr>
        <xdr:cNvPr id="220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48375" y="3619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171450</xdr:colOff>
      <xdr:row>16</xdr:row>
      <xdr:rowOff>47625</xdr:rowOff>
    </xdr:from>
    <xdr:to>
      <xdr:col>61</xdr:col>
      <xdr:colOff>323850</xdr:colOff>
      <xdr:row>16</xdr:row>
      <xdr:rowOff>180975</xdr:rowOff>
    </xdr:to>
    <xdr:pic>
      <xdr:nvPicPr>
        <xdr:cNvPr id="221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67600" y="4305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13</xdr:row>
      <xdr:rowOff>114300</xdr:rowOff>
    </xdr:from>
    <xdr:to>
      <xdr:col>56</xdr:col>
      <xdr:colOff>476250</xdr:colOff>
      <xdr:row>16</xdr:row>
      <xdr:rowOff>114300</xdr:rowOff>
    </xdr:to>
    <xdr:sp>
      <xdr:nvSpPr>
        <xdr:cNvPr id="222" name="Přímá spojnice 288"/>
        <xdr:cNvSpPr>
          <a:spLocks/>
        </xdr:cNvSpPr>
      </xdr:nvSpPr>
      <xdr:spPr>
        <a:xfrm>
          <a:off x="37471350" y="36861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13</xdr:row>
      <xdr:rowOff>114300</xdr:rowOff>
    </xdr:from>
    <xdr:to>
      <xdr:col>37</xdr:col>
      <xdr:colOff>266700</xdr:colOff>
      <xdr:row>13</xdr:row>
      <xdr:rowOff>152400</xdr:rowOff>
    </xdr:to>
    <xdr:sp>
      <xdr:nvSpPr>
        <xdr:cNvPr id="223" name="Přímá spojnice 309"/>
        <xdr:cNvSpPr>
          <a:spLocks/>
        </xdr:cNvSpPr>
      </xdr:nvSpPr>
      <xdr:spPr>
        <a:xfrm flipH="1">
          <a:off x="2678430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13</xdr:row>
      <xdr:rowOff>152400</xdr:rowOff>
    </xdr:from>
    <xdr:to>
      <xdr:col>36</xdr:col>
      <xdr:colOff>495300</xdr:colOff>
      <xdr:row>14</xdr:row>
      <xdr:rowOff>0</xdr:rowOff>
    </xdr:to>
    <xdr:sp>
      <xdr:nvSpPr>
        <xdr:cNvPr id="224" name="Přímá spojnice 310"/>
        <xdr:cNvSpPr>
          <a:spLocks/>
        </xdr:cNvSpPr>
      </xdr:nvSpPr>
      <xdr:spPr>
        <a:xfrm flipV="1">
          <a:off x="26041350" y="372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14</xdr:row>
      <xdr:rowOff>0</xdr:rowOff>
    </xdr:from>
    <xdr:to>
      <xdr:col>35</xdr:col>
      <xdr:colOff>266700</xdr:colOff>
      <xdr:row>16</xdr:row>
      <xdr:rowOff>114300</xdr:rowOff>
    </xdr:to>
    <xdr:sp>
      <xdr:nvSpPr>
        <xdr:cNvPr id="225" name="Přímá spojnice 312"/>
        <xdr:cNvSpPr>
          <a:spLocks/>
        </xdr:cNvSpPr>
      </xdr:nvSpPr>
      <xdr:spPr>
        <a:xfrm flipV="1">
          <a:off x="22307550" y="3800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16</xdr:row>
      <xdr:rowOff>0</xdr:rowOff>
    </xdr:from>
    <xdr:ext cx="523875" cy="228600"/>
    <xdr:sp>
      <xdr:nvSpPr>
        <xdr:cNvPr id="226" name="text 7125"/>
        <xdr:cNvSpPr txBox="1">
          <a:spLocks noChangeArrowheads="1"/>
        </xdr:cNvSpPr>
      </xdr:nvSpPr>
      <xdr:spPr>
        <a:xfrm>
          <a:off x="43167300" y="4257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58</xdr:col>
      <xdr:colOff>228600</xdr:colOff>
      <xdr:row>13</xdr:row>
      <xdr:rowOff>0</xdr:rowOff>
    </xdr:from>
    <xdr:ext cx="523875" cy="228600"/>
    <xdr:sp>
      <xdr:nvSpPr>
        <xdr:cNvPr id="227" name="text 7125"/>
        <xdr:cNvSpPr txBox="1">
          <a:spLocks noChangeArrowheads="1"/>
        </xdr:cNvSpPr>
      </xdr:nvSpPr>
      <xdr:spPr>
        <a:xfrm>
          <a:off x="43167300" y="3571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50</xdr:col>
      <xdr:colOff>323850</xdr:colOff>
      <xdr:row>11</xdr:row>
      <xdr:rowOff>247650</xdr:rowOff>
    </xdr:from>
    <xdr:to>
      <xdr:col>50</xdr:col>
      <xdr:colOff>628650</xdr:colOff>
      <xdr:row>13</xdr:row>
      <xdr:rowOff>114300</xdr:rowOff>
    </xdr:to>
    <xdr:grpSp>
      <xdr:nvGrpSpPr>
        <xdr:cNvPr id="228" name="Group 47"/>
        <xdr:cNvGrpSpPr>
          <a:grpSpLocks noChangeAspect="1"/>
        </xdr:cNvGrpSpPr>
      </xdr:nvGrpSpPr>
      <xdr:grpSpPr>
        <a:xfrm>
          <a:off x="37318950" y="3324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23</xdr:row>
      <xdr:rowOff>0</xdr:rowOff>
    </xdr:from>
    <xdr:ext cx="514350" cy="228600"/>
    <xdr:sp>
      <xdr:nvSpPr>
        <xdr:cNvPr id="231" name="text 7125"/>
        <xdr:cNvSpPr txBox="1">
          <a:spLocks noChangeArrowheads="1"/>
        </xdr:cNvSpPr>
      </xdr:nvSpPr>
      <xdr:spPr>
        <a:xfrm>
          <a:off x="109156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26</xdr:col>
      <xdr:colOff>228600</xdr:colOff>
      <xdr:row>16</xdr:row>
      <xdr:rowOff>0</xdr:rowOff>
    </xdr:from>
    <xdr:ext cx="523875" cy="228600"/>
    <xdr:sp>
      <xdr:nvSpPr>
        <xdr:cNvPr id="232" name="text 7125"/>
        <xdr:cNvSpPr txBox="1">
          <a:spLocks noChangeArrowheads="1"/>
        </xdr:cNvSpPr>
      </xdr:nvSpPr>
      <xdr:spPr>
        <a:xfrm>
          <a:off x="19088100" y="4257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16</xdr:col>
      <xdr:colOff>428625</xdr:colOff>
      <xdr:row>24</xdr:row>
      <xdr:rowOff>57150</xdr:rowOff>
    </xdr:from>
    <xdr:to>
      <xdr:col>16</xdr:col>
      <xdr:colOff>552450</xdr:colOff>
      <xdr:row>24</xdr:row>
      <xdr:rowOff>171450</xdr:rowOff>
    </xdr:to>
    <xdr:sp>
      <xdr:nvSpPr>
        <xdr:cNvPr id="233" name="Oval 2809"/>
        <xdr:cNvSpPr>
          <a:spLocks noChangeAspect="1"/>
        </xdr:cNvSpPr>
      </xdr:nvSpPr>
      <xdr:spPr>
        <a:xfrm>
          <a:off x="11858625" y="61436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75390625" style="252" customWidth="1"/>
    <col min="3" max="18" width="11.7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8"/>
    </row>
    <row r="3" spans="2:12" s="175" customFormat="1" ht="21" customHeight="1">
      <c r="B3" s="179"/>
      <c r="C3" s="179"/>
      <c r="D3" s="179"/>
      <c r="J3" s="180"/>
      <c r="K3" s="179"/>
      <c r="L3" s="179"/>
    </row>
    <row r="4" spans="1:22" s="187" customFormat="1" ht="22.5" customHeight="1">
      <c r="A4" s="181"/>
      <c r="B4" s="97" t="s">
        <v>70</v>
      </c>
      <c r="C4" s="182">
        <v>301</v>
      </c>
      <c r="D4" s="183"/>
      <c r="E4" s="181"/>
      <c r="F4" s="181"/>
      <c r="G4" s="181"/>
      <c r="H4" s="181"/>
      <c r="I4" s="183"/>
      <c r="J4" s="277" t="s">
        <v>59</v>
      </c>
      <c r="K4" s="183"/>
      <c r="L4" s="184"/>
      <c r="M4" s="183"/>
      <c r="N4" s="183"/>
      <c r="O4" s="183"/>
      <c r="P4" s="183"/>
      <c r="Q4" s="185" t="s">
        <v>71</v>
      </c>
      <c r="R4" s="274">
        <v>348540</v>
      </c>
      <c r="S4" s="183"/>
      <c r="T4" s="183"/>
      <c r="U4" s="186"/>
      <c r="V4" s="186"/>
    </row>
    <row r="5" spans="2:22" s="188" customFormat="1" ht="21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30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80"/>
      <c r="U6" s="180"/>
      <c r="V6" s="180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79"/>
      <c r="U7" s="177"/>
    </row>
    <row r="8" spans="1:21" ht="24.75" customHeight="1">
      <c r="A8" s="197"/>
      <c r="B8" s="202"/>
      <c r="C8" s="203" t="s">
        <v>12</v>
      </c>
      <c r="D8" s="204"/>
      <c r="E8" s="204"/>
      <c r="F8" s="204"/>
      <c r="G8" s="204"/>
      <c r="M8" s="204"/>
      <c r="N8" s="204"/>
      <c r="O8" s="204"/>
      <c r="P8" s="204"/>
      <c r="Q8" s="204"/>
      <c r="R8" s="206"/>
      <c r="S8" s="201"/>
      <c r="T8" s="179"/>
      <c r="U8" s="177"/>
    </row>
    <row r="9" spans="1:21" ht="24.75" customHeight="1">
      <c r="A9" s="197"/>
      <c r="B9" s="202"/>
      <c r="C9" s="51" t="s">
        <v>13</v>
      </c>
      <c r="D9" s="204"/>
      <c r="E9" s="204"/>
      <c r="F9" s="204"/>
      <c r="G9" s="204"/>
      <c r="H9" s="205"/>
      <c r="I9" s="205"/>
      <c r="J9" s="84" t="s">
        <v>91</v>
      </c>
      <c r="K9" s="205"/>
      <c r="L9" s="205"/>
      <c r="M9" s="204"/>
      <c r="N9" s="204"/>
      <c r="O9" s="204"/>
      <c r="P9" s="295" t="s">
        <v>72</v>
      </c>
      <c r="Q9" s="295"/>
      <c r="R9" s="208"/>
      <c r="S9" s="201"/>
      <c r="T9" s="179"/>
      <c r="U9" s="177"/>
    </row>
    <row r="10" spans="1:21" ht="24.75" customHeight="1">
      <c r="A10" s="197"/>
      <c r="B10" s="202"/>
      <c r="C10" s="51" t="s">
        <v>14</v>
      </c>
      <c r="D10" s="204"/>
      <c r="E10" s="204"/>
      <c r="F10" s="204"/>
      <c r="G10" s="204"/>
      <c r="H10" s="204"/>
      <c r="I10" s="204"/>
      <c r="J10" s="207" t="s">
        <v>92</v>
      </c>
      <c r="K10" s="204"/>
      <c r="L10" s="204"/>
      <c r="M10" s="204"/>
      <c r="N10" s="204"/>
      <c r="O10" s="204"/>
      <c r="P10" s="204"/>
      <c r="Q10" s="204"/>
      <c r="R10" s="206"/>
      <c r="S10" s="201"/>
      <c r="T10" s="179"/>
      <c r="U10" s="177"/>
    </row>
    <row r="11" spans="1:21" ht="21" customHeight="1">
      <c r="A11" s="197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1"/>
      <c r="T11" s="179"/>
      <c r="U11" s="177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6"/>
      <c r="S12" s="201"/>
      <c r="T12" s="179"/>
      <c r="U12" s="177"/>
    </row>
    <row r="13" spans="1:21" ht="21" customHeight="1">
      <c r="A13" s="197"/>
      <c r="B13" s="202"/>
      <c r="C13" s="96" t="s">
        <v>26</v>
      </c>
      <c r="D13" s="204"/>
      <c r="E13" s="204"/>
      <c r="F13" s="204"/>
      <c r="G13" s="204"/>
      <c r="H13" s="204"/>
      <c r="J13" s="212" t="s">
        <v>15</v>
      </c>
      <c r="M13" s="213"/>
      <c r="N13" s="213"/>
      <c r="O13" s="213"/>
      <c r="P13" s="213"/>
      <c r="Q13" s="204"/>
      <c r="R13" s="206"/>
      <c r="S13" s="201"/>
      <c r="T13" s="179"/>
      <c r="U13" s="177"/>
    </row>
    <row r="14" spans="1:21" ht="21" customHeight="1">
      <c r="A14" s="197"/>
      <c r="B14" s="202"/>
      <c r="C14" s="52" t="s">
        <v>29</v>
      </c>
      <c r="D14" s="204"/>
      <c r="E14" s="204"/>
      <c r="F14" s="204"/>
      <c r="G14" s="204"/>
      <c r="H14" s="204"/>
      <c r="J14" s="276">
        <v>282.272</v>
      </c>
      <c r="M14" s="213"/>
      <c r="N14" s="213"/>
      <c r="O14" s="213"/>
      <c r="P14" s="213"/>
      <c r="Q14" s="204"/>
      <c r="R14" s="206"/>
      <c r="S14" s="201"/>
      <c r="T14" s="179"/>
      <c r="U14" s="177"/>
    </row>
    <row r="15" spans="1:21" ht="21" customHeight="1">
      <c r="A15" s="197"/>
      <c r="B15" s="202"/>
      <c r="C15" s="52" t="s">
        <v>73</v>
      </c>
      <c r="D15" s="204"/>
      <c r="E15" s="204"/>
      <c r="F15" s="204"/>
      <c r="G15" s="204"/>
      <c r="H15" s="204"/>
      <c r="J15" s="282" t="s">
        <v>87</v>
      </c>
      <c r="N15" s="204"/>
      <c r="O15" s="213"/>
      <c r="P15" s="204"/>
      <c r="Q15" s="204"/>
      <c r="R15" s="206"/>
      <c r="S15" s="201"/>
      <c r="T15" s="179"/>
      <c r="U15" s="177"/>
    </row>
    <row r="16" spans="1:21" ht="21" customHeight="1">
      <c r="A16" s="197"/>
      <c r="B16" s="202"/>
      <c r="C16" s="52"/>
      <c r="D16" s="204"/>
      <c r="E16" s="204"/>
      <c r="F16" s="204"/>
      <c r="G16" s="204"/>
      <c r="H16" s="204"/>
      <c r="J16" s="283" t="s">
        <v>88</v>
      </c>
      <c r="N16" s="204"/>
      <c r="O16" s="213"/>
      <c r="P16" s="204"/>
      <c r="Q16" s="204"/>
      <c r="R16" s="206"/>
      <c r="S16" s="201"/>
      <c r="T16" s="179"/>
      <c r="U16" s="177"/>
    </row>
    <row r="17" spans="1:21" ht="21" customHeight="1">
      <c r="A17" s="197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1"/>
      <c r="T17" s="179"/>
      <c r="U17" s="177"/>
    </row>
    <row r="18" spans="1:21" ht="21" customHeight="1">
      <c r="A18" s="197"/>
      <c r="B18" s="202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6"/>
      <c r="S18" s="201"/>
      <c r="T18" s="179"/>
      <c r="U18" s="177"/>
    </row>
    <row r="19" spans="1:21" ht="21" customHeight="1">
      <c r="A19" s="197"/>
      <c r="B19" s="202"/>
      <c r="C19" s="52" t="s">
        <v>74</v>
      </c>
      <c r="D19" s="204"/>
      <c r="E19" s="204"/>
      <c r="F19" s="204"/>
      <c r="G19" s="204"/>
      <c r="H19" s="204"/>
      <c r="J19" s="214" t="s">
        <v>41</v>
      </c>
      <c r="L19" s="204"/>
      <c r="M19" s="213"/>
      <c r="N19" s="213"/>
      <c r="O19" s="204"/>
      <c r="P19" s="295" t="s">
        <v>75</v>
      </c>
      <c r="Q19" s="295"/>
      <c r="R19" s="206"/>
      <c r="S19" s="201"/>
      <c r="T19" s="179"/>
      <c r="U19" s="177"/>
    </row>
    <row r="20" spans="1:21" ht="21" customHeight="1">
      <c r="A20" s="197"/>
      <c r="B20" s="202"/>
      <c r="C20" s="52" t="s">
        <v>76</v>
      </c>
      <c r="D20" s="204"/>
      <c r="E20" s="204"/>
      <c r="F20" s="204"/>
      <c r="G20" s="204"/>
      <c r="H20" s="204"/>
      <c r="J20" s="215" t="s">
        <v>42</v>
      </c>
      <c r="L20" s="204"/>
      <c r="M20" s="213"/>
      <c r="N20" s="213"/>
      <c r="O20" s="204"/>
      <c r="P20" s="295" t="s">
        <v>77</v>
      </c>
      <c r="Q20" s="295"/>
      <c r="R20" s="206"/>
      <c r="S20" s="201"/>
      <c r="T20" s="179"/>
      <c r="U20" s="177"/>
    </row>
    <row r="21" spans="1:21" ht="21" customHeight="1">
      <c r="A21" s="197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201"/>
      <c r="T21" s="179"/>
      <c r="U21" s="177"/>
    </row>
    <row r="22" spans="1:21" ht="30" customHeight="1">
      <c r="A22" s="197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201"/>
      <c r="T22" s="179"/>
      <c r="U22" s="177"/>
    </row>
    <row r="23" spans="1:19" ht="30" customHeight="1">
      <c r="A23" s="223"/>
      <c r="B23" s="224"/>
      <c r="C23" s="225"/>
      <c r="D23" s="302" t="s">
        <v>78</v>
      </c>
      <c r="E23" s="303"/>
      <c r="F23" s="303"/>
      <c r="G23" s="303"/>
      <c r="H23" s="225"/>
      <c r="I23" s="226"/>
      <c r="J23" s="227"/>
      <c r="K23" s="224"/>
      <c r="L23" s="225"/>
      <c r="M23" s="302" t="s">
        <v>79</v>
      </c>
      <c r="N23" s="302"/>
      <c r="O23" s="302"/>
      <c r="P23" s="302"/>
      <c r="Q23" s="225"/>
      <c r="R23" s="226"/>
      <c r="S23" s="201"/>
    </row>
    <row r="24" spans="1:20" s="232" customFormat="1" ht="21" customHeight="1" thickBot="1">
      <c r="A24" s="228"/>
      <c r="B24" s="229" t="s">
        <v>7</v>
      </c>
      <c r="C24" s="167" t="s">
        <v>17</v>
      </c>
      <c r="D24" s="167" t="s">
        <v>18</v>
      </c>
      <c r="E24" s="230" t="s">
        <v>19</v>
      </c>
      <c r="F24" s="304" t="s">
        <v>20</v>
      </c>
      <c r="G24" s="305"/>
      <c r="H24" s="305"/>
      <c r="I24" s="306"/>
      <c r="J24" s="227"/>
      <c r="K24" s="229" t="s">
        <v>7</v>
      </c>
      <c r="L24" s="167" t="s">
        <v>17</v>
      </c>
      <c r="M24" s="167" t="s">
        <v>18</v>
      </c>
      <c r="N24" s="230" t="s">
        <v>19</v>
      </c>
      <c r="O24" s="304" t="s">
        <v>20</v>
      </c>
      <c r="P24" s="305"/>
      <c r="Q24" s="305"/>
      <c r="R24" s="306"/>
      <c r="S24" s="231"/>
      <c r="T24" s="175"/>
    </row>
    <row r="25" spans="1:20" s="187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201"/>
      <c r="T25" s="175"/>
    </row>
    <row r="26" spans="1:20" s="187" customFormat="1" ht="21" customHeight="1">
      <c r="A26" s="223"/>
      <c r="B26" s="240">
        <v>1</v>
      </c>
      <c r="C26" s="273">
        <v>282.382</v>
      </c>
      <c r="D26" s="273">
        <v>283.057</v>
      </c>
      <c r="E26" s="241">
        <f>(D26-C26)*1000</f>
        <v>675.0000000000114</v>
      </c>
      <c r="F26" s="296" t="s">
        <v>80</v>
      </c>
      <c r="G26" s="297"/>
      <c r="H26" s="297"/>
      <c r="I26" s="298"/>
      <c r="J26" s="227"/>
      <c r="K26" s="233"/>
      <c r="L26" s="254"/>
      <c r="M26" s="255"/>
      <c r="N26" s="236"/>
      <c r="O26" s="237"/>
      <c r="P26" s="213"/>
      <c r="Q26" s="238"/>
      <c r="R26" s="239"/>
      <c r="S26" s="201"/>
      <c r="T26" s="175"/>
    </row>
    <row r="27" spans="1:20" s="187" customFormat="1" ht="21" customHeight="1">
      <c r="A27" s="223"/>
      <c r="B27" s="233"/>
      <c r="C27" s="254"/>
      <c r="D27" s="255"/>
      <c r="E27" s="236"/>
      <c r="F27" s="237"/>
      <c r="G27" s="238"/>
      <c r="H27" s="238"/>
      <c r="I27" s="239"/>
      <c r="J27" s="227"/>
      <c r="K27" s="240" t="s">
        <v>48</v>
      </c>
      <c r="L27" s="273">
        <v>282.407</v>
      </c>
      <c r="M27" s="273">
        <v>282.597</v>
      </c>
      <c r="N27" s="241">
        <f>(M27-L27)*1000</f>
        <v>189.99999999999773</v>
      </c>
      <c r="O27" s="299" t="s">
        <v>89</v>
      </c>
      <c r="P27" s="300"/>
      <c r="Q27" s="300"/>
      <c r="R27" s="301"/>
      <c r="S27" s="201"/>
      <c r="T27" s="175"/>
    </row>
    <row r="28" spans="1:20" s="187" customFormat="1" ht="21" customHeight="1">
      <c r="A28" s="223"/>
      <c r="B28" s="240">
        <v>2</v>
      </c>
      <c r="C28" s="273">
        <v>282.386</v>
      </c>
      <c r="D28" s="273">
        <v>283.057</v>
      </c>
      <c r="E28" s="241">
        <f>(D28-C28)*1000</f>
        <v>670.9999999999923</v>
      </c>
      <c r="F28" s="299" t="s">
        <v>37</v>
      </c>
      <c r="G28" s="300"/>
      <c r="H28" s="300"/>
      <c r="I28" s="301"/>
      <c r="J28" s="227"/>
      <c r="K28" s="233"/>
      <c r="L28" s="254"/>
      <c r="M28" s="255"/>
      <c r="N28" s="236"/>
      <c r="O28" s="237"/>
      <c r="P28" s="238"/>
      <c r="Q28" s="238"/>
      <c r="R28" s="239"/>
      <c r="S28" s="201"/>
      <c r="T28" s="175"/>
    </row>
    <row r="29" spans="1:20" s="187" customFormat="1" ht="21" customHeight="1">
      <c r="A29" s="223"/>
      <c r="B29" s="233"/>
      <c r="C29" s="254"/>
      <c r="D29" s="255"/>
      <c r="E29" s="236"/>
      <c r="F29" s="237"/>
      <c r="G29" s="238"/>
      <c r="H29" s="238"/>
      <c r="I29" s="239"/>
      <c r="J29" s="227"/>
      <c r="K29" s="240">
        <v>2</v>
      </c>
      <c r="L29" s="273">
        <v>282.407</v>
      </c>
      <c r="M29" s="273">
        <v>282.597</v>
      </c>
      <c r="N29" s="241">
        <f>(M29-L29)*1000</f>
        <v>189.99999999999773</v>
      </c>
      <c r="O29" s="299" t="s">
        <v>40</v>
      </c>
      <c r="P29" s="300"/>
      <c r="Q29" s="300"/>
      <c r="R29" s="301"/>
      <c r="S29" s="201"/>
      <c r="T29" s="175"/>
    </row>
    <row r="30" spans="1:20" s="187" customFormat="1" ht="21" customHeight="1">
      <c r="A30" s="223"/>
      <c r="B30" s="240">
        <v>3</v>
      </c>
      <c r="C30" s="273">
        <v>282.386</v>
      </c>
      <c r="D30" s="273">
        <v>283.12</v>
      </c>
      <c r="E30" s="241">
        <f>(D30-C30)*1000</f>
        <v>733.9999999999804</v>
      </c>
      <c r="F30" s="299" t="s">
        <v>37</v>
      </c>
      <c r="G30" s="300"/>
      <c r="H30" s="300"/>
      <c r="I30" s="301"/>
      <c r="J30" s="227"/>
      <c r="K30" s="233"/>
      <c r="L30" s="254"/>
      <c r="M30" s="255"/>
      <c r="N30" s="236"/>
      <c r="O30" s="237"/>
      <c r="P30" s="238"/>
      <c r="Q30" s="238"/>
      <c r="R30" s="239"/>
      <c r="S30" s="201"/>
      <c r="T30" s="175"/>
    </row>
    <row r="31" spans="1:20" s="181" customFormat="1" ht="21" customHeight="1">
      <c r="A31" s="223"/>
      <c r="B31" s="242"/>
      <c r="C31" s="243"/>
      <c r="D31" s="244"/>
      <c r="E31" s="245"/>
      <c r="F31" s="246"/>
      <c r="G31" s="247"/>
      <c r="H31" s="247"/>
      <c r="I31" s="248"/>
      <c r="J31" s="227"/>
      <c r="K31" s="242"/>
      <c r="L31" s="243"/>
      <c r="M31" s="244"/>
      <c r="N31" s="245"/>
      <c r="O31" s="246"/>
      <c r="P31" s="247"/>
      <c r="Q31" s="247"/>
      <c r="R31" s="248"/>
      <c r="S31" s="201"/>
      <c r="T31" s="175"/>
    </row>
    <row r="32" spans="1:19" ht="30" customHeight="1" thickBo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1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4"/>
      <c r="AE1" s="9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4"/>
      <c r="BH1" s="9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60"/>
      <c r="C2" s="261"/>
      <c r="D2" s="261"/>
      <c r="E2" s="261"/>
      <c r="F2" s="261"/>
      <c r="G2" s="253" t="s">
        <v>43</v>
      </c>
      <c r="H2" s="261"/>
      <c r="I2" s="261"/>
      <c r="J2" s="261"/>
      <c r="K2" s="261"/>
      <c r="L2" s="262"/>
      <c r="R2" s="91"/>
      <c r="S2" s="92"/>
      <c r="T2" s="92"/>
      <c r="U2" s="92"/>
      <c r="V2" s="307" t="s">
        <v>30</v>
      </c>
      <c r="W2" s="307"/>
      <c r="X2" s="307"/>
      <c r="Y2" s="307"/>
      <c r="Z2" s="92"/>
      <c r="AA2" s="92"/>
      <c r="AB2" s="92"/>
      <c r="AC2" s="93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1"/>
      <c r="BK2" s="92"/>
      <c r="BL2" s="92"/>
      <c r="BM2" s="92"/>
      <c r="BN2" s="307" t="s">
        <v>30</v>
      </c>
      <c r="BO2" s="307"/>
      <c r="BP2" s="307"/>
      <c r="BQ2" s="307"/>
      <c r="BR2" s="92"/>
      <c r="BS2" s="92"/>
      <c r="BT2" s="92"/>
      <c r="BU2" s="93"/>
      <c r="BY2" s="25"/>
      <c r="BZ2" s="260"/>
      <c r="CA2" s="261"/>
      <c r="CB2" s="261"/>
      <c r="CC2" s="261"/>
      <c r="CD2" s="261"/>
      <c r="CE2" s="253" t="s">
        <v>49</v>
      </c>
      <c r="CF2" s="261"/>
      <c r="CG2" s="261"/>
      <c r="CH2" s="261"/>
      <c r="CI2" s="261"/>
      <c r="CJ2" s="262"/>
    </row>
    <row r="3" spans="18:77" ht="21" customHeight="1" thickBot="1" thickTop="1">
      <c r="R3" s="322" t="s">
        <v>0</v>
      </c>
      <c r="S3" s="323"/>
      <c r="T3" s="102"/>
      <c r="U3" s="103"/>
      <c r="V3" s="324" t="s">
        <v>1</v>
      </c>
      <c r="W3" s="325"/>
      <c r="X3" s="325"/>
      <c r="Y3" s="326"/>
      <c r="Z3" s="102"/>
      <c r="AA3" s="103"/>
      <c r="AB3" s="320" t="s">
        <v>2</v>
      </c>
      <c r="AC3" s="321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31" t="s">
        <v>2</v>
      </c>
      <c r="BK3" s="332"/>
      <c r="BL3" s="102"/>
      <c r="BM3" s="103"/>
      <c r="BN3" s="329" t="s">
        <v>1</v>
      </c>
      <c r="BO3" s="330"/>
      <c r="BP3" s="330"/>
      <c r="BQ3" s="323"/>
      <c r="BR3" s="114"/>
      <c r="BS3" s="115"/>
      <c r="BT3" s="329" t="s">
        <v>0</v>
      </c>
      <c r="BU3" s="333"/>
      <c r="BY3" s="25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284"/>
      <c r="S4" s="285"/>
      <c r="T4" s="285"/>
      <c r="U4" s="285"/>
      <c r="V4" s="319" t="s">
        <v>67</v>
      </c>
      <c r="W4" s="319"/>
      <c r="X4" s="319"/>
      <c r="Y4" s="319"/>
      <c r="Z4" s="3"/>
      <c r="AA4" s="4"/>
      <c r="AB4" s="6"/>
      <c r="AC4" s="7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67" t="s">
        <v>59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8"/>
      <c r="BK4" s="6"/>
      <c r="BL4" s="3"/>
      <c r="BM4" s="4"/>
      <c r="BN4" s="319" t="s">
        <v>67</v>
      </c>
      <c r="BO4" s="319"/>
      <c r="BP4" s="319"/>
      <c r="BQ4" s="319"/>
      <c r="BR4" s="5"/>
      <c r="BS4" s="5"/>
      <c r="BT4" s="9"/>
      <c r="BU4" s="7"/>
      <c r="BY4" s="25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1"/>
    </row>
    <row r="5" spans="2:88" ht="22.5" customHeight="1">
      <c r="B5" s="54"/>
      <c r="C5" s="55" t="s">
        <v>16</v>
      </c>
      <c r="D5" s="68"/>
      <c r="E5" s="57"/>
      <c r="F5" s="57"/>
      <c r="G5" s="58" t="s">
        <v>62</v>
      </c>
      <c r="H5" s="57"/>
      <c r="I5" s="57"/>
      <c r="J5" s="53"/>
      <c r="L5" s="60"/>
      <c r="R5" s="20"/>
      <c r="S5" s="141"/>
      <c r="T5" s="10"/>
      <c r="U5" s="16"/>
      <c r="V5" s="13"/>
      <c r="W5" s="14"/>
      <c r="X5" s="10"/>
      <c r="Y5" s="138"/>
      <c r="Z5" s="10"/>
      <c r="AA5" s="16"/>
      <c r="AB5" s="68"/>
      <c r="AC5" s="2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119"/>
      <c r="BK5" s="81"/>
      <c r="BL5" s="10"/>
      <c r="BM5" s="74"/>
      <c r="BN5" s="10"/>
      <c r="BO5" s="18"/>
      <c r="BP5" s="10"/>
      <c r="BQ5" s="141"/>
      <c r="BR5" s="10"/>
      <c r="BS5" s="74"/>
      <c r="BT5" s="104"/>
      <c r="BU5" s="159"/>
      <c r="BY5" s="25"/>
      <c r="BZ5" s="54"/>
      <c r="CA5" s="55" t="s">
        <v>16</v>
      </c>
      <c r="CB5" s="68"/>
      <c r="CC5" s="57"/>
      <c r="CD5" s="57"/>
      <c r="CE5" s="58" t="s">
        <v>62</v>
      </c>
      <c r="CF5" s="57"/>
      <c r="CG5" s="57"/>
      <c r="CH5" s="53"/>
      <c r="CJ5" s="60"/>
    </row>
    <row r="6" spans="2:88" ht="21" customHeight="1">
      <c r="B6" s="54"/>
      <c r="C6" s="55" t="s">
        <v>13</v>
      </c>
      <c r="D6" s="68"/>
      <c r="E6" s="57"/>
      <c r="F6" s="57"/>
      <c r="G6" s="129" t="s">
        <v>65</v>
      </c>
      <c r="H6" s="57"/>
      <c r="I6" s="57"/>
      <c r="J6" s="53"/>
      <c r="K6" s="59" t="s">
        <v>68</v>
      </c>
      <c r="L6" s="60"/>
      <c r="R6" s="110" t="s">
        <v>36</v>
      </c>
      <c r="S6" s="137">
        <v>281.272</v>
      </c>
      <c r="T6" s="10"/>
      <c r="U6" s="16"/>
      <c r="V6" s="13"/>
      <c r="W6" s="14"/>
      <c r="X6" s="15" t="s">
        <v>38</v>
      </c>
      <c r="Y6" s="145">
        <v>282.386</v>
      </c>
      <c r="Z6" s="10"/>
      <c r="AA6" s="16"/>
      <c r="AB6" s="278" t="s">
        <v>44</v>
      </c>
      <c r="AC6" s="156">
        <v>282.214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8" t="s">
        <v>86</v>
      </c>
      <c r="AS6" s="269" t="s">
        <v>83</v>
      </c>
      <c r="AT6" s="270" t="s">
        <v>84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80"/>
      <c r="BK6" s="120"/>
      <c r="BL6" s="19"/>
      <c r="BM6" s="42"/>
      <c r="BN6" s="19"/>
      <c r="BO6" s="40"/>
      <c r="BP6" s="168" t="s">
        <v>39</v>
      </c>
      <c r="BQ6" s="145">
        <v>283.057</v>
      </c>
      <c r="BR6" s="123"/>
      <c r="BS6" s="124"/>
      <c r="BT6" s="59" t="s">
        <v>35</v>
      </c>
      <c r="BU6" s="142">
        <v>284.18</v>
      </c>
      <c r="BY6" s="25"/>
      <c r="BZ6" s="54"/>
      <c r="CA6" s="55" t="s">
        <v>13</v>
      </c>
      <c r="CB6" s="68"/>
      <c r="CC6" s="57"/>
      <c r="CD6" s="57"/>
      <c r="CE6" s="129" t="s">
        <v>64</v>
      </c>
      <c r="CF6" s="57"/>
      <c r="CG6" s="57"/>
      <c r="CH6" s="53"/>
      <c r="CI6" s="59" t="s">
        <v>68</v>
      </c>
      <c r="CJ6" s="60"/>
    </row>
    <row r="7" spans="2:88" ht="21" customHeight="1">
      <c r="B7" s="54"/>
      <c r="C7" s="55" t="s">
        <v>14</v>
      </c>
      <c r="D7" s="68"/>
      <c r="E7" s="57"/>
      <c r="F7" s="57"/>
      <c r="G7" s="129" t="s">
        <v>63</v>
      </c>
      <c r="H7" s="57"/>
      <c r="I7" s="57"/>
      <c r="J7" s="68"/>
      <c r="K7" s="68"/>
      <c r="L7" s="85"/>
      <c r="R7" s="20"/>
      <c r="S7" s="138"/>
      <c r="T7" s="10"/>
      <c r="U7" s="16"/>
      <c r="V7" s="21" t="s">
        <v>4</v>
      </c>
      <c r="W7" s="157">
        <v>282.382</v>
      </c>
      <c r="X7" s="10"/>
      <c r="Y7" s="138"/>
      <c r="Z7" s="10"/>
      <c r="AA7" s="16"/>
      <c r="AB7" s="17"/>
      <c r="AC7" s="41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121" t="s">
        <v>45</v>
      </c>
      <c r="BK7" s="158">
        <v>283.219</v>
      </c>
      <c r="BL7" s="19"/>
      <c r="BM7" s="42"/>
      <c r="BN7" s="21" t="s">
        <v>5</v>
      </c>
      <c r="BO7" s="157">
        <v>283.057</v>
      </c>
      <c r="BP7" s="123"/>
      <c r="BQ7" s="138"/>
      <c r="BR7" s="123"/>
      <c r="BS7" s="124"/>
      <c r="BT7" s="123"/>
      <c r="BU7" s="143"/>
      <c r="BY7" s="25"/>
      <c r="BZ7" s="54"/>
      <c r="CA7" s="55" t="s">
        <v>14</v>
      </c>
      <c r="CB7" s="68"/>
      <c r="CC7" s="57"/>
      <c r="CD7" s="57"/>
      <c r="CE7" s="129" t="s">
        <v>63</v>
      </c>
      <c r="CF7" s="57"/>
      <c r="CG7" s="57"/>
      <c r="CH7" s="68"/>
      <c r="CI7" s="68"/>
      <c r="CJ7" s="85"/>
    </row>
    <row r="8" spans="2:88" ht="21" customHeight="1">
      <c r="B8" s="56"/>
      <c r="C8" s="12"/>
      <c r="D8" s="12"/>
      <c r="E8" s="12"/>
      <c r="F8" s="12"/>
      <c r="G8" s="12"/>
      <c r="H8" s="12"/>
      <c r="I8" s="12"/>
      <c r="J8" s="12"/>
      <c r="K8" s="12"/>
      <c r="L8" s="61"/>
      <c r="R8" s="22" t="s">
        <v>21</v>
      </c>
      <c r="S8" s="139">
        <v>281.974</v>
      </c>
      <c r="T8" s="10"/>
      <c r="U8" s="16"/>
      <c r="V8" s="13"/>
      <c r="W8" s="14"/>
      <c r="X8" s="15" t="s">
        <v>3</v>
      </c>
      <c r="Y8" s="145">
        <v>282.386</v>
      </c>
      <c r="Z8" s="10"/>
      <c r="AA8" s="16"/>
      <c r="AB8" s="278" t="s">
        <v>58</v>
      </c>
      <c r="AC8" s="156">
        <v>282.392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71" t="s">
        <v>90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80"/>
      <c r="BK8" s="120"/>
      <c r="BL8" s="19"/>
      <c r="BM8" s="42"/>
      <c r="BN8" s="13"/>
      <c r="BO8" s="14"/>
      <c r="BP8" s="15" t="s">
        <v>6</v>
      </c>
      <c r="BQ8" s="145">
        <v>283.12</v>
      </c>
      <c r="BR8" s="123"/>
      <c r="BS8" s="124"/>
      <c r="BT8" s="125" t="s">
        <v>34</v>
      </c>
      <c r="BU8" s="144">
        <v>283.477</v>
      </c>
      <c r="BY8" s="25"/>
      <c r="BZ8" s="56"/>
      <c r="CA8" s="12"/>
      <c r="CB8" s="12"/>
      <c r="CC8" s="12"/>
      <c r="CD8" s="12"/>
      <c r="CE8" s="12"/>
      <c r="CF8" s="12"/>
      <c r="CG8" s="12"/>
      <c r="CH8" s="12"/>
      <c r="CI8" s="12"/>
      <c r="CJ8" s="61"/>
    </row>
    <row r="9" spans="2:88" ht="21" customHeight="1" thickBot="1">
      <c r="B9" s="86"/>
      <c r="C9" s="68"/>
      <c r="D9" s="68"/>
      <c r="E9" s="68"/>
      <c r="F9" s="68"/>
      <c r="G9" s="68"/>
      <c r="H9" s="68"/>
      <c r="I9" s="68"/>
      <c r="J9" s="68"/>
      <c r="K9" s="68"/>
      <c r="L9" s="85"/>
      <c r="R9" s="75"/>
      <c r="S9" s="76"/>
      <c r="T9" s="77"/>
      <c r="U9" s="76"/>
      <c r="V9" s="77"/>
      <c r="W9" s="78"/>
      <c r="X9" s="77"/>
      <c r="Y9" s="76"/>
      <c r="Z9" s="77"/>
      <c r="AA9" s="76"/>
      <c r="AB9" s="69"/>
      <c r="AC9" s="50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79"/>
      <c r="BK9" s="47"/>
      <c r="BL9" s="69"/>
      <c r="BM9" s="48"/>
      <c r="BN9" s="69"/>
      <c r="BO9" s="46"/>
      <c r="BP9" s="69"/>
      <c r="BQ9" s="47"/>
      <c r="BR9" s="100"/>
      <c r="BS9" s="112"/>
      <c r="BT9" s="82"/>
      <c r="BU9" s="83"/>
      <c r="BY9" s="25"/>
      <c r="BZ9" s="86"/>
      <c r="CA9" s="68"/>
      <c r="CB9" s="68"/>
      <c r="CC9" s="68"/>
      <c r="CD9" s="68"/>
      <c r="CE9" s="68"/>
      <c r="CF9" s="68"/>
      <c r="CG9" s="68"/>
      <c r="CH9" s="68"/>
      <c r="CI9" s="68"/>
      <c r="CJ9" s="85"/>
    </row>
    <row r="10" spans="2:88" ht="21" customHeight="1">
      <c r="B10" s="54"/>
      <c r="C10" s="87" t="s">
        <v>22</v>
      </c>
      <c r="D10" s="68"/>
      <c r="E10" s="68"/>
      <c r="F10" s="53"/>
      <c r="G10" s="127" t="s">
        <v>41</v>
      </c>
      <c r="H10" s="128"/>
      <c r="I10" s="128"/>
      <c r="J10" s="52" t="s">
        <v>23</v>
      </c>
      <c r="K10" s="263">
        <v>90</v>
      </c>
      <c r="L10" s="6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117" t="s">
        <v>32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4"/>
      <c r="CA10" s="87" t="s">
        <v>22</v>
      </c>
      <c r="CB10" s="68"/>
      <c r="CC10" s="68"/>
      <c r="CD10" s="53"/>
      <c r="CE10" s="127" t="s">
        <v>41</v>
      </c>
      <c r="CF10" s="128"/>
      <c r="CG10" s="128"/>
      <c r="CH10" s="52" t="s">
        <v>23</v>
      </c>
      <c r="CI10" s="263">
        <v>90</v>
      </c>
      <c r="CJ10" s="60"/>
    </row>
    <row r="11" spans="2:88" ht="21" customHeight="1">
      <c r="B11" s="54"/>
      <c r="C11" s="87" t="s">
        <v>25</v>
      </c>
      <c r="D11" s="68"/>
      <c r="E11" s="68"/>
      <c r="F11" s="53"/>
      <c r="G11" s="127" t="s">
        <v>42</v>
      </c>
      <c r="H11" s="128"/>
      <c r="I11" s="17"/>
      <c r="J11" s="52" t="s">
        <v>24</v>
      </c>
      <c r="K11" s="263">
        <v>30</v>
      </c>
      <c r="L11" s="60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8" t="s">
        <v>33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4"/>
      <c r="CA11" s="87" t="s">
        <v>25</v>
      </c>
      <c r="CB11" s="68"/>
      <c r="CC11" s="68"/>
      <c r="CD11" s="53"/>
      <c r="CE11" s="127" t="s">
        <v>42</v>
      </c>
      <c r="CF11" s="128"/>
      <c r="CG11" s="17"/>
      <c r="CH11" s="52" t="s">
        <v>24</v>
      </c>
      <c r="CI11" s="263">
        <v>30</v>
      </c>
      <c r="CJ11" s="60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98" t="s">
        <v>66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51:60" ht="18" customHeight="1" thickTop="1">
      <c r="AY13" s="163" t="s">
        <v>95</v>
      </c>
      <c r="BH13">
        <v>0.616</v>
      </c>
    </row>
    <row r="14" spans="36:59" ht="18" customHeight="1">
      <c r="AJ14" s="25"/>
      <c r="AK14" s="25"/>
      <c r="AL14" s="25"/>
      <c r="AM14" s="25"/>
      <c r="AS14" s="25"/>
      <c r="AY14" s="25"/>
      <c r="BG14" s="25"/>
    </row>
    <row r="15" spans="16:77" ht="18" customHeight="1">
      <c r="P15" s="2"/>
      <c r="Q15" s="2"/>
      <c r="AF15" s="25"/>
      <c r="AH15" s="25"/>
      <c r="AI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Z15" s="25"/>
      <c r="BA15" s="25"/>
      <c r="BB15" s="25"/>
      <c r="BC15" s="25"/>
      <c r="BD15" s="25"/>
      <c r="BE15" s="25"/>
      <c r="BV15" s="2"/>
      <c r="BW15" s="2"/>
      <c r="BX15" s="2"/>
      <c r="BY15" s="1"/>
    </row>
    <row r="16" spans="4:76" ht="18" customHeight="1">
      <c r="D16" s="2"/>
      <c r="E16" s="2"/>
      <c r="F16" s="2"/>
      <c r="G16" s="2"/>
      <c r="H16" s="2"/>
      <c r="I16" s="2"/>
      <c r="O16" s="2"/>
      <c r="AE16" s="163" t="s">
        <v>94</v>
      </c>
      <c r="AF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163" t="s">
        <v>96</v>
      </c>
      <c r="BF16" s="25"/>
      <c r="BH16" s="25"/>
      <c r="BJ16" s="289">
        <v>0.636</v>
      </c>
      <c r="BN16" s="25"/>
      <c r="BP16" s="25"/>
      <c r="BV16" s="2"/>
      <c r="BW16" s="2"/>
      <c r="BX16" s="2"/>
    </row>
    <row r="17" spans="4:59" ht="18" customHeight="1" thickBot="1">
      <c r="D17" s="310" t="s">
        <v>51</v>
      </c>
      <c r="E17" s="311"/>
      <c r="F17" s="311"/>
      <c r="G17" s="311"/>
      <c r="H17" s="311"/>
      <c r="I17" s="312"/>
      <c r="W17" s="25"/>
      <c r="X17" s="25"/>
      <c r="Y17" s="25"/>
      <c r="Z17" s="25"/>
      <c r="AA17" s="25"/>
      <c r="AC17" s="25"/>
      <c r="AD17" s="25"/>
      <c r="AE17" s="25"/>
      <c r="AF17" s="25"/>
      <c r="AG17" s="25"/>
      <c r="AH17" s="25"/>
      <c r="AJ17" s="25"/>
      <c r="AK17" s="25"/>
      <c r="AM17" s="25"/>
      <c r="AS17" s="25"/>
      <c r="BE17" s="25"/>
      <c r="BG17" s="25"/>
    </row>
    <row r="18" spans="4:70" ht="18" customHeight="1" thickTop="1">
      <c r="D18" s="313" t="s">
        <v>56</v>
      </c>
      <c r="E18" s="314"/>
      <c r="F18" s="315" t="s">
        <v>69</v>
      </c>
      <c r="G18" s="316"/>
      <c r="H18" s="317" t="s">
        <v>57</v>
      </c>
      <c r="I18" s="318"/>
      <c r="X18" s="25"/>
      <c r="Y18" s="25"/>
      <c r="BR18" s="25"/>
    </row>
    <row r="19" spans="4:70" ht="18" customHeight="1">
      <c r="D19" s="130"/>
      <c r="E19" s="131"/>
      <c r="F19" s="68"/>
      <c r="G19" s="42"/>
      <c r="H19" s="17"/>
      <c r="I19" s="132"/>
      <c r="Q19" s="25"/>
      <c r="T19" s="288" t="s">
        <v>58</v>
      </c>
      <c r="W19" s="25"/>
      <c r="AS19" s="264" t="s">
        <v>81</v>
      </c>
      <c r="BN19" s="25"/>
      <c r="BR19" s="25"/>
    </row>
    <row r="20" spans="4:45" ht="18" customHeight="1">
      <c r="D20" s="133" t="s">
        <v>52</v>
      </c>
      <c r="E20" s="140">
        <v>278.508</v>
      </c>
      <c r="F20" s="68"/>
      <c r="G20" s="42"/>
      <c r="H20" s="134" t="s">
        <v>53</v>
      </c>
      <c r="I20" s="153">
        <v>280.208</v>
      </c>
      <c r="L20" s="25"/>
      <c r="Q20" s="25"/>
      <c r="V20" s="25"/>
      <c r="AS20" s="275">
        <v>6084</v>
      </c>
    </row>
    <row r="21" spans="4:70" ht="18" customHeight="1">
      <c r="D21" s="130"/>
      <c r="E21" s="131"/>
      <c r="F21" s="68"/>
      <c r="G21" s="42"/>
      <c r="H21" s="17"/>
      <c r="I21" s="132"/>
      <c r="K21" s="25"/>
      <c r="Q21" s="290" t="s">
        <v>97</v>
      </c>
      <c r="S21" s="25"/>
      <c r="T21" s="163" t="s">
        <v>50</v>
      </c>
      <c r="V21" s="25"/>
      <c r="X21" s="25"/>
      <c r="Y21" s="25"/>
      <c r="AH21" s="122" t="s">
        <v>61</v>
      </c>
      <c r="BO21" s="25"/>
      <c r="BR21" s="25"/>
    </row>
    <row r="22" spans="4:87" ht="18" customHeight="1">
      <c r="D22" s="22" t="s">
        <v>54</v>
      </c>
      <c r="E22" s="154">
        <v>279.208</v>
      </c>
      <c r="F22" s="68"/>
      <c r="G22" s="42"/>
      <c r="H22" s="135" t="s">
        <v>55</v>
      </c>
      <c r="I22" s="155">
        <v>279.508</v>
      </c>
      <c r="Q22" s="290" t="s">
        <v>100</v>
      </c>
      <c r="R22" s="25"/>
      <c r="S22" s="25"/>
      <c r="T22" s="25"/>
      <c r="V22" s="25"/>
      <c r="AA22" s="25"/>
      <c r="AH22" s="152" t="s">
        <v>99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Q22" s="25"/>
      <c r="BT22" s="25"/>
      <c r="BV22" s="25"/>
      <c r="BW22" s="25"/>
      <c r="BX22" s="25"/>
      <c r="BZ22" s="25"/>
      <c r="CA22" s="25"/>
      <c r="CC22" s="25"/>
      <c r="CD22" s="25"/>
      <c r="CF22" s="25"/>
      <c r="CI22" s="25"/>
    </row>
    <row r="23" spans="4:74" ht="18" customHeight="1" thickBot="1">
      <c r="D23" s="79"/>
      <c r="E23" s="48"/>
      <c r="F23" s="69"/>
      <c r="G23" s="48"/>
      <c r="H23" s="69"/>
      <c r="I23" s="136"/>
      <c r="AG23" s="118" t="s">
        <v>47</v>
      </c>
      <c r="AO23" s="25"/>
      <c r="AP23" s="25"/>
      <c r="AQ23" s="25"/>
      <c r="AR23" s="25"/>
      <c r="AS23" s="25"/>
      <c r="AT23" s="25"/>
      <c r="AU23" s="25"/>
      <c r="AV23" s="25"/>
      <c r="AW23" s="25"/>
      <c r="BV23" s="25"/>
    </row>
    <row r="24" spans="14:85" ht="18" customHeight="1">
      <c r="N24" s="294" t="s">
        <v>105</v>
      </c>
      <c r="O24" s="25"/>
      <c r="P24" s="25"/>
      <c r="Q24" s="25"/>
      <c r="T24" s="287" t="s">
        <v>93</v>
      </c>
      <c r="AH24" s="25"/>
      <c r="AI24" s="25"/>
      <c r="AO24" s="25"/>
      <c r="AP24" s="25"/>
      <c r="AQ24" s="25"/>
      <c r="AR24" s="25"/>
      <c r="AS24" s="25"/>
      <c r="AT24" s="25"/>
      <c r="AU24" s="25"/>
      <c r="AV24" s="25"/>
      <c r="AW24" s="25"/>
      <c r="BV24" s="25"/>
      <c r="CF24" s="25"/>
      <c r="CG24" s="25"/>
    </row>
    <row r="25" spans="17:83" ht="18" customHeight="1">
      <c r="Q25" s="25"/>
      <c r="R25" s="25"/>
      <c r="S25" s="25"/>
      <c r="U25" s="25"/>
      <c r="V25" s="25"/>
      <c r="W25" s="25"/>
      <c r="X25" s="25"/>
      <c r="Y25" s="25"/>
      <c r="Z25" s="25"/>
      <c r="AA25" s="25"/>
      <c r="AB25" s="25"/>
      <c r="AC25" s="25"/>
      <c r="AE25" s="25"/>
      <c r="AF25" s="25"/>
      <c r="AG25" s="25"/>
      <c r="AH25" s="25"/>
      <c r="AI25" s="25"/>
      <c r="AL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BA25" s="25"/>
      <c r="BB25" s="25"/>
      <c r="BO25" s="25"/>
      <c r="BS25" s="25"/>
      <c r="BX25" s="25"/>
      <c r="BY25" s="25"/>
      <c r="BZ25" s="25"/>
      <c r="CA25" s="25"/>
      <c r="CE25" s="25"/>
    </row>
    <row r="26" spans="10:79" ht="18" customHeight="1">
      <c r="J26" s="25"/>
      <c r="P26" s="25"/>
      <c r="Q26" s="25"/>
      <c r="T26" s="151" t="s">
        <v>3</v>
      </c>
      <c r="V26" s="25"/>
      <c r="AA26" s="26"/>
      <c r="AC26" s="25"/>
      <c r="AE26" s="25"/>
      <c r="AF26" s="25"/>
      <c r="AG26" s="25"/>
      <c r="AJ26" s="25"/>
      <c r="AK26" s="25"/>
      <c r="AL26" s="26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Z26" s="25"/>
      <c r="BA26" s="25"/>
      <c r="BB26" s="25"/>
      <c r="BF26" s="25"/>
      <c r="BG26" s="25"/>
      <c r="BT26" s="25"/>
      <c r="BV26" s="25"/>
      <c r="BX26" s="25"/>
      <c r="BY26" s="25"/>
      <c r="BZ26" s="25"/>
      <c r="CA26" s="25"/>
    </row>
    <row r="27" spans="9:71" ht="18" customHeight="1">
      <c r="I27" s="25"/>
      <c r="O27" s="25"/>
      <c r="P27" s="25"/>
      <c r="Q27" s="25"/>
      <c r="S27" s="25"/>
      <c r="AA27" s="27"/>
      <c r="AE27" s="25"/>
      <c r="AG27" s="25"/>
      <c r="AH27" s="25"/>
      <c r="AK27" s="25"/>
      <c r="AM27" s="161">
        <v>5</v>
      </c>
      <c r="AO27" s="25"/>
      <c r="AP27" s="25"/>
      <c r="AQ27" s="25"/>
      <c r="AR27" s="25"/>
      <c r="AS27" s="25"/>
      <c r="AT27" s="25"/>
      <c r="AU27" s="25"/>
      <c r="AV27" s="25"/>
      <c r="AW27" s="25"/>
      <c r="AZ27" s="25"/>
      <c r="BA27" s="25"/>
      <c r="BB27" s="26"/>
      <c r="BC27" s="25"/>
      <c r="BD27" s="25"/>
      <c r="BE27" s="25"/>
      <c r="BF27" s="25"/>
      <c r="BG27" s="25"/>
      <c r="BS27" s="25"/>
    </row>
    <row r="28" spans="1:89" ht="18" customHeight="1">
      <c r="A28" s="29"/>
      <c r="C28" s="25"/>
      <c r="H28" s="25"/>
      <c r="M28" s="161">
        <v>2</v>
      </c>
      <c r="N28" s="25"/>
      <c r="O28" s="25"/>
      <c r="P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CC28" s="162" t="s">
        <v>45</v>
      </c>
      <c r="CK28" s="29"/>
    </row>
    <row r="29" spans="1:87" ht="18" customHeight="1">
      <c r="A29" s="29"/>
      <c r="L29" s="25"/>
      <c r="M29" s="25"/>
      <c r="O29" s="25"/>
      <c r="S29" s="280" t="s">
        <v>4</v>
      </c>
      <c r="T29" s="25"/>
      <c r="AD29" s="25"/>
      <c r="AE29" s="25"/>
      <c r="AF29" s="25"/>
      <c r="AG29" s="25"/>
      <c r="AH29" s="25"/>
      <c r="AI29" s="25"/>
      <c r="AJ29" s="25"/>
      <c r="AK29" s="25"/>
      <c r="AL29" s="25"/>
      <c r="AZ29" s="25"/>
      <c r="BA29" s="25"/>
      <c r="BB29" s="25"/>
      <c r="BC29" s="25"/>
      <c r="BD29" s="25"/>
      <c r="BE29" s="25"/>
      <c r="BF29" s="25"/>
      <c r="BG29" s="25"/>
      <c r="BO29" s="25"/>
      <c r="BS29" s="25"/>
      <c r="BV29" s="25"/>
      <c r="BW29" s="25"/>
      <c r="BZ29" s="25"/>
      <c r="CC29" s="25"/>
      <c r="CI29" s="160" t="s">
        <v>34</v>
      </c>
    </row>
    <row r="30" spans="1:89" ht="18" customHeight="1">
      <c r="A30" s="29"/>
      <c r="I30" s="161">
        <v>1</v>
      </c>
      <c r="M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Z30" s="25"/>
      <c r="BA30" s="25"/>
      <c r="BB30" s="25"/>
      <c r="BC30" s="25"/>
      <c r="BD30" s="25"/>
      <c r="BE30" s="25"/>
      <c r="BF30" s="25"/>
      <c r="BV30" s="164" t="s">
        <v>6</v>
      </c>
      <c r="BX30" s="25"/>
      <c r="CC30" s="161">
        <v>7</v>
      </c>
      <c r="CK30" s="29"/>
    </row>
    <row r="31" spans="2:88" ht="18" customHeight="1">
      <c r="B31" s="29"/>
      <c r="I31" s="25"/>
      <c r="J31" s="25"/>
      <c r="L31" s="25"/>
      <c r="M31" s="25"/>
      <c r="N31" s="25"/>
      <c r="O31" s="25"/>
      <c r="P31" s="25"/>
      <c r="Q31" s="25"/>
      <c r="R31" s="25"/>
      <c r="U31" s="25"/>
      <c r="W31" s="25"/>
      <c r="Y31" s="25"/>
      <c r="AA31" s="25"/>
      <c r="AD31" s="25"/>
      <c r="AE31" s="25"/>
      <c r="AF31" s="25"/>
      <c r="AG31" s="25"/>
      <c r="AH31" s="25"/>
      <c r="AI31" s="25"/>
      <c r="AJ31" s="25"/>
      <c r="AK31" s="25"/>
      <c r="AL31" s="25"/>
      <c r="AS31" s="26"/>
      <c r="AZ31" s="25"/>
      <c r="BA31" s="25"/>
      <c r="BB31" s="25"/>
      <c r="BC31" s="25"/>
      <c r="BD31" s="25"/>
      <c r="BE31" s="25"/>
      <c r="BF31" s="25"/>
      <c r="BN31" s="25"/>
      <c r="BO31" s="25"/>
      <c r="BP31" s="25"/>
      <c r="BR31" s="25"/>
      <c r="BS31" s="113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J31" s="29"/>
    </row>
    <row r="32" spans="13:81" ht="18" customHeight="1">
      <c r="M32" s="25"/>
      <c r="N32" s="161">
        <v>3</v>
      </c>
      <c r="T32" s="151" t="s">
        <v>38</v>
      </c>
      <c r="AD32" s="25"/>
      <c r="AE32" s="25"/>
      <c r="AF32" s="25"/>
      <c r="AG32" s="25"/>
      <c r="AH32" s="25"/>
      <c r="AI32" s="25"/>
      <c r="AJ32" s="25"/>
      <c r="AK32" s="25"/>
      <c r="AL32" s="25"/>
      <c r="AZ32" s="25"/>
      <c r="BB32" s="25"/>
      <c r="BC32" s="25"/>
      <c r="BD32" s="25"/>
      <c r="BE32" s="25"/>
      <c r="BF32" s="25"/>
      <c r="BR32" s="25"/>
      <c r="BS32" s="113"/>
      <c r="BT32" s="25"/>
      <c r="BZ32" s="161">
        <v>6</v>
      </c>
      <c r="CC32" s="25"/>
    </row>
    <row r="33" spans="3:83" ht="18" customHeight="1">
      <c r="C33" s="160" t="s">
        <v>21</v>
      </c>
      <c r="I33" s="286" t="s">
        <v>44</v>
      </c>
      <c r="K33" s="25"/>
      <c r="M33" s="25"/>
      <c r="N33" s="25"/>
      <c r="O33" s="25"/>
      <c r="P33" s="25"/>
      <c r="Q33" s="25"/>
      <c r="R33" s="25"/>
      <c r="S33" s="25"/>
      <c r="T33" s="25"/>
      <c r="U33" s="25"/>
      <c r="V33" s="27"/>
      <c r="W33" s="25"/>
      <c r="X33" s="25"/>
      <c r="AD33" s="25"/>
      <c r="AE33" s="25"/>
      <c r="AF33" s="25"/>
      <c r="AG33" s="25"/>
      <c r="AH33" s="25"/>
      <c r="AI33" s="25"/>
      <c r="AJ33" s="25"/>
      <c r="AK33" s="25"/>
      <c r="AL33" s="25"/>
      <c r="AW33" s="25"/>
      <c r="AX33" s="25"/>
      <c r="AZ33" s="25"/>
      <c r="BA33" s="25"/>
      <c r="BB33" s="25"/>
      <c r="BC33" s="25"/>
      <c r="BD33" s="25"/>
      <c r="BE33" s="25"/>
      <c r="BF33" s="25"/>
      <c r="BM33" s="25"/>
      <c r="BQ33" s="281" t="s">
        <v>5</v>
      </c>
      <c r="BT33" s="25"/>
      <c r="BU33" s="25"/>
      <c r="BV33" s="25"/>
      <c r="BX33" s="25"/>
      <c r="CC33" s="25"/>
      <c r="CE33" s="25"/>
    </row>
    <row r="34" spans="3:87" ht="18" customHeight="1">
      <c r="C34" s="30"/>
      <c r="J34" s="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S34" s="25"/>
      <c r="BT34" s="25"/>
      <c r="BU34" s="25"/>
      <c r="CC34" s="25"/>
      <c r="CI34" s="32"/>
    </row>
    <row r="35" spans="3:87" ht="18" customHeight="1">
      <c r="C35" s="30"/>
      <c r="I35" s="25"/>
      <c r="N35" s="25"/>
      <c r="O35" s="25"/>
      <c r="P35" s="25"/>
      <c r="Q35" s="25"/>
      <c r="R35" s="25"/>
      <c r="BE35" s="25"/>
      <c r="BF35" s="25"/>
      <c r="BG35" s="25"/>
      <c r="BL35" s="25"/>
      <c r="BN35" s="25"/>
      <c r="BU35" s="28"/>
      <c r="BW35" s="29"/>
      <c r="CC35" s="25"/>
      <c r="CI35" s="32"/>
    </row>
    <row r="36" spans="3:87" ht="18" customHeight="1">
      <c r="C36" s="30"/>
      <c r="I36" s="31"/>
      <c r="O36" s="25"/>
      <c r="V36" s="25"/>
      <c r="X36" s="25"/>
      <c r="AB36" s="25"/>
      <c r="AD36" s="25"/>
      <c r="AE36" s="25"/>
      <c r="AF36" s="25"/>
      <c r="AG36" s="25"/>
      <c r="AH36" s="25"/>
      <c r="AI36" s="25"/>
      <c r="AJ36" s="25"/>
      <c r="AK36" s="25"/>
      <c r="AL36" s="25"/>
      <c r="AU36" s="25"/>
      <c r="AZ36" s="25"/>
      <c r="BC36" s="25"/>
      <c r="BD36" s="25"/>
      <c r="BF36" s="25"/>
      <c r="BG36" s="25"/>
      <c r="BQ36" s="281" t="s">
        <v>39</v>
      </c>
      <c r="BU36" s="25"/>
      <c r="BY36" s="25"/>
      <c r="CB36" s="25"/>
      <c r="CI36" s="32"/>
    </row>
    <row r="37" ht="18" customHeight="1">
      <c r="AC37" s="25"/>
    </row>
    <row r="38" ht="18" customHeight="1"/>
    <row r="39" ht="18" customHeight="1"/>
    <row r="40" spans="52:88" ht="18" customHeight="1">
      <c r="AZ40" s="25"/>
      <c r="BY40" s="25"/>
      <c r="BZ40" s="25"/>
      <c r="CJ40" s="29"/>
    </row>
    <row r="41" ht="18" customHeight="1"/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33" t="s">
        <v>7</v>
      </c>
      <c r="C45" s="34" t="s">
        <v>8</v>
      </c>
      <c r="D45" s="34" t="s">
        <v>9</v>
      </c>
      <c r="E45" s="34" t="s">
        <v>10</v>
      </c>
      <c r="F45" s="111" t="s">
        <v>11</v>
      </c>
      <c r="G45" s="105"/>
      <c r="H45" s="34" t="s">
        <v>7</v>
      </c>
      <c r="I45" s="34" t="s">
        <v>8</v>
      </c>
      <c r="J45" s="111" t="s">
        <v>11</v>
      </c>
      <c r="K45" s="105"/>
      <c r="L45" s="34" t="s">
        <v>7</v>
      </c>
      <c r="M45" s="34" t="s">
        <v>8</v>
      </c>
      <c r="N45" s="34" t="s">
        <v>9</v>
      </c>
      <c r="O45" s="34" t="s">
        <v>10</v>
      </c>
      <c r="P45" s="70" t="s">
        <v>11</v>
      </c>
      <c r="Q45" s="67"/>
      <c r="R45" s="67"/>
      <c r="S45" s="111" t="s">
        <v>28</v>
      </c>
      <c r="T45" s="111"/>
      <c r="U45" s="67"/>
      <c r="V45" s="146"/>
      <c r="BX45" s="33" t="s">
        <v>7</v>
      </c>
      <c r="BY45" s="34" t="s">
        <v>8</v>
      </c>
      <c r="BZ45" s="34" t="s">
        <v>9</v>
      </c>
      <c r="CA45" s="34" t="s">
        <v>10</v>
      </c>
      <c r="CB45" s="70" t="s">
        <v>11</v>
      </c>
      <c r="CC45" s="308" t="s">
        <v>28</v>
      </c>
      <c r="CD45" s="309"/>
      <c r="CE45" s="105"/>
      <c r="CF45" s="34" t="s">
        <v>7</v>
      </c>
      <c r="CG45" s="34" t="s">
        <v>8</v>
      </c>
      <c r="CH45" s="34" t="s">
        <v>9</v>
      </c>
      <c r="CI45" s="34" t="s">
        <v>10</v>
      </c>
      <c r="CJ45" s="35" t="s">
        <v>11</v>
      </c>
    </row>
    <row r="46" spans="2:88" ht="21" customHeight="1" thickTop="1">
      <c r="B46" s="36"/>
      <c r="C46" s="6"/>
      <c r="D46" s="6"/>
      <c r="E46" s="6"/>
      <c r="F46" s="5" t="s">
        <v>67</v>
      </c>
      <c r="G46" s="6"/>
      <c r="H46" s="6"/>
      <c r="I46" s="6"/>
      <c r="J46" s="6"/>
      <c r="K46" s="106"/>
      <c r="L46" s="6"/>
      <c r="M46" s="6"/>
      <c r="N46" s="6"/>
      <c r="O46" s="6"/>
      <c r="P46" s="6"/>
      <c r="Q46" s="5" t="s">
        <v>27</v>
      </c>
      <c r="R46" s="6"/>
      <c r="S46" s="6"/>
      <c r="T46" s="6"/>
      <c r="U46" s="6"/>
      <c r="V46" s="7"/>
      <c r="BX46" s="8"/>
      <c r="BY46" s="6"/>
      <c r="BZ46" s="6"/>
      <c r="CA46" s="5" t="s">
        <v>102</v>
      </c>
      <c r="CB46" s="6"/>
      <c r="CC46" s="6"/>
      <c r="CD46" s="6"/>
      <c r="CE46" s="106"/>
      <c r="CF46" s="37"/>
      <c r="CG46" s="37"/>
      <c r="CH46" s="5" t="s">
        <v>67</v>
      </c>
      <c r="CI46" s="37"/>
      <c r="CJ46" s="38"/>
    </row>
    <row r="47" spans="2:88" ht="21" customHeight="1">
      <c r="B47" s="39"/>
      <c r="C47" s="40"/>
      <c r="D47" s="40"/>
      <c r="E47" s="40"/>
      <c r="F47" s="13"/>
      <c r="G47" s="107"/>
      <c r="H47" s="40"/>
      <c r="I47" s="40"/>
      <c r="J47" s="13"/>
      <c r="K47" s="107"/>
      <c r="L47" s="40"/>
      <c r="M47" s="40"/>
      <c r="N47" s="40"/>
      <c r="O47" s="40"/>
      <c r="P47" s="71"/>
      <c r="Q47" s="13"/>
      <c r="V47" s="147"/>
      <c r="BX47" s="39"/>
      <c r="BY47" s="40"/>
      <c r="BZ47" s="40"/>
      <c r="CA47" s="40"/>
      <c r="CB47" s="71"/>
      <c r="CC47" s="13"/>
      <c r="CD47" s="2"/>
      <c r="CE47" s="107"/>
      <c r="CF47" s="40"/>
      <c r="CG47" s="40"/>
      <c r="CH47" s="40"/>
      <c r="CI47" s="40"/>
      <c r="CJ47" s="41"/>
    </row>
    <row r="48" spans="2:88" ht="21" customHeight="1">
      <c r="B48" s="101"/>
      <c r="C48" s="14"/>
      <c r="D48" s="40"/>
      <c r="E48" s="40"/>
      <c r="F48" s="13"/>
      <c r="G48" s="169"/>
      <c r="H48" s="40"/>
      <c r="I48" s="40"/>
      <c r="J48" s="13"/>
      <c r="K48" s="108"/>
      <c r="L48" s="40"/>
      <c r="M48" s="40"/>
      <c r="N48" s="40"/>
      <c r="O48" s="40"/>
      <c r="P48" s="71"/>
      <c r="Q48" s="13"/>
      <c r="V48" s="147"/>
      <c r="BX48" s="292" t="s">
        <v>38</v>
      </c>
      <c r="BY48" s="43">
        <v>0.22</v>
      </c>
      <c r="BZ48" s="149">
        <v>61</v>
      </c>
      <c r="CA48" s="43">
        <f>BY48+BZ48*0.001</f>
        <v>0.281</v>
      </c>
      <c r="CB48" s="72" t="s">
        <v>46</v>
      </c>
      <c r="CC48" s="327" t="s">
        <v>103</v>
      </c>
      <c r="CD48" s="328"/>
      <c r="CE48" s="108"/>
      <c r="CF48" s="40"/>
      <c r="CG48" s="40"/>
      <c r="CH48" s="40"/>
      <c r="CI48" s="40"/>
      <c r="CJ48" s="41"/>
    </row>
    <row r="49" spans="2:88" ht="21" customHeight="1">
      <c r="B49" s="101"/>
      <c r="C49" s="14"/>
      <c r="D49" s="40"/>
      <c r="E49" s="40"/>
      <c r="F49" s="13"/>
      <c r="G49" s="169"/>
      <c r="H49" s="257">
        <v>2</v>
      </c>
      <c r="I49" s="24">
        <v>282.294</v>
      </c>
      <c r="J49" s="17" t="s">
        <v>60</v>
      </c>
      <c r="K49" s="108"/>
      <c r="L49" s="258">
        <v>5</v>
      </c>
      <c r="M49" s="24">
        <v>282.633</v>
      </c>
      <c r="N49" s="149">
        <v>-51</v>
      </c>
      <c r="O49" s="43">
        <f>M49+N49*0.001</f>
        <v>282.582</v>
      </c>
      <c r="P49" s="72" t="s">
        <v>46</v>
      </c>
      <c r="Q49" s="259" t="s">
        <v>98</v>
      </c>
      <c r="V49" s="147"/>
      <c r="BX49" s="39"/>
      <c r="BY49" s="40"/>
      <c r="BZ49" s="40"/>
      <c r="CA49" s="40"/>
      <c r="CB49" s="71"/>
      <c r="CC49" s="13"/>
      <c r="CD49" s="2"/>
      <c r="CE49" s="108"/>
      <c r="CF49" s="258">
        <v>6</v>
      </c>
      <c r="CG49" s="170">
        <v>283.175</v>
      </c>
      <c r="CH49" s="149">
        <v>-69</v>
      </c>
      <c r="CI49" s="166">
        <f>CG49+CH49*0.001</f>
        <v>283.106</v>
      </c>
      <c r="CJ49" s="126" t="s">
        <v>60</v>
      </c>
    </row>
    <row r="50" spans="2:88" ht="21" customHeight="1">
      <c r="B50" s="256">
        <v>1</v>
      </c>
      <c r="C50" s="165">
        <v>282.236</v>
      </c>
      <c r="D50" s="149">
        <v>51</v>
      </c>
      <c r="E50" s="166">
        <f>C50+D50*0.001</f>
        <v>282.287</v>
      </c>
      <c r="F50" s="13" t="s">
        <v>60</v>
      </c>
      <c r="G50" s="169"/>
      <c r="H50" s="265"/>
      <c r="I50" s="266"/>
      <c r="J50" s="10"/>
      <c r="K50" s="108"/>
      <c r="L50" s="40"/>
      <c r="M50" s="40"/>
      <c r="N50" s="40"/>
      <c r="O50" s="40"/>
      <c r="P50" s="71"/>
      <c r="Q50" s="13"/>
      <c r="V50" s="147"/>
      <c r="BX50" s="292" t="s">
        <v>3</v>
      </c>
      <c r="BY50" s="43">
        <v>0.491</v>
      </c>
      <c r="BZ50" s="149">
        <v>67</v>
      </c>
      <c r="CA50" s="43">
        <f>BY50+BZ50*0.001</f>
        <v>0.558</v>
      </c>
      <c r="CB50" s="72" t="s">
        <v>46</v>
      </c>
      <c r="CC50" s="327" t="s">
        <v>103</v>
      </c>
      <c r="CD50" s="328"/>
      <c r="CE50" s="108"/>
      <c r="CF50" s="40"/>
      <c r="CG50" s="40"/>
      <c r="CH50" s="40"/>
      <c r="CI50" s="40"/>
      <c r="CJ50" s="41"/>
    </row>
    <row r="51" spans="2:88" ht="21" customHeight="1">
      <c r="B51" s="101"/>
      <c r="C51" s="14"/>
      <c r="D51" s="40"/>
      <c r="E51" s="40"/>
      <c r="F51" s="13"/>
      <c r="G51" s="169"/>
      <c r="H51" s="257">
        <v>3</v>
      </c>
      <c r="I51" s="170">
        <v>282.307</v>
      </c>
      <c r="J51" s="17" t="s">
        <v>60</v>
      </c>
      <c r="K51" s="108"/>
      <c r="L51" s="150" t="s">
        <v>4</v>
      </c>
      <c r="M51" s="43">
        <v>0.073</v>
      </c>
      <c r="N51" s="149">
        <v>-42</v>
      </c>
      <c r="O51" s="43">
        <f>M51+N51*0.001</f>
        <v>0.030999999999999993</v>
      </c>
      <c r="P51" s="71" t="s">
        <v>60</v>
      </c>
      <c r="Q51" s="259" t="s">
        <v>82</v>
      </c>
      <c r="R51" s="279"/>
      <c r="V51" s="147"/>
      <c r="AS51" s="99" t="s">
        <v>31</v>
      </c>
      <c r="BX51" s="39"/>
      <c r="BY51" s="40"/>
      <c r="BZ51" s="40"/>
      <c r="CA51" s="40"/>
      <c r="CB51" s="71"/>
      <c r="CC51" s="13"/>
      <c r="CD51" s="293"/>
      <c r="CE51" s="108"/>
      <c r="CF51" s="291">
        <v>7</v>
      </c>
      <c r="CG51" s="165">
        <v>283.217</v>
      </c>
      <c r="CH51" s="149">
        <v>-51</v>
      </c>
      <c r="CI51" s="166">
        <f>CG51+CH51*0.001</f>
        <v>283.166</v>
      </c>
      <c r="CJ51" s="126" t="s">
        <v>60</v>
      </c>
    </row>
    <row r="52" spans="2:88" ht="21" customHeight="1">
      <c r="B52" s="101"/>
      <c r="C52" s="14"/>
      <c r="D52" s="40"/>
      <c r="E52" s="40"/>
      <c r="F52" s="13"/>
      <c r="G52" s="108"/>
      <c r="H52" s="265"/>
      <c r="I52" s="266"/>
      <c r="J52" s="10"/>
      <c r="K52" s="108"/>
      <c r="L52" s="40" t="s">
        <v>101</v>
      </c>
      <c r="M52" s="43">
        <v>282.392</v>
      </c>
      <c r="N52" s="149">
        <v>-42</v>
      </c>
      <c r="O52" s="43">
        <f>M52+N52*0.001</f>
        <v>282.35</v>
      </c>
      <c r="P52" s="71"/>
      <c r="Q52" s="13"/>
      <c r="V52" s="147"/>
      <c r="AA52" s="2"/>
      <c r="AS52" s="98" t="s">
        <v>85</v>
      </c>
      <c r="BX52" s="292" t="s">
        <v>104</v>
      </c>
      <c r="BY52" s="43">
        <v>0.567</v>
      </c>
      <c r="BZ52" s="149">
        <v>-67</v>
      </c>
      <c r="CA52" s="43">
        <f>BY52+BZ52*0.001</f>
        <v>0.49999999999999994</v>
      </c>
      <c r="CB52" s="72" t="s">
        <v>46</v>
      </c>
      <c r="CC52" s="327" t="s">
        <v>103</v>
      </c>
      <c r="CD52" s="328"/>
      <c r="CE52" s="108"/>
      <c r="CF52" s="40"/>
      <c r="CG52" s="40"/>
      <c r="CH52" s="40"/>
      <c r="CI52" s="40"/>
      <c r="CJ52" s="41"/>
    </row>
    <row r="53" spans="2:88" ht="21" customHeight="1" thickBot="1">
      <c r="B53" s="44"/>
      <c r="C53" s="45"/>
      <c r="D53" s="46"/>
      <c r="E53" s="46"/>
      <c r="F53" s="116"/>
      <c r="G53" s="109"/>
      <c r="H53" s="49"/>
      <c r="I53" s="45"/>
      <c r="J53" s="116"/>
      <c r="K53" s="109"/>
      <c r="L53" s="49"/>
      <c r="M53" s="45"/>
      <c r="N53" s="46"/>
      <c r="O53" s="46"/>
      <c r="P53" s="73"/>
      <c r="Q53" s="69"/>
      <c r="R53" s="66"/>
      <c r="S53" s="66"/>
      <c r="T53" s="66"/>
      <c r="U53" s="66"/>
      <c r="V53" s="148"/>
      <c r="AD53" s="94"/>
      <c r="AE53" s="95"/>
      <c r="BG53" s="272"/>
      <c r="BH53" s="95"/>
      <c r="BX53" s="44"/>
      <c r="BY53" s="45"/>
      <c r="BZ53" s="46"/>
      <c r="CA53" s="46"/>
      <c r="CB53" s="73"/>
      <c r="CC53" s="69"/>
      <c r="CD53" s="66"/>
      <c r="CE53" s="109"/>
      <c r="CF53" s="49"/>
      <c r="CG53" s="45"/>
      <c r="CH53" s="46"/>
      <c r="CI53" s="46"/>
      <c r="CJ53" s="50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18">
    <mergeCell ref="V3:Y3"/>
    <mergeCell ref="CC48:CD48"/>
    <mergeCell ref="CC50:CD50"/>
    <mergeCell ref="CC52:CD52"/>
    <mergeCell ref="BN4:BQ4"/>
    <mergeCell ref="BN3:BQ3"/>
    <mergeCell ref="BJ3:BK3"/>
    <mergeCell ref="BT3:BU3"/>
    <mergeCell ref="BN2:BQ2"/>
    <mergeCell ref="V2:Y2"/>
    <mergeCell ref="CC45:CD45"/>
    <mergeCell ref="D17:I17"/>
    <mergeCell ref="D18:E18"/>
    <mergeCell ref="F18:G18"/>
    <mergeCell ref="H18:I18"/>
    <mergeCell ref="V4:Y4"/>
    <mergeCell ref="AB3:AC3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T24 N24" numberStoredAsText="1"/>
  </ignoredErrors>
  <drawing r:id="rId3"/>
  <legacyDrawing r:id="rId2"/>
  <oleObjects>
    <oleObject progId="Paint.Picture" shapeId="120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2013-04-23T08:40:06Z</cp:lastPrinted>
  <dcterms:created xsi:type="dcterms:W3CDTF">2003-01-10T15:39:03Z</dcterms:created>
  <dcterms:modified xsi:type="dcterms:W3CDTF">2018-07-24T10:01:16Z</dcterms:modified>
  <cp:category/>
  <cp:version/>
  <cp:contentType/>
  <cp:contentStatus/>
</cp:coreProperties>
</file>