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303" activeTab="1"/>
  </bookViews>
  <sheets>
    <sheet name="titul" sheetId="1" r:id="rId1"/>
    <sheet name="Třemošná u Plzně" sheetId="2" r:id="rId2"/>
  </sheets>
  <definedNames/>
  <calcPr fullCalcOnLoad="1"/>
</workbook>
</file>

<file path=xl/sharedStrings.xml><?xml version="1.0" encoding="utf-8"?>
<sst xmlns="http://schemas.openxmlformats.org/spreadsheetml/2006/main" count="295" uniqueCount="166">
  <si>
    <t>Trať :</t>
  </si>
  <si>
    <t>Km  10,348</t>
  </si>
  <si>
    <t>Ev. č. :</t>
  </si>
  <si>
    <t>Plzeň hl.n. - Žatec západ</t>
  </si>
  <si>
    <t>Staniční</t>
  </si>
  <si>
    <t>zabezpečovací</t>
  </si>
  <si>
    <t>3. kategorie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</si>
  <si>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</si>
  <si>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</si>
  <si>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</si>
  <si>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</si>
  <si>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</si>
  <si>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</si>
  <si>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</si>
  <si>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</si>
  <si>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</si>
  <si>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</si>
  <si>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</si>
  <si>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</si>
  <si>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</si>
  <si>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1a</t>
  </si>
  <si>
    <t>1b</t>
  </si>
  <si>
    <t>Vjezd - odjezd - průjezd</t>
  </si>
  <si>
    <t>Směr  :  Plzeň  hl.n.</t>
  </si>
  <si>
    <t>Návěstidla  -  ŽST</t>
  </si>
  <si>
    <t>Směr  :  Horní  Bříza</t>
  </si>
  <si>
    <t>Vjezdová</t>
  </si>
  <si>
    <t>Odjezdová</t>
  </si>
  <si>
    <t>Cestová</t>
  </si>
  <si>
    <t>Opakovací</t>
  </si>
  <si>
    <t>Seřaďovací</t>
  </si>
  <si>
    <t>Obvod  DOZ</t>
  </si>
  <si>
    <t>Traťové</t>
  </si>
  <si>
    <t>Sc1b</t>
  </si>
  <si>
    <t>Automatické  hradlo</t>
  </si>
  <si>
    <t>Kód : 14</t>
  </si>
  <si>
    <t>Lc1b</t>
  </si>
  <si>
    <t>OPřSc1</t>
  </si>
  <si>
    <t>Se101</t>
  </si>
  <si>
    <t>C</t>
  </si>
  <si>
    <t>JTom</t>
  </si>
  <si>
    <t>OPřL1</t>
  </si>
  <si>
    <t>L 2</t>
  </si>
  <si>
    <t>Př L</t>
  </si>
  <si>
    <t>Sc 1</t>
  </si>
  <si>
    <t>Se102</t>
  </si>
  <si>
    <t>Se 1</t>
  </si>
  <si>
    <t>Př S</t>
  </si>
  <si>
    <t>S 1a</t>
  </si>
  <si>
    <t>Sc 2</t>
  </si>
  <si>
    <t>OPřSc2</t>
  </si>
  <si>
    <t>Se 3</t>
  </si>
  <si>
    <t>Se 4</t>
  </si>
  <si>
    <t>OPřL2</t>
  </si>
  <si>
    <t>L 1</t>
  </si>
  <si>
    <t>L 3</t>
  </si>
  <si>
    <t>L</t>
  </si>
  <si>
    <t>Sc 3</t>
  </si>
  <si>
    <t>OPřSc3</t>
  </si>
  <si>
    <t>Se103</t>
  </si>
  <si>
    <t>Se 2</t>
  </si>
  <si>
    <t>OPřL3</t>
  </si>
  <si>
    <t>S</t>
  </si>
  <si>
    <t>Zjišťování  konce</t>
  </si>
  <si>
    <t>samočinně činností</t>
  </si>
  <si>
    <t>zast.</t>
  </si>
  <si>
    <t>Sc 4</t>
  </si>
  <si>
    <t>OPřSc4</t>
  </si>
  <si>
    <t>Se104</t>
  </si>
  <si>
    <t>Vjezdové / odjezdové rychlosti :</t>
  </si>
  <si>
    <t>OPřL4</t>
  </si>
  <si>
    <t>L 4</t>
  </si>
  <si>
    <t>vlaku :</t>
  </si>
  <si>
    <t>zabezpečovacího zařízení</t>
  </si>
  <si>
    <t>proj.</t>
  </si>
  <si>
    <t>v pokračování traťové koleje - rychlost traťová s místním omezením</t>
  </si>
  <si>
    <t>Vk 1</t>
  </si>
  <si>
    <t>Vk 2</t>
  </si>
  <si>
    <t>od  Plzně hl.n.</t>
  </si>
  <si>
    <t>km 6,005</t>
  </si>
  <si>
    <t>do  Plzně hl.n.</t>
  </si>
  <si>
    <t>Vk 6</t>
  </si>
  <si>
    <t>Př Lo</t>
  </si>
  <si>
    <t>Př So</t>
  </si>
  <si>
    <t>Vk 5</t>
  </si>
  <si>
    <t>Vk 7</t>
  </si>
  <si>
    <t>Lo</t>
  </si>
  <si>
    <t>So</t>
  </si>
  <si>
    <t>VkB2+B1</t>
  </si>
  <si>
    <t>Vk 3</t>
  </si>
  <si>
    <t>KVk1</t>
  </si>
  <si>
    <t>B3</t>
  </si>
  <si>
    <t>S2</t>
  </si>
  <si>
    <t>S10</t>
  </si>
  <si>
    <t>Vk 4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</si>
  <si>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</si>
  <si>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</si>
  <si>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</si>
  <si>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</si>
  <si>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</si>
  <si>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</si>
  <si>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</si>
  <si>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</si>
  <si>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</si>
  <si>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elm.</t>
  </si>
  <si>
    <t>ručně</t>
  </si>
  <si>
    <t xml:space="preserve">  odtlačný výměnový zámek, klíč je v kontrolním zámku Vk5</t>
  </si>
  <si>
    <t xml:space="preserve">  výměnový zámek, klíč je držen v EZ na PSt.4</t>
  </si>
  <si>
    <t>Elektronické stavědlo - ESA 11</t>
  </si>
  <si>
    <t>JOP</t>
  </si>
  <si>
    <t>Kód :  22</t>
  </si>
  <si>
    <t>( nouzová místní obsluha pohotovostním výpravčím )</t>
  </si>
  <si>
    <t>PSt.1,2</t>
  </si>
  <si>
    <t>PSt.3,4</t>
  </si>
  <si>
    <t>č. I,  úrovňové, vnější</t>
  </si>
  <si>
    <t>konstrukce Tischer</t>
  </si>
  <si>
    <t>Pouze průjezd, Sc1b - Lc1b</t>
  </si>
  <si>
    <t>konstrukce jiná</t>
  </si>
  <si>
    <t>vlečka V3231</t>
  </si>
  <si>
    <t>vlečka V3233</t>
  </si>
  <si>
    <t>vlečka V3234</t>
  </si>
  <si>
    <t>vlečka V3232</t>
  </si>
  <si>
    <t>Zjišťování</t>
  </si>
  <si>
    <t>zast. - 90</t>
  </si>
  <si>
    <t>konce  vlaku</t>
  </si>
  <si>
    <t>proj. - 30</t>
  </si>
  <si>
    <t>( bez návěstního bodu )</t>
  </si>
  <si>
    <t>Vk 8</t>
  </si>
  <si>
    <t>Vk 9</t>
  </si>
  <si>
    <t>B2,</t>
  </si>
  <si>
    <t>v.č.S2 a S10 jsou vlečkaře</t>
  </si>
  <si>
    <t>v.č.B2 a B3 jsou vlečkaře</t>
  </si>
  <si>
    <t>přerušovaná čára</t>
  </si>
  <si>
    <t>úsek není v měřítku</t>
  </si>
  <si>
    <t>měítko je od v.č.1 po v.č.14</t>
  </si>
  <si>
    <t>PSt.2</t>
  </si>
  <si>
    <t>PSt.1</t>
  </si>
  <si>
    <t>( 1,2,3 )</t>
  </si>
  <si>
    <t>PSt.3</t>
  </si>
  <si>
    <t>PSt.4</t>
  </si>
  <si>
    <t>( EZ Vk1/Vk2 )</t>
  </si>
  <si>
    <t>( Vk5/8t/8 )</t>
  </si>
  <si>
    <t>( EZ 10 )</t>
  </si>
  <si>
    <t>( 4,Vk4/5,6,7 )</t>
  </si>
  <si>
    <t>( Vk3,14 )</t>
  </si>
  <si>
    <t>( Vk7/9,Vk6/11,12,13 )</t>
  </si>
  <si>
    <t>AHr Plzaň-Bolevec</t>
  </si>
  <si>
    <t>Oddílová  -  AHr  Plzeň-Bolevec</t>
  </si>
  <si>
    <t>Nástupiště  Plzeň - Orlík zastávka</t>
  </si>
  <si>
    <t>KANGO</t>
  </si>
  <si>
    <t>VIII.  /  2014</t>
  </si>
  <si>
    <t>č. I,  úrovňové, jednostranné</t>
  </si>
  <si>
    <t>přechody v km 10,336 a 10,357</t>
  </si>
  <si>
    <t>přechod v km 10,336</t>
  </si>
  <si>
    <t>přechod v km 10,357</t>
  </si>
  <si>
    <t xml:space="preserve">  kontrolní VZ, klíč Vk5/8t/8 je držen v EZ v PSt.4</t>
  </si>
  <si>
    <t xml:space="preserve">  výkolejkový zámek, klíč je v kontrolním zámku Vk9</t>
  </si>
  <si>
    <t xml:space="preserve">  kontrolní VZ, klíč Vk9/Vk8 je v úschově u vlečkaře V3231</t>
  </si>
  <si>
    <t xml:space="preserve">  výkolejkový zámek, klíč je v kontrolním zámku Vk2</t>
  </si>
  <si>
    <t xml:space="preserve">  kontrolní VZ, klíč Vk2/Vk1 je v držen v EZ na PSt.1</t>
  </si>
  <si>
    <t>Obvod  DOZ  (mimo v.č.101 a 102 = obvod vlečkaře)</t>
  </si>
  <si>
    <t>Obvod  DOZ  (mimo Se101-Se104 = obvod vlečkaře)</t>
  </si>
  <si>
    <t>při jízdě do odbočky - není-li uvedeno jinak, rychlost 40 km/h</t>
  </si>
  <si>
    <t>dálková obsluha výpravčím DOZ z ŽST Blatno u Jesenice</t>
  </si>
  <si>
    <t>směr Plzeň hl.n. a Horní Bříza</t>
  </si>
  <si>
    <t>Sc1a - Sc1b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</si>
</sst>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58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0"/>
      <color indexed="53"/>
      <name val="Arial CE"/>
      <family val="2"/>
    </font>
    <font>
      <b/>
      <sz val="18"/>
      <color indexed="10"/>
      <name val="Arial CE"/>
      <family val="2"/>
    </font>
    <font>
      <sz val="16"/>
      <color indexed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2"/>
      <color indexed="10"/>
      <name val="Arial CE"/>
      <family val="2"/>
    </font>
    <font>
      <b/>
      <sz val="11"/>
      <color indexed="16"/>
      <name val="Arial CE"/>
      <family val="2"/>
    </font>
    <font>
      <sz val="11"/>
      <name val="Arial CE"/>
      <family val="2"/>
    </font>
    <font>
      <b/>
      <sz val="12"/>
      <color indexed="12"/>
      <name val="Arial CE"/>
      <family val="0"/>
    </font>
    <font>
      <u val="single"/>
      <sz val="7.5"/>
      <color indexed="12"/>
      <name val="Arial CE"/>
      <family val="0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i/>
      <sz val="11"/>
      <name val="Arial CE"/>
      <family val="2"/>
    </font>
    <font>
      <sz val="12"/>
      <color indexed="12"/>
      <name val="Times New Roman CE"/>
      <family val="1"/>
    </font>
    <font>
      <b/>
      <sz val="12"/>
      <name val="Arial"/>
      <family val="2"/>
    </font>
    <font>
      <sz val="10"/>
      <name val="Arial"/>
      <family val="2"/>
    </font>
    <font>
      <i/>
      <sz val="12"/>
      <color indexed="12"/>
      <name val="Arial CE"/>
      <family val="2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 quotePrefix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9" fontId="20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64" fontId="13" fillId="0" borderId="20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9" fontId="21" fillId="0" borderId="6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5" xfId="21" applyFont="1" applyFill="1" applyBorder="1" applyAlignment="1" quotePrefix="1">
      <alignment vertical="center"/>
      <protection/>
    </xf>
    <xf numFmtId="164" fontId="0" fillId="3" borderId="25" xfId="21" applyNumberFormat="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27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7" fillId="4" borderId="31" xfId="21" applyFont="1" applyFill="1" applyBorder="1" applyAlignment="1">
      <alignment horizontal="center" vertical="center"/>
      <protection/>
    </xf>
    <xf numFmtId="0" fontId="7" fillId="4" borderId="14" xfId="21" applyFont="1" applyFill="1" applyBorder="1" applyAlignment="1">
      <alignment horizontal="center" vertical="center"/>
      <protection/>
    </xf>
    <xf numFmtId="0" fontId="7" fillId="4" borderId="15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2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4" fillId="0" borderId="6" xfId="21" applyNumberFormat="1" applyFont="1" applyBorder="1" applyAlignment="1">
      <alignment horizontal="center" vertical="center"/>
      <protection/>
    </xf>
    <xf numFmtId="1" fontId="34" fillId="0" borderId="1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49" fontId="0" fillId="0" borderId="34" xfId="21" applyNumberFormat="1" applyFont="1" applyBorder="1" applyAlignment="1">
      <alignment vertical="center"/>
      <protection/>
    </xf>
    <xf numFmtId="164" fontId="0" fillId="0" borderId="35" xfId="21" applyNumberFormat="1" applyFont="1" applyBorder="1" applyAlignment="1">
      <alignment vertical="center"/>
      <protection/>
    </xf>
    <xf numFmtId="164" fontId="0" fillId="0" borderId="35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36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3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7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2" borderId="48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49" fontId="37" fillId="0" borderId="32" xfId="21" applyNumberFormat="1" applyFont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0" fillId="0" borderId="0" xfId="21" applyFont="1" applyBorder="1">
      <alignment/>
      <protection/>
    </xf>
    <xf numFmtId="0" fontId="28" fillId="0" borderId="0" xfId="21" applyFont="1" applyFill="1" applyBorder="1" applyAlignment="1" quotePrefix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33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42" fillId="0" borderId="0" xfId="21" applyFont="1" applyAlignment="1">
      <alignment horizontal="center" vertical="center"/>
      <protection/>
    </xf>
    <xf numFmtId="0" fontId="27" fillId="0" borderId="0" xfId="21" applyFont="1" applyAlignment="1">
      <alignment vertical="center"/>
      <protection/>
    </xf>
    <xf numFmtId="0" fontId="0" fillId="0" borderId="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6" fillId="0" borderId="7" xfId="0" applyNumberFormat="1" applyFont="1" applyBorder="1" applyAlignment="1" quotePrefix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164" fontId="13" fillId="0" borderId="5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7" fillId="0" borderId="0" xfId="21" applyFont="1" applyAlignment="1">
      <alignment horizontal="center" vertical="center"/>
      <protection/>
    </xf>
    <xf numFmtId="0" fontId="4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22" fillId="3" borderId="59" xfId="0" applyFont="1" applyFill="1" applyBorder="1" applyAlignment="1">
      <alignment horizontal="centerContinuous" vertical="center"/>
    </xf>
    <xf numFmtId="0" fontId="22" fillId="3" borderId="60" xfId="0" applyFont="1" applyFill="1" applyBorder="1" applyAlignment="1">
      <alignment horizontal="centerContinuous" vertical="center"/>
    </xf>
    <xf numFmtId="0" fontId="4" fillId="6" borderId="61" xfId="0" applyFont="1" applyFill="1" applyBorder="1" applyAlignment="1">
      <alignment horizontal="centerContinuous" vertical="center"/>
    </xf>
    <xf numFmtId="0" fontId="4" fillId="6" borderId="62" xfId="0" applyFont="1" applyFill="1" applyBorder="1" applyAlignment="1">
      <alignment horizontal="centerContinuous" vertical="center"/>
    </xf>
    <xf numFmtId="0" fontId="7" fillId="0" borderId="63" xfId="0" applyFont="1" applyFill="1" applyBorder="1" applyAlignment="1">
      <alignment horizontal="centerContinuous" vertical="center"/>
    </xf>
    <xf numFmtId="0" fontId="3" fillId="0" borderId="33" xfId="0" applyFont="1" applyBorder="1" applyAlignment="1">
      <alignment/>
    </xf>
    <xf numFmtId="0" fontId="7" fillId="0" borderId="33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1" xfId="21" applyFont="1" applyBorder="1" applyAlignment="1">
      <alignment horizontal="centerContinuous" vertical="center"/>
      <protection/>
    </xf>
    <xf numFmtId="0" fontId="26" fillId="0" borderId="0" xfId="21" applyFont="1" applyBorder="1" applyAlignment="1">
      <alignment horizontal="centerContinuous" vertical="center"/>
      <protection/>
    </xf>
    <xf numFmtId="0" fontId="26" fillId="0" borderId="1" xfId="21" applyFont="1" applyBorder="1" applyAlignment="1">
      <alignment horizontal="centerContinuous" vertical="center"/>
      <protection/>
    </xf>
    <xf numFmtId="0" fontId="33" fillId="4" borderId="29" xfId="21" applyFont="1" applyFill="1" applyBorder="1" applyAlignment="1">
      <alignment horizontal="centerContinuous" vertical="center"/>
      <protection/>
    </xf>
    <xf numFmtId="0" fontId="7" fillId="4" borderId="64" xfId="21" applyFont="1" applyFill="1" applyBorder="1" applyAlignment="1">
      <alignment horizontal="centerContinuous" vertical="center"/>
      <protection/>
    </xf>
    <xf numFmtId="0" fontId="7" fillId="4" borderId="65" xfId="21" applyFont="1" applyFill="1" applyBorder="1" applyAlignment="1">
      <alignment horizontal="centerContinuous" vertical="center"/>
      <protection/>
    </xf>
    <xf numFmtId="0" fontId="7" fillId="4" borderId="66" xfId="21" applyFont="1" applyFill="1" applyBorder="1" applyAlignment="1">
      <alignment horizontal="centerContinuous" vertical="center"/>
      <protection/>
    </xf>
    <xf numFmtId="0" fontId="31" fillId="0" borderId="0" xfId="21" applyFont="1" applyBorder="1" applyAlignment="1">
      <alignment horizontal="centerContinuous" vertical="center"/>
      <protection/>
    </xf>
    <xf numFmtId="0" fontId="31" fillId="0" borderId="1" xfId="21" applyFont="1" applyBorder="1" applyAlignment="1">
      <alignment horizontal="centerContinuous" vertical="center"/>
      <protection/>
    </xf>
    <xf numFmtId="0" fontId="4" fillId="6" borderId="67" xfId="0" applyFont="1" applyFill="1" applyBorder="1" applyAlignment="1">
      <alignment horizontal="centerContinuous" vertical="center"/>
    </xf>
    <xf numFmtId="0" fontId="4" fillId="6" borderId="18" xfId="0" applyFont="1" applyFill="1" applyBorder="1" applyAlignment="1">
      <alignment horizontal="centerContinuous" vertical="center"/>
    </xf>
    <xf numFmtId="0" fontId="4" fillId="6" borderId="16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68" xfId="0" applyFont="1" applyFill="1" applyBorder="1" applyAlignment="1">
      <alignment horizontal="centerContinuous" vertical="center"/>
    </xf>
    <xf numFmtId="0" fontId="22" fillId="3" borderId="69" xfId="0" applyFont="1" applyFill="1" applyBorder="1" applyAlignment="1">
      <alignment horizontal="centerContinuous" vertical="center"/>
    </xf>
    <xf numFmtId="0" fontId="41" fillId="5" borderId="56" xfId="0" applyFont="1" applyFill="1" applyBorder="1" applyAlignment="1">
      <alignment horizontal="centerContinuous" vertical="center"/>
    </xf>
    <xf numFmtId="0" fontId="7" fillId="2" borderId="18" xfId="0" applyFont="1" applyFill="1" applyBorder="1" applyAlignment="1">
      <alignment horizontal="centerContinuous" vertical="center"/>
    </xf>
    <xf numFmtId="0" fontId="40" fillId="0" borderId="1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0" fillId="0" borderId="33" xfId="21" applyFont="1" applyBorder="1" applyAlignment="1">
      <alignment horizontal="centerContinuous" vertical="center"/>
      <protection/>
    </xf>
    <xf numFmtId="0" fontId="12" fillId="0" borderId="0" xfId="0" applyFont="1" applyFill="1" applyBorder="1" applyAlignment="1">
      <alignment horizontal="center" vertical="center"/>
    </xf>
    <xf numFmtId="0" fontId="4" fillId="6" borderId="70" xfId="0" applyFont="1" applyFill="1" applyBorder="1" applyAlignment="1">
      <alignment horizontal="centerContinuous" vertical="center"/>
    </xf>
    <xf numFmtId="0" fontId="40" fillId="0" borderId="0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4" fillId="6" borderId="71" xfId="0" applyFont="1" applyFill="1" applyBorder="1" applyAlignment="1">
      <alignment horizontal="centerContinuous" vertical="center"/>
    </xf>
    <xf numFmtId="0" fontId="5" fillId="6" borderId="72" xfId="0" applyFont="1" applyFill="1" applyBorder="1" applyAlignment="1">
      <alignment horizontal="centerContinuous" vertical="center"/>
    </xf>
    <xf numFmtId="0" fontId="0" fillId="0" borderId="7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6" borderId="70" xfId="0" applyFont="1" applyFill="1" applyBorder="1" applyAlignment="1">
      <alignment horizontal="centerContinuous" vertical="center"/>
    </xf>
    <xf numFmtId="164" fontId="0" fillId="0" borderId="52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4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4" fillId="6" borderId="72" xfId="0" applyFont="1" applyFill="1" applyBorder="1" applyAlignment="1">
      <alignment horizontal="centerContinuous" vertical="center"/>
    </xf>
    <xf numFmtId="0" fontId="5" fillId="6" borderId="61" xfId="0" applyFont="1" applyFill="1" applyBorder="1" applyAlignment="1">
      <alignment horizontal="centerContinuous" vertical="center"/>
    </xf>
    <xf numFmtId="0" fontId="5" fillId="6" borderId="62" xfId="0" applyFont="1" applyFill="1" applyBorder="1" applyAlignment="1">
      <alignment horizontal="centerContinuous" vertical="center"/>
    </xf>
    <xf numFmtId="0" fontId="0" fillId="0" borderId="32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29" fillId="2" borderId="0" xfId="21" applyFont="1" applyFill="1" applyBorder="1" applyAlignment="1">
      <alignment horizontal="center" vertical="center"/>
      <protection/>
    </xf>
    <xf numFmtId="0" fontId="16" fillId="0" borderId="33" xfId="21" applyFont="1" applyBorder="1" applyAlignment="1">
      <alignment horizontal="centerContinuous" vertical="center"/>
      <protection/>
    </xf>
    <xf numFmtId="0" fontId="6" fillId="0" borderId="33" xfId="21" applyFont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0" fontId="31" fillId="0" borderId="63" xfId="0" applyFont="1" applyFill="1" applyBorder="1" applyAlignment="1">
      <alignment horizontal="centerContinuous" vertical="center"/>
    </xf>
    <xf numFmtId="0" fontId="31" fillId="0" borderId="68" xfId="0" applyFont="1" applyFill="1" applyBorder="1" applyAlignment="1">
      <alignment horizontal="centerContinuous" vertical="center"/>
    </xf>
    <xf numFmtId="0" fontId="7" fillId="2" borderId="4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74" xfId="0" applyFont="1" applyBorder="1" applyAlignment="1">
      <alignment horizontal="center" vertical="center"/>
    </xf>
    <xf numFmtId="0" fontId="7" fillId="6" borderId="61" xfId="0" applyFont="1" applyFill="1" applyBorder="1" applyAlignment="1">
      <alignment horizontal="centerContinuous" vertical="center"/>
    </xf>
    <xf numFmtId="0" fontId="2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7" fillId="3" borderId="51" xfId="21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21" fillId="0" borderId="19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37" fillId="0" borderId="32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0" fillId="2" borderId="0" xfId="21" applyFont="1" applyFill="1" applyBorder="1">
      <alignment/>
      <protection/>
    </xf>
    <xf numFmtId="0" fontId="7" fillId="0" borderId="0" xfId="21" applyFont="1" applyFill="1" applyBorder="1" applyAlignment="1">
      <alignment horizontal="centerContinuous" vertical="center"/>
      <protection/>
    </xf>
    <xf numFmtId="164" fontId="38" fillId="0" borderId="0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top"/>
      <protection/>
    </xf>
    <xf numFmtId="164" fontId="53" fillId="0" borderId="0" xfId="21" applyNumberFormat="1" applyFont="1" applyBorder="1" applyAlignment="1">
      <alignment horizontal="center" vertical="center"/>
      <protection/>
    </xf>
    <xf numFmtId="0" fontId="6" fillId="0" borderId="36" xfId="21" applyFont="1" applyBorder="1" applyAlignment="1">
      <alignment horizontal="centerContinuous" vertical="center"/>
      <protection/>
    </xf>
    <xf numFmtId="0" fontId="6" fillId="0" borderId="37" xfId="21" applyFont="1" applyBorder="1" applyAlignment="1">
      <alignment horizontal="centerContinuous" vertical="center"/>
      <protection/>
    </xf>
    <xf numFmtId="0" fontId="6" fillId="0" borderId="27" xfId="21" applyFont="1" applyBorder="1" applyAlignment="1">
      <alignment horizontal="centerContinuous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left" vertical="top"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7" fillId="0" borderId="37" xfId="21" applyFont="1" applyFill="1" applyBorder="1" applyAlignment="1">
      <alignment horizontal="center" vertical="center"/>
      <protection/>
    </xf>
    <xf numFmtId="0" fontId="0" fillId="0" borderId="37" xfId="21" applyBorder="1">
      <alignment/>
      <protection/>
    </xf>
    <xf numFmtId="49" fontId="32" fillId="0" borderId="37" xfId="21" applyNumberFormat="1" applyFont="1" applyBorder="1" applyAlignment="1">
      <alignment horizontal="center" vertical="center"/>
      <protection/>
    </xf>
    <xf numFmtId="0" fontId="7" fillId="0" borderId="37" xfId="21" applyFont="1" applyFill="1" applyBorder="1" applyAlignment="1">
      <alignment horizontal="centerContinuous" vertical="center"/>
      <protection/>
    </xf>
    <xf numFmtId="0" fontId="25" fillId="0" borderId="0" xfId="0" applyFont="1" applyFill="1" applyAlignment="1">
      <alignment horizontal="right"/>
    </xf>
    <xf numFmtId="0" fontId="0" fillId="0" borderId="0" xfId="0" applyFont="1" applyAlignment="1">
      <alignment horizontal="left" vertical="top"/>
    </xf>
    <xf numFmtId="0" fontId="7" fillId="0" borderId="3" xfId="0" applyFont="1" applyBorder="1" applyAlignment="1">
      <alignment vertical="center"/>
    </xf>
    <xf numFmtId="164" fontId="7" fillId="0" borderId="0" xfId="0" applyNumberFormat="1" applyFont="1" applyBorder="1" applyAlignment="1" quotePrefix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5" borderId="56" xfId="0" applyFill="1" applyBorder="1" applyAlignment="1">
      <alignment horizontal="centerContinuous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0" fontId="25" fillId="0" borderId="0" xfId="0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7" fillId="0" borderId="49" xfId="21" applyFont="1" applyBorder="1" applyAlignment="1">
      <alignment horizontal="center" vertical="center"/>
      <protection/>
    </xf>
    <xf numFmtId="164" fontId="55" fillId="0" borderId="0" xfId="0" applyNumberFormat="1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"/>
    </xf>
    <xf numFmtId="164" fontId="5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right" vertical="top"/>
    </xf>
    <xf numFmtId="0" fontId="7" fillId="0" borderId="49" xfId="21" applyFont="1" applyFill="1" applyBorder="1" applyAlignment="1">
      <alignment horizontal="center" vertical="center"/>
      <protection/>
    </xf>
    <xf numFmtId="0" fontId="52" fillId="0" borderId="49" xfId="21" applyFont="1" applyBorder="1" applyAlignment="1">
      <alignment horizontal="center" vertical="center"/>
      <protection/>
    </xf>
    <xf numFmtId="0" fontId="7" fillId="0" borderId="3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6" fillId="0" borderId="33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Třemošná u Plzně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495300</xdr:colOff>
      <xdr:row>24</xdr:row>
      <xdr:rowOff>0</xdr:rowOff>
    </xdr:from>
    <xdr:to>
      <xdr:col>64</xdr:col>
      <xdr:colOff>619125</xdr:colOff>
      <xdr:row>30</xdr:row>
      <xdr:rowOff>76200</xdr:rowOff>
    </xdr:to>
    <xdr:sp>
      <xdr:nvSpPr>
        <xdr:cNvPr id="1" name="Rectangle 680"/>
        <xdr:cNvSpPr>
          <a:spLocks/>
        </xdr:cNvSpPr>
      </xdr:nvSpPr>
      <xdr:spPr>
        <a:xfrm>
          <a:off x="47891700" y="6162675"/>
          <a:ext cx="133350" cy="1447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466725</xdr:colOff>
      <xdr:row>24</xdr:row>
      <xdr:rowOff>0</xdr:rowOff>
    </xdr:from>
    <xdr:to>
      <xdr:col>62</xdr:col>
      <xdr:colOff>600075</xdr:colOff>
      <xdr:row>30</xdr:row>
      <xdr:rowOff>76200</xdr:rowOff>
    </xdr:to>
    <xdr:sp>
      <xdr:nvSpPr>
        <xdr:cNvPr id="2" name="Rectangle 679"/>
        <xdr:cNvSpPr>
          <a:spLocks/>
        </xdr:cNvSpPr>
      </xdr:nvSpPr>
      <xdr:spPr>
        <a:xfrm>
          <a:off x="46377225" y="6162675"/>
          <a:ext cx="133350" cy="1447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295275</xdr:colOff>
      <xdr:row>27</xdr:row>
      <xdr:rowOff>76200</xdr:rowOff>
    </xdr:from>
    <xdr:to>
      <xdr:col>69</xdr:col>
      <xdr:colOff>0</xdr:colOff>
      <xdr:row>28</xdr:row>
      <xdr:rowOff>152400</xdr:rowOff>
    </xdr:to>
    <xdr:grpSp>
      <xdr:nvGrpSpPr>
        <xdr:cNvPr id="3" name="Group 665"/>
        <xdr:cNvGrpSpPr>
          <a:grpSpLocks/>
        </xdr:cNvGrpSpPr>
      </xdr:nvGrpSpPr>
      <xdr:grpSpPr>
        <a:xfrm>
          <a:off x="40262175" y="6924675"/>
          <a:ext cx="11077575" cy="304800"/>
          <a:chOff x="89" y="287"/>
          <a:chExt cx="863" cy="32"/>
        </a:xfrm>
        <a:solidFill>
          <a:srgbClr val="FFFFFF"/>
        </a:solidFill>
      </xdr:grpSpPr>
      <xdr:sp>
        <xdr:nvSpPr>
          <xdr:cNvPr id="4" name="Rectangle 66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6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6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6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7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67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67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67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7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23</xdr:row>
      <xdr:rowOff>114300</xdr:rowOff>
    </xdr:from>
    <xdr:to>
      <xdr:col>57</xdr:col>
      <xdr:colOff>304800</xdr:colOff>
      <xdr:row>23</xdr:row>
      <xdr:rowOff>114300</xdr:rowOff>
    </xdr:to>
    <xdr:sp>
      <xdr:nvSpPr>
        <xdr:cNvPr id="13" name="Line 14"/>
        <xdr:cNvSpPr>
          <a:spLocks/>
        </xdr:cNvSpPr>
      </xdr:nvSpPr>
      <xdr:spPr>
        <a:xfrm>
          <a:off x="37966650" y="6048375"/>
          <a:ext cx="476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35</xdr:row>
      <xdr:rowOff>114300</xdr:rowOff>
    </xdr:from>
    <xdr:to>
      <xdr:col>73</xdr:col>
      <xdr:colOff>285750</xdr:colOff>
      <xdr:row>35</xdr:row>
      <xdr:rowOff>114300</xdr:rowOff>
    </xdr:to>
    <xdr:sp>
      <xdr:nvSpPr>
        <xdr:cNvPr id="14" name="Line 1"/>
        <xdr:cNvSpPr>
          <a:spLocks/>
        </xdr:cNvSpPr>
      </xdr:nvSpPr>
      <xdr:spPr>
        <a:xfrm flipV="1">
          <a:off x="39452550" y="8791575"/>
          <a:ext cx="1514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114300</xdr:rowOff>
    </xdr:from>
    <xdr:to>
      <xdr:col>52</xdr:col>
      <xdr:colOff>0</xdr:colOff>
      <xdr:row>29</xdr:row>
      <xdr:rowOff>114300</xdr:rowOff>
    </xdr:to>
    <xdr:sp>
      <xdr:nvSpPr>
        <xdr:cNvPr id="15" name="Line 3"/>
        <xdr:cNvSpPr>
          <a:spLocks/>
        </xdr:cNvSpPr>
      </xdr:nvSpPr>
      <xdr:spPr>
        <a:xfrm flipV="1">
          <a:off x="15373350" y="7419975"/>
          <a:ext cx="23107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29</xdr:row>
      <xdr:rowOff>114300</xdr:rowOff>
    </xdr:from>
    <xdr:to>
      <xdr:col>87</xdr:col>
      <xdr:colOff>9525</xdr:colOff>
      <xdr:row>29</xdr:row>
      <xdr:rowOff>114300</xdr:rowOff>
    </xdr:to>
    <xdr:sp>
      <xdr:nvSpPr>
        <xdr:cNvPr id="16" name="Line 4"/>
        <xdr:cNvSpPr>
          <a:spLocks/>
        </xdr:cNvSpPr>
      </xdr:nvSpPr>
      <xdr:spPr>
        <a:xfrm flipV="1">
          <a:off x="39452550" y="7419975"/>
          <a:ext cx="25269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18</xdr:col>
      <xdr:colOff>0</xdr:colOff>
      <xdr:row>50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5143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Třemošná  u  Plzně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266700</xdr:colOff>
      <xdr:row>29</xdr:row>
      <xdr:rowOff>114300</xdr:rowOff>
    </xdr:from>
    <xdr:to>
      <xdr:col>82</xdr:col>
      <xdr:colOff>504825</xdr:colOff>
      <xdr:row>32</xdr:row>
      <xdr:rowOff>114300</xdr:rowOff>
    </xdr:to>
    <xdr:sp>
      <xdr:nvSpPr>
        <xdr:cNvPr id="20" name="Line 30"/>
        <xdr:cNvSpPr>
          <a:spLocks/>
        </xdr:cNvSpPr>
      </xdr:nvSpPr>
      <xdr:spPr>
        <a:xfrm flipV="1">
          <a:off x="57550050" y="7419975"/>
          <a:ext cx="3724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21" name="Oval 35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22" name="text 55"/>
        <xdr:cNvSpPr txBox="1">
          <a:spLocks noChangeArrowheads="1"/>
        </xdr:cNvSpPr>
      </xdr:nvSpPr>
      <xdr:spPr>
        <a:xfrm>
          <a:off x="28746450" y="111918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25</xdr:col>
      <xdr:colOff>266700</xdr:colOff>
      <xdr:row>32</xdr:row>
      <xdr:rowOff>104775</xdr:rowOff>
    </xdr:to>
    <xdr:sp>
      <xdr:nvSpPr>
        <xdr:cNvPr id="23" name="Line 60"/>
        <xdr:cNvSpPr>
          <a:spLocks/>
        </xdr:cNvSpPr>
      </xdr:nvSpPr>
      <xdr:spPr>
        <a:xfrm>
          <a:off x="16383000" y="7419975"/>
          <a:ext cx="22288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5" name="Line 106"/>
        <xdr:cNvSpPr>
          <a:spLocks/>
        </xdr:cNvSpPr>
      </xdr:nvSpPr>
      <xdr:spPr>
        <a:xfrm>
          <a:off x="581025" y="7419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7128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7" name="Line 118"/>
        <xdr:cNvSpPr>
          <a:spLocks/>
        </xdr:cNvSpPr>
      </xdr:nvSpPr>
      <xdr:spPr>
        <a:xfrm>
          <a:off x="64779525" y="7419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28" name="text 36"/>
        <xdr:cNvSpPr txBox="1">
          <a:spLocks noChangeArrowheads="1"/>
        </xdr:cNvSpPr>
      </xdr:nvSpPr>
      <xdr:spPr>
        <a:xfrm>
          <a:off x="2000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38481000" y="7305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27</xdr:col>
      <xdr:colOff>276225</xdr:colOff>
      <xdr:row>35</xdr:row>
      <xdr:rowOff>104775</xdr:rowOff>
    </xdr:from>
    <xdr:to>
      <xdr:col>52</xdr:col>
      <xdr:colOff>0</xdr:colOff>
      <xdr:row>35</xdr:row>
      <xdr:rowOff>104775</xdr:rowOff>
    </xdr:to>
    <xdr:sp>
      <xdr:nvSpPr>
        <xdr:cNvPr id="30" name="Line 133"/>
        <xdr:cNvSpPr>
          <a:spLocks/>
        </xdr:cNvSpPr>
      </xdr:nvSpPr>
      <xdr:spPr>
        <a:xfrm flipV="1">
          <a:off x="20107275" y="8782050"/>
          <a:ext cx="1837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26</xdr:row>
      <xdr:rowOff>114300</xdr:rowOff>
    </xdr:from>
    <xdr:to>
      <xdr:col>72</xdr:col>
      <xdr:colOff>542925</xdr:colOff>
      <xdr:row>26</xdr:row>
      <xdr:rowOff>114300</xdr:rowOff>
    </xdr:to>
    <xdr:sp>
      <xdr:nvSpPr>
        <xdr:cNvPr id="31" name="Line 135"/>
        <xdr:cNvSpPr>
          <a:spLocks/>
        </xdr:cNvSpPr>
      </xdr:nvSpPr>
      <xdr:spPr>
        <a:xfrm flipV="1">
          <a:off x="39452550" y="6734175"/>
          <a:ext cx="1443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285750</xdr:colOff>
      <xdr:row>26</xdr:row>
      <xdr:rowOff>114300</xdr:rowOff>
    </xdr:from>
    <xdr:to>
      <xdr:col>52</xdr:col>
      <xdr:colOff>0</xdr:colOff>
      <xdr:row>26</xdr:row>
      <xdr:rowOff>114300</xdr:rowOff>
    </xdr:to>
    <xdr:sp>
      <xdr:nvSpPr>
        <xdr:cNvPr id="32" name="Line 136"/>
        <xdr:cNvSpPr>
          <a:spLocks/>
        </xdr:cNvSpPr>
      </xdr:nvSpPr>
      <xdr:spPr>
        <a:xfrm flipV="1">
          <a:off x="20116800" y="6734175"/>
          <a:ext cx="1836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27</xdr:row>
      <xdr:rowOff>9525</xdr:rowOff>
    </xdr:from>
    <xdr:to>
      <xdr:col>2</xdr:col>
      <xdr:colOff>495300</xdr:colOff>
      <xdr:row>32</xdr:row>
      <xdr:rowOff>200025</xdr:rowOff>
    </xdr:to>
    <xdr:sp>
      <xdr:nvSpPr>
        <xdr:cNvPr id="33" name="Line 156"/>
        <xdr:cNvSpPr>
          <a:spLocks/>
        </xdr:cNvSpPr>
      </xdr:nvSpPr>
      <xdr:spPr>
        <a:xfrm flipH="1">
          <a:off x="1524000" y="6858000"/>
          <a:ext cx="0" cy="1333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29</xdr:row>
      <xdr:rowOff>114300</xdr:rowOff>
    </xdr:from>
    <xdr:to>
      <xdr:col>22</xdr:col>
      <xdr:colOff>647700</xdr:colOff>
      <xdr:row>31</xdr:row>
      <xdr:rowOff>28575</xdr:rowOff>
    </xdr:to>
    <xdr:grpSp>
      <xdr:nvGrpSpPr>
        <xdr:cNvPr id="34" name="Group 160"/>
        <xdr:cNvGrpSpPr>
          <a:grpSpLocks/>
        </xdr:cNvGrpSpPr>
      </xdr:nvGrpSpPr>
      <xdr:grpSpPr>
        <a:xfrm>
          <a:off x="16230600" y="7419975"/>
          <a:ext cx="304800" cy="371475"/>
          <a:chOff x="-58" y="-5519"/>
          <a:chExt cx="28" cy="16224"/>
        </a:xfrm>
        <a:solidFill>
          <a:srgbClr val="FFFFFF"/>
        </a:solidFill>
      </xdr:grpSpPr>
      <xdr:sp>
        <xdr:nvSpPr>
          <xdr:cNvPr id="35" name="Line 161"/>
          <xdr:cNvSpPr>
            <a:spLocks/>
          </xdr:cNvSpPr>
        </xdr:nvSpPr>
        <xdr:spPr>
          <a:xfrm flipH="1">
            <a:off x="-44" y="-55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162"/>
          <xdr:cNvSpPr>
            <a:spLocks/>
          </xdr:cNvSpPr>
        </xdr:nvSpPr>
        <xdr:spPr>
          <a:xfrm>
            <a:off x="-58" y="-13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38</xdr:row>
      <xdr:rowOff>114300</xdr:rowOff>
    </xdr:from>
    <xdr:to>
      <xdr:col>68</xdr:col>
      <xdr:colOff>676275</xdr:colOff>
      <xdr:row>38</xdr:row>
      <xdr:rowOff>114300</xdr:rowOff>
    </xdr:to>
    <xdr:sp>
      <xdr:nvSpPr>
        <xdr:cNvPr id="37" name="Line 177"/>
        <xdr:cNvSpPr>
          <a:spLocks/>
        </xdr:cNvSpPr>
      </xdr:nvSpPr>
      <xdr:spPr>
        <a:xfrm>
          <a:off x="23421975" y="9477375"/>
          <a:ext cx="2762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29</xdr:row>
      <xdr:rowOff>114300</xdr:rowOff>
    </xdr:from>
    <xdr:to>
      <xdr:col>82</xdr:col>
      <xdr:colOff>647700</xdr:colOff>
      <xdr:row>31</xdr:row>
      <xdr:rowOff>28575</xdr:rowOff>
    </xdr:to>
    <xdr:grpSp>
      <xdr:nvGrpSpPr>
        <xdr:cNvPr id="38" name="Group 206"/>
        <xdr:cNvGrpSpPr>
          <a:grpSpLocks/>
        </xdr:cNvGrpSpPr>
      </xdr:nvGrpSpPr>
      <xdr:grpSpPr>
        <a:xfrm>
          <a:off x="61112400" y="7419975"/>
          <a:ext cx="304800" cy="371475"/>
          <a:chOff x="-58" y="-5519"/>
          <a:chExt cx="28" cy="16224"/>
        </a:xfrm>
        <a:solidFill>
          <a:srgbClr val="FFFFFF"/>
        </a:solidFill>
      </xdr:grpSpPr>
      <xdr:sp>
        <xdr:nvSpPr>
          <xdr:cNvPr id="39" name="Line 207"/>
          <xdr:cNvSpPr>
            <a:spLocks/>
          </xdr:cNvSpPr>
        </xdr:nvSpPr>
        <xdr:spPr>
          <a:xfrm flipH="1">
            <a:off x="-44" y="-55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208"/>
          <xdr:cNvSpPr>
            <a:spLocks/>
          </xdr:cNvSpPr>
        </xdr:nvSpPr>
        <xdr:spPr>
          <a:xfrm>
            <a:off x="-58" y="-944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30</xdr:row>
      <xdr:rowOff>66675</xdr:rowOff>
    </xdr:from>
    <xdr:to>
      <xdr:col>21</xdr:col>
      <xdr:colOff>314325</xdr:colOff>
      <xdr:row>30</xdr:row>
      <xdr:rowOff>180975</xdr:rowOff>
    </xdr:to>
    <xdr:grpSp>
      <xdr:nvGrpSpPr>
        <xdr:cNvPr id="41" name="Group 417"/>
        <xdr:cNvGrpSpPr>
          <a:grpSpLocks/>
        </xdr:cNvGrpSpPr>
      </xdr:nvGrpSpPr>
      <xdr:grpSpPr>
        <a:xfrm>
          <a:off x="15401925" y="7600950"/>
          <a:ext cx="285750" cy="114300"/>
          <a:chOff x="-44" y="-17"/>
          <a:chExt cx="26" cy="12"/>
        </a:xfrm>
        <a:solidFill>
          <a:srgbClr val="FFFFFF"/>
        </a:solidFill>
      </xdr:grpSpPr>
      <xdr:sp>
        <xdr:nvSpPr>
          <xdr:cNvPr id="42" name="Rectangle 418"/>
          <xdr:cNvSpPr>
            <a:spLocks/>
          </xdr:cNvSpPr>
        </xdr:nvSpPr>
        <xdr:spPr>
          <a:xfrm>
            <a:off x="-44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419"/>
          <xdr:cNvSpPr>
            <a:spLocks/>
          </xdr:cNvSpPr>
        </xdr:nvSpPr>
        <xdr:spPr>
          <a:xfrm>
            <a:off x="-41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420"/>
          <xdr:cNvSpPr>
            <a:spLocks/>
          </xdr:cNvSpPr>
        </xdr:nvSpPr>
        <xdr:spPr>
          <a:xfrm>
            <a:off x="-30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35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38481000" y="8677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52</xdr:col>
      <xdr:colOff>0</xdr:colOff>
      <xdr:row>26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8481000" y="661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47" name="Line 531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48" name="Line 532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49" name="Line 533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50" name="Line 534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1" name="Line 535"/>
        <xdr:cNvSpPr>
          <a:spLocks/>
        </xdr:cNvSpPr>
      </xdr:nvSpPr>
      <xdr:spPr>
        <a:xfrm flipH="1">
          <a:off x="39443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2" name="Line 536"/>
        <xdr:cNvSpPr>
          <a:spLocks/>
        </xdr:cNvSpPr>
      </xdr:nvSpPr>
      <xdr:spPr>
        <a:xfrm flipH="1">
          <a:off x="39443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3" name="Line 537"/>
        <xdr:cNvSpPr>
          <a:spLocks/>
        </xdr:cNvSpPr>
      </xdr:nvSpPr>
      <xdr:spPr>
        <a:xfrm flipH="1">
          <a:off x="39443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4" name="Line 538"/>
        <xdr:cNvSpPr>
          <a:spLocks/>
        </xdr:cNvSpPr>
      </xdr:nvSpPr>
      <xdr:spPr>
        <a:xfrm flipH="1">
          <a:off x="39443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38</xdr:row>
      <xdr:rowOff>0</xdr:rowOff>
    </xdr:from>
    <xdr:ext cx="542925" cy="228600"/>
    <xdr:sp>
      <xdr:nvSpPr>
        <xdr:cNvPr id="55" name="text 821"/>
        <xdr:cNvSpPr txBox="1">
          <a:spLocks noChangeArrowheads="1"/>
        </xdr:cNvSpPr>
      </xdr:nvSpPr>
      <xdr:spPr>
        <a:xfrm>
          <a:off x="38700075" y="9363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19</xdr:col>
      <xdr:colOff>0</xdr:colOff>
      <xdr:row>17</xdr:row>
      <xdr:rowOff>114300</xdr:rowOff>
    </xdr:from>
    <xdr:to>
      <xdr:col>29</xdr:col>
      <xdr:colOff>152400</xdr:colOff>
      <xdr:row>17</xdr:row>
      <xdr:rowOff>114300</xdr:rowOff>
    </xdr:to>
    <xdr:sp>
      <xdr:nvSpPr>
        <xdr:cNvPr id="56" name="Line 540"/>
        <xdr:cNvSpPr>
          <a:spLocks/>
        </xdr:cNvSpPr>
      </xdr:nvSpPr>
      <xdr:spPr>
        <a:xfrm>
          <a:off x="13887450" y="4676775"/>
          <a:ext cx="758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57" name="Line 54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58" name="Line 54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59" name="Line 54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60" name="Line 54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32</xdr:row>
      <xdr:rowOff>114300</xdr:rowOff>
    </xdr:from>
    <xdr:to>
      <xdr:col>77</xdr:col>
      <xdr:colOff>276225</xdr:colOff>
      <xdr:row>32</xdr:row>
      <xdr:rowOff>114300</xdr:rowOff>
    </xdr:to>
    <xdr:sp>
      <xdr:nvSpPr>
        <xdr:cNvPr id="61" name="Line 546"/>
        <xdr:cNvSpPr>
          <a:spLocks/>
        </xdr:cNvSpPr>
      </xdr:nvSpPr>
      <xdr:spPr>
        <a:xfrm flipV="1">
          <a:off x="39452550" y="8105775"/>
          <a:ext cx="1810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32</xdr:row>
      <xdr:rowOff>104775</xdr:rowOff>
    </xdr:from>
    <xdr:to>
      <xdr:col>52</xdr:col>
      <xdr:colOff>0</xdr:colOff>
      <xdr:row>32</xdr:row>
      <xdr:rowOff>104775</xdr:rowOff>
    </xdr:to>
    <xdr:sp>
      <xdr:nvSpPr>
        <xdr:cNvPr id="62" name="Line 547"/>
        <xdr:cNvSpPr>
          <a:spLocks/>
        </xdr:cNvSpPr>
      </xdr:nvSpPr>
      <xdr:spPr>
        <a:xfrm flipV="1">
          <a:off x="18621375" y="8096250"/>
          <a:ext cx="1985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32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38481000" y="7991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27</xdr:col>
      <xdr:colOff>104775</xdr:colOff>
      <xdr:row>24</xdr:row>
      <xdr:rowOff>209550</xdr:rowOff>
    </xdr:from>
    <xdr:to>
      <xdr:col>27</xdr:col>
      <xdr:colOff>419100</xdr:colOff>
      <xdr:row>26</xdr:row>
      <xdr:rowOff>114300</xdr:rowOff>
    </xdr:to>
    <xdr:grpSp>
      <xdr:nvGrpSpPr>
        <xdr:cNvPr id="64" name="Group 567"/>
        <xdr:cNvGrpSpPr>
          <a:grpSpLocks/>
        </xdr:cNvGrpSpPr>
      </xdr:nvGrpSpPr>
      <xdr:grpSpPr>
        <a:xfrm>
          <a:off x="19935825" y="6372225"/>
          <a:ext cx="304800" cy="361950"/>
          <a:chOff x="-37" y="-1279"/>
          <a:chExt cx="28" cy="15808"/>
        </a:xfrm>
        <a:solidFill>
          <a:srgbClr val="FFFFFF"/>
        </a:solidFill>
      </xdr:grpSpPr>
      <xdr:sp>
        <xdr:nvSpPr>
          <xdr:cNvPr id="65" name="Line 568"/>
          <xdr:cNvSpPr>
            <a:spLocks/>
          </xdr:cNvSpPr>
        </xdr:nvSpPr>
        <xdr:spPr>
          <a:xfrm>
            <a:off x="-23" y="107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569"/>
          <xdr:cNvSpPr>
            <a:spLocks/>
          </xdr:cNvSpPr>
        </xdr:nvSpPr>
        <xdr:spPr>
          <a:xfrm>
            <a:off x="-37" y="-12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32</xdr:row>
      <xdr:rowOff>104775</xdr:rowOff>
    </xdr:from>
    <xdr:to>
      <xdr:col>25</xdr:col>
      <xdr:colOff>419100</xdr:colOff>
      <xdr:row>34</xdr:row>
      <xdr:rowOff>19050</xdr:rowOff>
    </xdr:to>
    <xdr:grpSp>
      <xdr:nvGrpSpPr>
        <xdr:cNvPr id="67" name="Group 570"/>
        <xdr:cNvGrpSpPr>
          <a:grpSpLocks/>
        </xdr:cNvGrpSpPr>
      </xdr:nvGrpSpPr>
      <xdr:grpSpPr>
        <a:xfrm>
          <a:off x="18449925" y="8096250"/>
          <a:ext cx="304800" cy="371475"/>
          <a:chOff x="-37" y="-5306"/>
          <a:chExt cx="28" cy="17355"/>
        </a:xfrm>
        <a:solidFill>
          <a:srgbClr val="FFFFFF"/>
        </a:solidFill>
      </xdr:grpSpPr>
      <xdr:sp>
        <xdr:nvSpPr>
          <xdr:cNvPr id="68" name="Line 571"/>
          <xdr:cNvSpPr>
            <a:spLocks/>
          </xdr:cNvSpPr>
        </xdr:nvSpPr>
        <xdr:spPr>
          <a:xfrm flipH="1">
            <a:off x="-23" y="-5306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72"/>
          <xdr:cNvSpPr>
            <a:spLocks/>
          </xdr:cNvSpPr>
        </xdr:nvSpPr>
        <xdr:spPr>
          <a:xfrm>
            <a:off x="-37" y="-854"/>
            <a:ext cx="28" cy="129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27</xdr:row>
      <xdr:rowOff>209550</xdr:rowOff>
    </xdr:from>
    <xdr:to>
      <xdr:col>25</xdr:col>
      <xdr:colOff>419100</xdr:colOff>
      <xdr:row>29</xdr:row>
      <xdr:rowOff>114300</xdr:rowOff>
    </xdr:to>
    <xdr:grpSp>
      <xdr:nvGrpSpPr>
        <xdr:cNvPr id="70" name="Group 573"/>
        <xdr:cNvGrpSpPr>
          <a:grpSpLocks/>
        </xdr:cNvGrpSpPr>
      </xdr:nvGrpSpPr>
      <xdr:grpSpPr>
        <a:xfrm>
          <a:off x="18449925" y="7058025"/>
          <a:ext cx="304800" cy="361950"/>
          <a:chOff x="-37" y="-1327"/>
          <a:chExt cx="28" cy="15808"/>
        </a:xfrm>
        <a:solidFill>
          <a:srgbClr val="FFFFFF"/>
        </a:solidFill>
      </xdr:grpSpPr>
      <xdr:sp>
        <xdr:nvSpPr>
          <xdr:cNvPr id="71" name="Line 574"/>
          <xdr:cNvSpPr>
            <a:spLocks/>
          </xdr:cNvSpPr>
        </xdr:nvSpPr>
        <xdr:spPr>
          <a:xfrm>
            <a:off x="-23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575"/>
          <xdr:cNvSpPr>
            <a:spLocks/>
          </xdr:cNvSpPr>
        </xdr:nvSpPr>
        <xdr:spPr>
          <a:xfrm>
            <a:off x="-37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26</xdr:row>
      <xdr:rowOff>114300</xdr:rowOff>
    </xdr:from>
    <xdr:to>
      <xdr:col>27</xdr:col>
      <xdr:colOff>266700</xdr:colOff>
      <xdr:row>29</xdr:row>
      <xdr:rowOff>114300</xdr:rowOff>
    </xdr:to>
    <xdr:sp>
      <xdr:nvSpPr>
        <xdr:cNvPr id="73" name="Line 576"/>
        <xdr:cNvSpPr>
          <a:spLocks/>
        </xdr:cNvSpPr>
      </xdr:nvSpPr>
      <xdr:spPr>
        <a:xfrm flipH="1">
          <a:off x="18611850" y="67341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104775</xdr:rowOff>
    </xdr:from>
    <xdr:to>
      <xdr:col>27</xdr:col>
      <xdr:colOff>266700</xdr:colOff>
      <xdr:row>35</xdr:row>
      <xdr:rowOff>104775</xdr:rowOff>
    </xdr:to>
    <xdr:sp>
      <xdr:nvSpPr>
        <xdr:cNvPr id="74" name="Line 577"/>
        <xdr:cNvSpPr>
          <a:spLocks/>
        </xdr:cNvSpPr>
      </xdr:nvSpPr>
      <xdr:spPr>
        <a:xfrm>
          <a:off x="18611850" y="80962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47625</xdr:rowOff>
    </xdr:from>
    <xdr:to>
      <xdr:col>10</xdr:col>
      <xdr:colOff>619125</xdr:colOff>
      <xdr:row>27</xdr:row>
      <xdr:rowOff>161925</xdr:rowOff>
    </xdr:to>
    <xdr:grpSp>
      <xdr:nvGrpSpPr>
        <xdr:cNvPr id="75" name="Group 616"/>
        <xdr:cNvGrpSpPr>
          <a:grpSpLocks/>
        </xdr:cNvGrpSpPr>
      </xdr:nvGrpSpPr>
      <xdr:grpSpPr>
        <a:xfrm>
          <a:off x="7315200" y="6896100"/>
          <a:ext cx="285750" cy="114300"/>
          <a:chOff x="-43" y="-19"/>
          <a:chExt cx="26" cy="12"/>
        </a:xfrm>
        <a:solidFill>
          <a:srgbClr val="FFFFFF"/>
        </a:solidFill>
      </xdr:grpSpPr>
      <xdr:sp>
        <xdr:nvSpPr>
          <xdr:cNvPr id="76" name="Rectangle 617"/>
          <xdr:cNvSpPr>
            <a:spLocks/>
          </xdr:cNvSpPr>
        </xdr:nvSpPr>
        <xdr:spPr>
          <a:xfrm>
            <a:off x="-4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18"/>
          <xdr:cNvSpPr>
            <a:spLocks/>
          </xdr:cNvSpPr>
        </xdr:nvSpPr>
        <xdr:spPr>
          <a:xfrm>
            <a:off x="-40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19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79" name="Line 621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80" name="Line 622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81" name="Line 623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82" name="Line 624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83" name="Line 625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84" name="Line 626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11</xdr:col>
      <xdr:colOff>266700</xdr:colOff>
      <xdr:row>32</xdr:row>
      <xdr:rowOff>104775</xdr:rowOff>
    </xdr:to>
    <xdr:sp>
      <xdr:nvSpPr>
        <xdr:cNvPr id="85" name="Line 627"/>
        <xdr:cNvSpPr>
          <a:spLocks/>
        </xdr:cNvSpPr>
      </xdr:nvSpPr>
      <xdr:spPr>
        <a:xfrm flipV="1">
          <a:off x="6724650" y="7419975"/>
          <a:ext cx="14859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57150</xdr:rowOff>
    </xdr:from>
    <xdr:to>
      <xdr:col>16</xdr:col>
      <xdr:colOff>361950</xdr:colOff>
      <xdr:row>25</xdr:row>
      <xdr:rowOff>171450</xdr:rowOff>
    </xdr:to>
    <xdr:grpSp>
      <xdr:nvGrpSpPr>
        <xdr:cNvPr id="86" name="Group 629"/>
        <xdr:cNvGrpSpPr>
          <a:grpSpLocks/>
        </xdr:cNvGrpSpPr>
      </xdr:nvGrpSpPr>
      <xdr:grpSpPr>
        <a:xfrm>
          <a:off x="11496675" y="6448425"/>
          <a:ext cx="295275" cy="114300"/>
          <a:chOff x="-63000" y="-18"/>
          <a:chExt cx="27000" cy="12"/>
        </a:xfrm>
        <a:solidFill>
          <a:srgbClr val="FFFFFF"/>
        </a:solidFill>
      </xdr:grpSpPr>
      <xdr:sp>
        <xdr:nvSpPr>
          <xdr:cNvPr id="87" name="Rectangle 630"/>
          <xdr:cNvSpPr>
            <a:spLocks/>
          </xdr:cNvSpPr>
        </xdr:nvSpPr>
        <xdr:spPr>
          <a:xfrm>
            <a:off x="-38997" y="-18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31"/>
          <xdr:cNvSpPr>
            <a:spLocks/>
          </xdr:cNvSpPr>
        </xdr:nvSpPr>
        <xdr:spPr>
          <a:xfrm>
            <a:off x="-50998" y="-18"/>
            <a:ext cx="12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32"/>
          <xdr:cNvSpPr>
            <a:spLocks/>
          </xdr:cNvSpPr>
        </xdr:nvSpPr>
        <xdr:spPr>
          <a:xfrm>
            <a:off x="-63000" y="-18"/>
            <a:ext cx="120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90" name="Line 706"/>
        <xdr:cNvSpPr>
          <a:spLocks/>
        </xdr:cNvSpPr>
      </xdr:nvSpPr>
      <xdr:spPr>
        <a:xfrm flipH="1">
          <a:off x="58759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91" name="Line 707"/>
        <xdr:cNvSpPr>
          <a:spLocks/>
        </xdr:cNvSpPr>
      </xdr:nvSpPr>
      <xdr:spPr>
        <a:xfrm flipH="1">
          <a:off x="58759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92" name="Line 708"/>
        <xdr:cNvSpPr>
          <a:spLocks/>
        </xdr:cNvSpPr>
      </xdr:nvSpPr>
      <xdr:spPr>
        <a:xfrm flipH="1">
          <a:off x="58759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93" name="Line 709"/>
        <xdr:cNvSpPr>
          <a:spLocks/>
        </xdr:cNvSpPr>
      </xdr:nvSpPr>
      <xdr:spPr>
        <a:xfrm flipH="1">
          <a:off x="58759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94" name="Line 710"/>
        <xdr:cNvSpPr>
          <a:spLocks/>
        </xdr:cNvSpPr>
      </xdr:nvSpPr>
      <xdr:spPr>
        <a:xfrm flipH="1">
          <a:off x="58759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17</xdr:row>
      <xdr:rowOff>19050</xdr:rowOff>
    </xdr:from>
    <xdr:to>
      <xdr:col>79</xdr:col>
      <xdr:colOff>504825</xdr:colOff>
      <xdr:row>17</xdr:row>
      <xdr:rowOff>19050</xdr:rowOff>
    </xdr:to>
    <xdr:sp>
      <xdr:nvSpPr>
        <xdr:cNvPr id="95" name="Line 711"/>
        <xdr:cNvSpPr>
          <a:spLocks/>
        </xdr:cNvSpPr>
      </xdr:nvSpPr>
      <xdr:spPr>
        <a:xfrm flipH="1">
          <a:off x="587597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23</xdr:row>
      <xdr:rowOff>171450</xdr:rowOff>
    </xdr:from>
    <xdr:to>
      <xdr:col>59</xdr:col>
      <xdr:colOff>200025</xdr:colOff>
      <xdr:row>24</xdr:row>
      <xdr:rowOff>38100</xdr:rowOff>
    </xdr:to>
    <xdr:sp>
      <xdr:nvSpPr>
        <xdr:cNvPr id="96" name="Line 717"/>
        <xdr:cNvSpPr>
          <a:spLocks/>
        </xdr:cNvSpPr>
      </xdr:nvSpPr>
      <xdr:spPr>
        <a:xfrm flipH="1" flipV="1">
          <a:off x="43434000" y="6105525"/>
          <a:ext cx="6762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200025</xdr:colOff>
      <xdr:row>24</xdr:row>
      <xdr:rowOff>38100</xdr:rowOff>
    </xdr:from>
    <xdr:to>
      <xdr:col>61</xdr:col>
      <xdr:colOff>276225</xdr:colOff>
      <xdr:row>26</xdr:row>
      <xdr:rowOff>114300</xdr:rowOff>
    </xdr:to>
    <xdr:sp>
      <xdr:nvSpPr>
        <xdr:cNvPr id="97" name="Line 718"/>
        <xdr:cNvSpPr>
          <a:spLocks/>
        </xdr:cNvSpPr>
      </xdr:nvSpPr>
      <xdr:spPr>
        <a:xfrm>
          <a:off x="44110275" y="6200775"/>
          <a:ext cx="156210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285750</xdr:colOff>
      <xdr:row>23</xdr:row>
      <xdr:rowOff>114300</xdr:rowOff>
    </xdr:from>
    <xdr:to>
      <xdr:col>58</xdr:col>
      <xdr:colOff>514350</xdr:colOff>
      <xdr:row>23</xdr:row>
      <xdr:rowOff>171450</xdr:rowOff>
    </xdr:to>
    <xdr:sp>
      <xdr:nvSpPr>
        <xdr:cNvPr id="98" name="Line 719"/>
        <xdr:cNvSpPr>
          <a:spLocks/>
        </xdr:cNvSpPr>
      </xdr:nvSpPr>
      <xdr:spPr>
        <a:xfrm flipH="1" flipV="1">
          <a:off x="42710100" y="60483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21</xdr:row>
      <xdr:rowOff>104775</xdr:rowOff>
    </xdr:from>
    <xdr:to>
      <xdr:col>71</xdr:col>
      <xdr:colOff>504825</xdr:colOff>
      <xdr:row>22</xdr:row>
      <xdr:rowOff>114300</xdr:rowOff>
    </xdr:to>
    <xdr:sp>
      <xdr:nvSpPr>
        <xdr:cNvPr id="99" name="Line 733"/>
        <xdr:cNvSpPr>
          <a:spLocks/>
        </xdr:cNvSpPr>
      </xdr:nvSpPr>
      <xdr:spPr>
        <a:xfrm flipV="1">
          <a:off x="51835050" y="5581650"/>
          <a:ext cx="14954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18</xdr:row>
      <xdr:rowOff>9525</xdr:rowOff>
    </xdr:from>
    <xdr:to>
      <xdr:col>80</xdr:col>
      <xdr:colOff>95250</xdr:colOff>
      <xdr:row>21</xdr:row>
      <xdr:rowOff>104775</xdr:rowOff>
    </xdr:to>
    <xdr:sp>
      <xdr:nvSpPr>
        <xdr:cNvPr id="100" name="Line 734"/>
        <xdr:cNvSpPr>
          <a:spLocks/>
        </xdr:cNvSpPr>
      </xdr:nvSpPr>
      <xdr:spPr>
        <a:xfrm flipV="1">
          <a:off x="53349525" y="4800600"/>
          <a:ext cx="6029325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32</xdr:row>
      <xdr:rowOff>114300</xdr:rowOff>
    </xdr:from>
    <xdr:to>
      <xdr:col>77</xdr:col>
      <xdr:colOff>419100</xdr:colOff>
      <xdr:row>34</xdr:row>
      <xdr:rowOff>28575</xdr:rowOff>
    </xdr:to>
    <xdr:grpSp>
      <xdr:nvGrpSpPr>
        <xdr:cNvPr id="101" name="Group 798"/>
        <xdr:cNvGrpSpPr>
          <a:grpSpLocks/>
        </xdr:cNvGrpSpPr>
      </xdr:nvGrpSpPr>
      <xdr:grpSpPr>
        <a:xfrm>
          <a:off x="57388125" y="81057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102" name="Line 799"/>
          <xdr:cNvSpPr>
            <a:spLocks/>
          </xdr:cNvSpPr>
        </xdr:nvSpPr>
        <xdr:spPr>
          <a:xfrm flipH="1">
            <a:off x="-23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00"/>
          <xdr:cNvSpPr>
            <a:spLocks/>
          </xdr:cNvSpPr>
        </xdr:nvSpPr>
        <xdr:spPr>
          <a:xfrm>
            <a:off x="-37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38</xdr:row>
      <xdr:rowOff>133350</xdr:rowOff>
    </xdr:from>
    <xdr:to>
      <xdr:col>69</xdr:col>
      <xdr:colOff>495300</xdr:colOff>
      <xdr:row>39</xdr:row>
      <xdr:rowOff>28575</xdr:rowOff>
    </xdr:to>
    <xdr:sp>
      <xdr:nvSpPr>
        <xdr:cNvPr id="104" name="kreslení 417"/>
        <xdr:cNvSpPr>
          <a:spLocks/>
        </xdr:cNvSpPr>
      </xdr:nvSpPr>
      <xdr:spPr>
        <a:xfrm>
          <a:off x="51482625" y="9496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323850</xdr:colOff>
      <xdr:row>28</xdr:row>
      <xdr:rowOff>57150</xdr:rowOff>
    </xdr:from>
    <xdr:to>
      <xdr:col>82</xdr:col>
      <xdr:colOff>619125</xdr:colOff>
      <xdr:row>28</xdr:row>
      <xdr:rowOff>171450</xdr:rowOff>
    </xdr:to>
    <xdr:grpSp>
      <xdr:nvGrpSpPr>
        <xdr:cNvPr id="105" name="Group 824"/>
        <xdr:cNvGrpSpPr>
          <a:grpSpLocks/>
        </xdr:cNvGrpSpPr>
      </xdr:nvGrpSpPr>
      <xdr:grpSpPr>
        <a:xfrm>
          <a:off x="61093350" y="713422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06" name="Rectangle 825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26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27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238125</xdr:colOff>
      <xdr:row>23</xdr:row>
      <xdr:rowOff>114300</xdr:rowOff>
    </xdr:from>
    <xdr:to>
      <xdr:col>46</xdr:col>
      <xdr:colOff>685800</xdr:colOff>
      <xdr:row>23</xdr:row>
      <xdr:rowOff>114300</xdr:rowOff>
    </xdr:to>
    <xdr:sp>
      <xdr:nvSpPr>
        <xdr:cNvPr id="109" name="Line 839"/>
        <xdr:cNvSpPr>
          <a:spLocks/>
        </xdr:cNvSpPr>
      </xdr:nvSpPr>
      <xdr:spPr>
        <a:xfrm>
          <a:off x="21555075" y="6048375"/>
          <a:ext cx="1315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110" name="Line 840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111" name="Line 841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112" name="Line 842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113" name="Line 843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219075</xdr:colOff>
      <xdr:row>23</xdr:row>
      <xdr:rowOff>0</xdr:rowOff>
    </xdr:from>
    <xdr:ext cx="542925" cy="228600"/>
    <xdr:sp>
      <xdr:nvSpPr>
        <xdr:cNvPr id="114" name="text 821"/>
        <xdr:cNvSpPr txBox="1">
          <a:spLocks noChangeArrowheads="1"/>
        </xdr:cNvSpPr>
      </xdr:nvSpPr>
      <xdr:spPr>
        <a:xfrm>
          <a:off x="29479875" y="5934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34</xdr:col>
      <xdr:colOff>47625</xdr:colOff>
      <xdr:row>20</xdr:row>
      <xdr:rowOff>114300</xdr:rowOff>
    </xdr:from>
    <xdr:to>
      <xdr:col>46</xdr:col>
      <xdr:colOff>209550</xdr:colOff>
      <xdr:row>20</xdr:row>
      <xdr:rowOff>114300</xdr:rowOff>
    </xdr:to>
    <xdr:sp>
      <xdr:nvSpPr>
        <xdr:cNvPr id="115" name="Line 845"/>
        <xdr:cNvSpPr>
          <a:spLocks/>
        </xdr:cNvSpPr>
      </xdr:nvSpPr>
      <xdr:spPr>
        <a:xfrm>
          <a:off x="24850725" y="5362575"/>
          <a:ext cx="938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116" name="Line 846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117" name="Line 847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118" name="Line 848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119" name="Line 849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23</xdr:row>
      <xdr:rowOff>0</xdr:rowOff>
    </xdr:from>
    <xdr:ext cx="542925" cy="228600"/>
    <xdr:sp>
      <xdr:nvSpPr>
        <xdr:cNvPr id="120" name="text 821"/>
        <xdr:cNvSpPr txBox="1">
          <a:spLocks noChangeArrowheads="1"/>
        </xdr:cNvSpPr>
      </xdr:nvSpPr>
      <xdr:spPr>
        <a:xfrm>
          <a:off x="38700075" y="5934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</xdr:col>
      <xdr:colOff>47625</xdr:colOff>
      <xdr:row>30</xdr:row>
      <xdr:rowOff>66675</xdr:rowOff>
    </xdr:from>
    <xdr:to>
      <xdr:col>2</xdr:col>
      <xdr:colOff>742950</xdr:colOff>
      <xdr:row>30</xdr:row>
      <xdr:rowOff>180975</xdr:rowOff>
    </xdr:to>
    <xdr:grpSp>
      <xdr:nvGrpSpPr>
        <xdr:cNvPr id="121" name="Group 859"/>
        <xdr:cNvGrpSpPr>
          <a:grpSpLocks/>
        </xdr:cNvGrpSpPr>
      </xdr:nvGrpSpPr>
      <xdr:grpSpPr>
        <a:xfrm>
          <a:off x="1076325" y="7600950"/>
          <a:ext cx="695325" cy="114300"/>
          <a:chOff x="-19546" y="-20146"/>
          <a:chExt cx="29760" cy="21816"/>
        </a:xfrm>
        <a:solidFill>
          <a:srgbClr val="FFFFFF"/>
        </a:solidFill>
      </xdr:grpSpPr>
      <xdr:sp>
        <xdr:nvSpPr>
          <xdr:cNvPr id="122" name="Oval 860"/>
          <xdr:cNvSpPr>
            <a:spLocks/>
          </xdr:cNvSpPr>
        </xdr:nvSpPr>
        <xdr:spPr>
          <a:xfrm>
            <a:off x="-946" y="-20146"/>
            <a:ext cx="5580" cy="2181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61"/>
          <xdr:cNvSpPr>
            <a:spLocks/>
          </xdr:cNvSpPr>
        </xdr:nvSpPr>
        <xdr:spPr>
          <a:xfrm>
            <a:off x="4634" y="-20146"/>
            <a:ext cx="5580" cy="2181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862"/>
          <xdr:cNvSpPr>
            <a:spLocks/>
          </xdr:cNvSpPr>
        </xdr:nvSpPr>
        <xdr:spPr>
          <a:xfrm>
            <a:off x="-18147" y="-9238"/>
            <a:ext cx="604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63"/>
          <xdr:cNvSpPr>
            <a:spLocks/>
          </xdr:cNvSpPr>
        </xdr:nvSpPr>
        <xdr:spPr>
          <a:xfrm>
            <a:off x="-19546" y="-20146"/>
            <a:ext cx="1399" cy="2000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64"/>
          <xdr:cNvSpPr>
            <a:spLocks/>
          </xdr:cNvSpPr>
        </xdr:nvSpPr>
        <xdr:spPr>
          <a:xfrm>
            <a:off x="-12106" y="-20146"/>
            <a:ext cx="5580" cy="218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865"/>
          <xdr:cNvSpPr>
            <a:spLocks/>
          </xdr:cNvSpPr>
        </xdr:nvSpPr>
        <xdr:spPr>
          <a:xfrm>
            <a:off x="-6526" y="-20146"/>
            <a:ext cx="5580" cy="2181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25</xdr:row>
      <xdr:rowOff>0</xdr:rowOff>
    </xdr:from>
    <xdr:ext cx="971550" cy="457200"/>
    <xdr:sp>
      <xdr:nvSpPr>
        <xdr:cNvPr id="128" name="text 774"/>
        <xdr:cNvSpPr txBox="1">
          <a:spLocks noChangeArrowheads="1"/>
        </xdr:cNvSpPr>
      </xdr:nvSpPr>
      <xdr:spPr>
        <a:xfrm>
          <a:off x="1028700" y="6391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8,161</a:t>
          </a:r>
        </a:p>
      </xdr:txBody>
    </xdr:sp>
    <xdr:clientData/>
  </xdr:oneCellAnchor>
  <xdr:twoCellAnchor>
    <xdr:from>
      <xdr:col>15</xdr:col>
      <xdr:colOff>28575</xdr:colOff>
      <xdr:row>22</xdr:row>
      <xdr:rowOff>104775</xdr:rowOff>
    </xdr:from>
    <xdr:to>
      <xdr:col>15</xdr:col>
      <xdr:colOff>28575</xdr:colOff>
      <xdr:row>32</xdr:row>
      <xdr:rowOff>209550</xdr:rowOff>
    </xdr:to>
    <xdr:sp>
      <xdr:nvSpPr>
        <xdr:cNvPr id="129" name="Line 867"/>
        <xdr:cNvSpPr>
          <a:spLocks/>
        </xdr:cNvSpPr>
      </xdr:nvSpPr>
      <xdr:spPr>
        <a:xfrm flipH="1">
          <a:off x="10944225" y="5810250"/>
          <a:ext cx="0" cy="23907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514350</xdr:colOff>
      <xdr:row>33</xdr:row>
      <xdr:rowOff>0</xdr:rowOff>
    </xdr:from>
    <xdr:ext cx="971550" cy="457200"/>
    <xdr:sp>
      <xdr:nvSpPr>
        <xdr:cNvPr id="130" name="text 774"/>
        <xdr:cNvSpPr txBox="1">
          <a:spLocks noChangeArrowheads="1"/>
        </xdr:cNvSpPr>
      </xdr:nvSpPr>
      <xdr:spPr>
        <a:xfrm>
          <a:off x="10458450" y="8220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8,577</a:t>
          </a:r>
        </a:p>
      </xdr:txBody>
    </xdr:sp>
    <xdr:clientData/>
  </xdr:oneCellAnchor>
  <xdr:twoCellAnchor>
    <xdr:from>
      <xdr:col>19</xdr:col>
      <xdr:colOff>495300</xdr:colOff>
      <xdr:row>27</xdr:row>
      <xdr:rowOff>209550</xdr:rowOff>
    </xdr:from>
    <xdr:to>
      <xdr:col>19</xdr:col>
      <xdr:colOff>495300</xdr:colOff>
      <xdr:row>32</xdr:row>
      <xdr:rowOff>209550</xdr:rowOff>
    </xdr:to>
    <xdr:sp>
      <xdr:nvSpPr>
        <xdr:cNvPr id="131" name="Line 869"/>
        <xdr:cNvSpPr>
          <a:spLocks/>
        </xdr:cNvSpPr>
      </xdr:nvSpPr>
      <xdr:spPr>
        <a:xfrm flipH="1">
          <a:off x="14382750" y="7058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33</xdr:row>
      <xdr:rowOff>0</xdr:rowOff>
    </xdr:from>
    <xdr:ext cx="971550" cy="457200"/>
    <xdr:sp>
      <xdr:nvSpPr>
        <xdr:cNvPr id="132" name="text 774"/>
        <xdr:cNvSpPr txBox="1">
          <a:spLocks noChangeArrowheads="1"/>
        </xdr:cNvSpPr>
      </xdr:nvSpPr>
      <xdr:spPr>
        <a:xfrm>
          <a:off x="13887450" y="8220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9,213</a:t>
          </a:r>
        </a:p>
      </xdr:txBody>
    </xdr:sp>
    <xdr:clientData/>
  </xdr:oneCellAnchor>
  <xdr:twoCellAnchor>
    <xdr:from>
      <xdr:col>22</xdr:col>
      <xdr:colOff>200025</xdr:colOff>
      <xdr:row>15</xdr:row>
      <xdr:rowOff>9525</xdr:rowOff>
    </xdr:from>
    <xdr:to>
      <xdr:col>22</xdr:col>
      <xdr:colOff>200025</xdr:colOff>
      <xdr:row>32</xdr:row>
      <xdr:rowOff>209550</xdr:rowOff>
    </xdr:to>
    <xdr:sp>
      <xdr:nvSpPr>
        <xdr:cNvPr id="133" name="Line 871"/>
        <xdr:cNvSpPr>
          <a:spLocks/>
        </xdr:cNvSpPr>
      </xdr:nvSpPr>
      <xdr:spPr>
        <a:xfrm flipH="1">
          <a:off x="16087725" y="4114800"/>
          <a:ext cx="0" cy="4086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266700</xdr:colOff>
      <xdr:row>13</xdr:row>
      <xdr:rowOff>0</xdr:rowOff>
    </xdr:from>
    <xdr:ext cx="971550" cy="457200"/>
    <xdr:sp>
      <xdr:nvSpPr>
        <xdr:cNvPr id="134" name="text 774"/>
        <xdr:cNvSpPr txBox="1">
          <a:spLocks noChangeArrowheads="1"/>
        </xdr:cNvSpPr>
      </xdr:nvSpPr>
      <xdr:spPr>
        <a:xfrm>
          <a:off x="15640050" y="3648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9,848</a:t>
          </a:r>
        </a:p>
      </xdr:txBody>
    </xdr:sp>
    <xdr:clientData/>
  </xdr:oneCellAnchor>
  <xdr:twoCellAnchor>
    <xdr:from>
      <xdr:col>78</xdr:col>
      <xdr:colOff>76200</xdr:colOff>
      <xdr:row>27</xdr:row>
      <xdr:rowOff>9525</xdr:rowOff>
    </xdr:from>
    <xdr:to>
      <xdr:col>78</xdr:col>
      <xdr:colOff>76200</xdr:colOff>
      <xdr:row>35</xdr:row>
      <xdr:rowOff>219075</xdr:rowOff>
    </xdr:to>
    <xdr:sp>
      <xdr:nvSpPr>
        <xdr:cNvPr id="135" name="Line 873"/>
        <xdr:cNvSpPr>
          <a:spLocks/>
        </xdr:cNvSpPr>
      </xdr:nvSpPr>
      <xdr:spPr>
        <a:xfrm flipH="1">
          <a:off x="57873900" y="6858000"/>
          <a:ext cx="0" cy="2038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95250</xdr:colOff>
      <xdr:row>36</xdr:row>
      <xdr:rowOff>0</xdr:rowOff>
    </xdr:from>
    <xdr:ext cx="971550" cy="457200"/>
    <xdr:sp>
      <xdr:nvSpPr>
        <xdr:cNvPr id="136" name="text 774"/>
        <xdr:cNvSpPr txBox="1">
          <a:spLocks noChangeArrowheads="1"/>
        </xdr:cNvSpPr>
      </xdr:nvSpPr>
      <xdr:spPr>
        <a:xfrm>
          <a:off x="57378600" y="8905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10,513</a:t>
          </a:r>
        </a:p>
      </xdr:txBody>
    </xdr:sp>
    <xdr:clientData/>
  </xdr:oneCellAnchor>
  <xdr:twoCellAnchor>
    <xdr:from>
      <xdr:col>27</xdr:col>
      <xdr:colOff>104775</xdr:colOff>
      <xdr:row>35</xdr:row>
      <xdr:rowOff>104775</xdr:rowOff>
    </xdr:from>
    <xdr:to>
      <xdr:col>27</xdr:col>
      <xdr:colOff>419100</xdr:colOff>
      <xdr:row>37</xdr:row>
      <xdr:rowOff>19050</xdr:rowOff>
    </xdr:to>
    <xdr:grpSp>
      <xdr:nvGrpSpPr>
        <xdr:cNvPr id="137" name="Group 875"/>
        <xdr:cNvGrpSpPr>
          <a:grpSpLocks/>
        </xdr:cNvGrpSpPr>
      </xdr:nvGrpSpPr>
      <xdr:grpSpPr>
        <a:xfrm>
          <a:off x="19935825" y="8782050"/>
          <a:ext cx="304800" cy="371475"/>
          <a:chOff x="-37" y="-5266"/>
          <a:chExt cx="28" cy="17355"/>
        </a:xfrm>
        <a:solidFill>
          <a:srgbClr val="FFFFFF"/>
        </a:solidFill>
      </xdr:grpSpPr>
      <xdr:sp>
        <xdr:nvSpPr>
          <xdr:cNvPr id="138" name="Line 876"/>
          <xdr:cNvSpPr>
            <a:spLocks/>
          </xdr:cNvSpPr>
        </xdr:nvSpPr>
        <xdr:spPr>
          <a:xfrm flipH="1">
            <a:off x="-23" y="-5266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77"/>
          <xdr:cNvSpPr>
            <a:spLocks/>
          </xdr:cNvSpPr>
        </xdr:nvSpPr>
        <xdr:spPr>
          <a:xfrm>
            <a:off x="-37" y="-814"/>
            <a:ext cx="28" cy="129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21</xdr:row>
      <xdr:rowOff>219075</xdr:rowOff>
    </xdr:from>
    <xdr:to>
      <xdr:col>29</xdr:col>
      <xdr:colOff>409575</xdr:colOff>
      <xdr:row>23</xdr:row>
      <xdr:rowOff>114300</xdr:rowOff>
    </xdr:to>
    <xdr:grpSp>
      <xdr:nvGrpSpPr>
        <xdr:cNvPr id="140" name="Group 878"/>
        <xdr:cNvGrpSpPr>
          <a:grpSpLocks/>
        </xdr:cNvGrpSpPr>
      </xdr:nvGrpSpPr>
      <xdr:grpSpPr>
        <a:xfrm>
          <a:off x="21412200" y="5695950"/>
          <a:ext cx="304800" cy="352425"/>
          <a:chOff x="-38" y="-815"/>
          <a:chExt cx="28" cy="15392"/>
        </a:xfrm>
        <a:solidFill>
          <a:srgbClr val="FFFFFF"/>
        </a:solidFill>
      </xdr:grpSpPr>
      <xdr:sp>
        <xdr:nvSpPr>
          <xdr:cNvPr id="141" name="Line 879"/>
          <xdr:cNvSpPr>
            <a:spLocks/>
          </xdr:cNvSpPr>
        </xdr:nvSpPr>
        <xdr:spPr>
          <a:xfrm>
            <a:off x="-24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80"/>
          <xdr:cNvSpPr>
            <a:spLocks/>
          </xdr:cNvSpPr>
        </xdr:nvSpPr>
        <xdr:spPr>
          <a:xfrm>
            <a:off x="-38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23</xdr:row>
      <xdr:rowOff>114300</xdr:rowOff>
    </xdr:from>
    <xdr:to>
      <xdr:col>29</xdr:col>
      <xdr:colOff>247650</xdr:colOff>
      <xdr:row>26</xdr:row>
      <xdr:rowOff>114300</xdr:rowOff>
    </xdr:to>
    <xdr:sp>
      <xdr:nvSpPr>
        <xdr:cNvPr id="143" name="Line 881"/>
        <xdr:cNvSpPr>
          <a:spLocks/>
        </xdr:cNvSpPr>
      </xdr:nvSpPr>
      <xdr:spPr>
        <a:xfrm flipV="1">
          <a:off x="20097750" y="6048375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18</xdr:row>
      <xdr:rowOff>219075</xdr:rowOff>
    </xdr:from>
    <xdr:to>
      <xdr:col>34</xdr:col>
      <xdr:colOff>628650</xdr:colOff>
      <xdr:row>20</xdr:row>
      <xdr:rowOff>114300</xdr:rowOff>
    </xdr:to>
    <xdr:grpSp>
      <xdr:nvGrpSpPr>
        <xdr:cNvPr id="144" name="Group 882"/>
        <xdr:cNvGrpSpPr>
          <a:grpSpLocks/>
        </xdr:cNvGrpSpPr>
      </xdr:nvGrpSpPr>
      <xdr:grpSpPr>
        <a:xfrm>
          <a:off x="25126950" y="5010150"/>
          <a:ext cx="304800" cy="352425"/>
          <a:chOff x="-59" y="-767"/>
          <a:chExt cx="28" cy="15392"/>
        </a:xfrm>
        <a:solidFill>
          <a:srgbClr val="FFFFFF"/>
        </a:solidFill>
      </xdr:grpSpPr>
      <xdr:sp>
        <xdr:nvSpPr>
          <xdr:cNvPr id="145" name="Line 883"/>
          <xdr:cNvSpPr>
            <a:spLocks/>
          </xdr:cNvSpPr>
        </xdr:nvSpPr>
        <xdr:spPr>
          <a:xfrm>
            <a:off x="-45" y="1129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84"/>
          <xdr:cNvSpPr>
            <a:spLocks/>
          </xdr:cNvSpPr>
        </xdr:nvSpPr>
        <xdr:spPr>
          <a:xfrm>
            <a:off x="-59" y="-7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37</xdr:row>
      <xdr:rowOff>171450</xdr:rowOff>
    </xdr:from>
    <xdr:to>
      <xdr:col>30</xdr:col>
      <xdr:colOff>742950</xdr:colOff>
      <xdr:row>38</xdr:row>
      <xdr:rowOff>47625</xdr:rowOff>
    </xdr:to>
    <xdr:sp>
      <xdr:nvSpPr>
        <xdr:cNvPr id="147" name="Line 885"/>
        <xdr:cNvSpPr>
          <a:spLocks/>
        </xdr:cNvSpPr>
      </xdr:nvSpPr>
      <xdr:spPr>
        <a:xfrm flipH="1" flipV="1">
          <a:off x="21831300" y="93059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104775</xdr:rowOff>
    </xdr:from>
    <xdr:to>
      <xdr:col>30</xdr:col>
      <xdr:colOff>0</xdr:colOff>
      <xdr:row>37</xdr:row>
      <xdr:rowOff>171450</xdr:rowOff>
    </xdr:to>
    <xdr:sp>
      <xdr:nvSpPr>
        <xdr:cNvPr id="148" name="Line 886"/>
        <xdr:cNvSpPr>
          <a:spLocks/>
        </xdr:cNvSpPr>
      </xdr:nvSpPr>
      <xdr:spPr>
        <a:xfrm>
          <a:off x="20097750" y="8782050"/>
          <a:ext cx="1733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742950</xdr:colOff>
      <xdr:row>38</xdr:row>
      <xdr:rowOff>47625</xdr:rowOff>
    </xdr:from>
    <xdr:to>
      <xdr:col>32</xdr:col>
      <xdr:colOff>66675</xdr:colOff>
      <xdr:row>38</xdr:row>
      <xdr:rowOff>114300</xdr:rowOff>
    </xdr:to>
    <xdr:sp>
      <xdr:nvSpPr>
        <xdr:cNvPr id="149" name="Line 887"/>
        <xdr:cNvSpPr>
          <a:spLocks/>
        </xdr:cNvSpPr>
      </xdr:nvSpPr>
      <xdr:spPr>
        <a:xfrm flipH="1" flipV="1">
          <a:off x="22574250" y="9410700"/>
          <a:ext cx="8096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21</xdr:row>
      <xdr:rowOff>85725</xdr:rowOff>
    </xdr:from>
    <xdr:to>
      <xdr:col>31</xdr:col>
      <xdr:colOff>323850</xdr:colOff>
      <xdr:row>23</xdr:row>
      <xdr:rowOff>114300</xdr:rowOff>
    </xdr:to>
    <xdr:sp>
      <xdr:nvSpPr>
        <xdr:cNvPr id="150" name="Line 888"/>
        <xdr:cNvSpPr>
          <a:spLocks/>
        </xdr:cNvSpPr>
      </xdr:nvSpPr>
      <xdr:spPr>
        <a:xfrm flipV="1">
          <a:off x="21564600" y="5562600"/>
          <a:ext cx="15621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619125</xdr:colOff>
      <xdr:row>20</xdr:row>
      <xdr:rowOff>114300</xdr:rowOff>
    </xdr:from>
    <xdr:to>
      <xdr:col>34</xdr:col>
      <xdr:colOff>76200</xdr:colOff>
      <xdr:row>20</xdr:row>
      <xdr:rowOff>190500</xdr:rowOff>
    </xdr:to>
    <xdr:sp>
      <xdr:nvSpPr>
        <xdr:cNvPr id="151" name="Line 889"/>
        <xdr:cNvSpPr>
          <a:spLocks/>
        </xdr:cNvSpPr>
      </xdr:nvSpPr>
      <xdr:spPr>
        <a:xfrm flipV="1">
          <a:off x="23936325" y="5362575"/>
          <a:ext cx="9429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323850</xdr:colOff>
      <xdr:row>20</xdr:row>
      <xdr:rowOff>190500</xdr:rowOff>
    </xdr:from>
    <xdr:to>
      <xdr:col>32</xdr:col>
      <xdr:colOff>619125</xdr:colOff>
      <xdr:row>21</xdr:row>
      <xdr:rowOff>85725</xdr:rowOff>
    </xdr:to>
    <xdr:sp>
      <xdr:nvSpPr>
        <xdr:cNvPr id="152" name="Line 890"/>
        <xdr:cNvSpPr>
          <a:spLocks/>
        </xdr:cNvSpPr>
      </xdr:nvSpPr>
      <xdr:spPr>
        <a:xfrm flipV="1">
          <a:off x="23126700" y="54387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409575</xdr:colOff>
      <xdr:row>18</xdr:row>
      <xdr:rowOff>95250</xdr:rowOff>
    </xdr:from>
    <xdr:to>
      <xdr:col>34</xdr:col>
      <xdr:colOff>476250</xdr:colOff>
      <xdr:row>20</xdr:row>
      <xdr:rowOff>114300</xdr:rowOff>
    </xdr:to>
    <xdr:sp>
      <xdr:nvSpPr>
        <xdr:cNvPr id="153" name="Line 891"/>
        <xdr:cNvSpPr>
          <a:spLocks/>
        </xdr:cNvSpPr>
      </xdr:nvSpPr>
      <xdr:spPr>
        <a:xfrm>
          <a:off x="23212425" y="4886325"/>
          <a:ext cx="2066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190500</xdr:colOff>
      <xdr:row>17</xdr:row>
      <xdr:rowOff>114300</xdr:rowOff>
    </xdr:from>
    <xdr:to>
      <xdr:col>30</xdr:col>
      <xdr:colOff>504825</xdr:colOff>
      <xdr:row>17</xdr:row>
      <xdr:rowOff>200025</xdr:rowOff>
    </xdr:to>
    <xdr:sp>
      <xdr:nvSpPr>
        <xdr:cNvPr id="154" name="Line 892"/>
        <xdr:cNvSpPr>
          <a:spLocks/>
        </xdr:cNvSpPr>
      </xdr:nvSpPr>
      <xdr:spPr>
        <a:xfrm>
          <a:off x="21507450" y="4676775"/>
          <a:ext cx="8286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17</xdr:row>
      <xdr:rowOff>200025</xdr:rowOff>
    </xdr:from>
    <xdr:to>
      <xdr:col>31</xdr:col>
      <xdr:colOff>409575</xdr:colOff>
      <xdr:row>18</xdr:row>
      <xdr:rowOff>95250</xdr:rowOff>
    </xdr:to>
    <xdr:sp>
      <xdr:nvSpPr>
        <xdr:cNvPr id="155" name="Line 893"/>
        <xdr:cNvSpPr>
          <a:spLocks/>
        </xdr:cNvSpPr>
      </xdr:nvSpPr>
      <xdr:spPr>
        <a:xfrm>
          <a:off x="22336125" y="4762500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142875</xdr:colOff>
      <xdr:row>16</xdr:row>
      <xdr:rowOff>47625</xdr:rowOff>
    </xdr:from>
    <xdr:to>
      <xdr:col>21</xdr:col>
      <xdr:colOff>495300</xdr:colOff>
      <xdr:row>16</xdr:row>
      <xdr:rowOff>171450</xdr:rowOff>
    </xdr:to>
    <xdr:sp>
      <xdr:nvSpPr>
        <xdr:cNvPr id="156" name="kreslení 12"/>
        <xdr:cNvSpPr>
          <a:spLocks/>
        </xdr:cNvSpPr>
      </xdr:nvSpPr>
      <xdr:spPr>
        <a:xfrm>
          <a:off x="15516225" y="4381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342900</xdr:colOff>
      <xdr:row>16</xdr:row>
      <xdr:rowOff>47625</xdr:rowOff>
    </xdr:from>
    <xdr:to>
      <xdr:col>24</xdr:col>
      <xdr:colOff>695325</xdr:colOff>
      <xdr:row>16</xdr:row>
      <xdr:rowOff>171450</xdr:rowOff>
    </xdr:to>
    <xdr:sp>
      <xdr:nvSpPr>
        <xdr:cNvPr id="157" name="kreslení 16"/>
        <xdr:cNvSpPr>
          <a:spLocks/>
        </xdr:cNvSpPr>
      </xdr:nvSpPr>
      <xdr:spPr>
        <a:xfrm>
          <a:off x="17716500" y="4381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28575</xdr:colOff>
      <xdr:row>22</xdr:row>
      <xdr:rowOff>47625</xdr:rowOff>
    </xdr:from>
    <xdr:to>
      <xdr:col>33</xdr:col>
      <xdr:colOff>381000</xdr:colOff>
      <xdr:row>22</xdr:row>
      <xdr:rowOff>171450</xdr:rowOff>
    </xdr:to>
    <xdr:sp>
      <xdr:nvSpPr>
        <xdr:cNvPr id="158" name="kreslení 16"/>
        <xdr:cNvSpPr>
          <a:spLocks/>
        </xdr:cNvSpPr>
      </xdr:nvSpPr>
      <xdr:spPr>
        <a:xfrm>
          <a:off x="24317325" y="5753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19050</xdr:colOff>
      <xdr:row>39</xdr:row>
      <xdr:rowOff>66675</xdr:rowOff>
    </xdr:from>
    <xdr:to>
      <xdr:col>32</xdr:col>
      <xdr:colOff>371475</xdr:colOff>
      <xdr:row>39</xdr:row>
      <xdr:rowOff>190500</xdr:rowOff>
    </xdr:to>
    <xdr:sp>
      <xdr:nvSpPr>
        <xdr:cNvPr id="159" name="kreslení 427"/>
        <xdr:cNvSpPr>
          <a:spLocks/>
        </xdr:cNvSpPr>
      </xdr:nvSpPr>
      <xdr:spPr>
        <a:xfrm>
          <a:off x="23336250" y="9658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114300</xdr:rowOff>
    </xdr:from>
    <xdr:to>
      <xdr:col>21</xdr:col>
      <xdr:colOff>0</xdr:colOff>
      <xdr:row>29</xdr:row>
      <xdr:rowOff>114300</xdr:rowOff>
    </xdr:to>
    <xdr:sp>
      <xdr:nvSpPr>
        <xdr:cNvPr id="160" name="Line 898"/>
        <xdr:cNvSpPr>
          <a:spLocks/>
        </xdr:cNvSpPr>
      </xdr:nvSpPr>
      <xdr:spPr>
        <a:xfrm flipV="1">
          <a:off x="2514600" y="7419975"/>
          <a:ext cx="12858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</xdr:col>
      <xdr:colOff>0</xdr:colOff>
      <xdr:row>29</xdr:row>
      <xdr:rowOff>114300</xdr:rowOff>
    </xdr:to>
    <xdr:sp>
      <xdr:nvSpPr>
        <xdr:cNvPr id="161" name="Line 899"/>
        <xdr:cNvSpPr>
          <a:spLocks/>
        </xdr:cNvSpPr>
      </xdr:nvSpPr>
      <xdr:spPr>
        <a:xfrm flipV="1">
          <a:off x="1028700" y="741997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533400</xdr:colOff>
      <xdr:row>30</xdr:row>
      <xdr:rowOff>57150</xdr:rowOff>
    </xdr:from>
    <xdr:to>
      <xdr:col>19</xdr:col>
      <xdr:colOff>381000</xdr:colOff>
      <xdr:row>30</xdr:row>
      <xdr:rowOff>171450</xdr:rowOff>
    </xdr:to>
    <xdr:grpSp>
      <xdr:nvGrpSpPr>
        <xdr:cNvPr id="162" name="Group 900"/>
        <xdr:cNvGrpSpPr>
          <a:grpSpLocks/>
        </xdr:cNvGrpSpPr>
      </xdr:nvGrpSpPr>
      <xdr:grpSpPr>
        <a:xfrm>
          <a:off x="13449300" y="7591425"/>
          <a:ext cx="819150" cy="114300"/>
          <a:chOff x="-11363" y="-18"/>
          <a:chExt cx="27825" cy="12"/>
        </a:xfrm>
        <a:solidFill>
          <a:srgbClr val="FFFFFF"/>
        </a:solidFill>
      </xdr:grpSpPr>
      <xdr:sp>
        <xdr:nvSpPr>
          <xdr:cNvPr id="163" name="Line 901"/>
          <xdr:cNvSpPr>
            <a:spLocks/>
          </xdr:cNvSpPr>
        </xdr:nvSpPr>
        <xdr:spPr>
          <a:xfrm>
            <a:off x="-10250" y="-12"/>
            <a:ext cx="44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902"/>
          <xdr:cNvSpPr>
            <a:spLocks/>
          </xdr:cNvSpPr>
        </xdr:nvSpPr>
        <xdr:spPr>
          <a:xfrm>
            <a:off x="-11363" y="-17"/>
            <a:ext cx="11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03"/>
          <xdr:cNvSpPr>
            <a:spLocks/>
          </xdr:cNvSpPr>
        </xdr:nvSpPr>
        <xdr:spPr>
          <a:xfrm>
            <a:off x="-5798" y="-18"/>
            <a:ext cx="44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904"/>
          <xdr:cNvSpPr>
            <a:spLocks/>
          </xdr:cNvSpPr>
        </xdr:nvSpPr>
        <xdr:spPr>
          <a:xfrm>
            <a:off x="12010" y="-18"/>
            <a:ext cx="44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05"/>
          <xdr:cNvSpPr>
            <a:spLocks/>
          </xdr:cNvSpPr>
        </xdr:nvSpPr>
        <xdr:spPr>
          <a:xfrm>
            <a:off x="3106" y="-18"/>
            <a:ext cx="44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06"/>
          <xdr:cNvSpPr>
            <a:spLocks/>
          </xdr:cNvSpPr>
        </xdr:nvSpPr>
        <xdr:spPr>
          <a:xfrm>
            <a:off x="7558" y="-18"/>
            <a:ext cx="44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07"/>
          <xdr:cNvSpPr>
            <a:spLocks/>
          </xdr:cNvSpPr>
        </xdr:nvSpPr>
        <xdr:spPr>
          <a:xfrm>
            <a:off x="-1346" y="-18"/>
            <a:ext cx="44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28</xdr:row>
      <xdr:rowOff>66675</xdr:rowOff>
    </xdr:from>
    <xdr:to>
      <xdr:col>16</xdr:col>
      <xdr:colOff>447675</xdr:colOff>
      <xdr:row>28</xdr:row>
      <xdr:rowOff>180975</xdr:rowOff>
    </xdr:to>
    <xdr:grpSp>
      <xdr:nvGrpSpPr>
        <xdr:cNvPr id="170" name="Group 908"/>
        <xdr:cNvGrpSpPr>
          <a:grpSpLocks/>
        </xdr:cNvGrpSpPr>
      </xdr:nvGrpSpPr>
      <xdr:grpSpPr>
        <a:xfrm>
          <a:off x="11191875" y="7143750"/>
          <a:ext cx="685800" cy="114300"/>
          <a:chOff x="-4996" y="-17"/>
          <a:chExt cx="14175" cy="12"/>
        </a:xfrm>
        <a:solidFill>
          <a:srgbClr val="FFFFFF"/>
        </a:solidFill>
      </xdr:grpSpPr>
      <xdr:sp>
        <xdr:nvSpPr>
          <xdr:cNvPr id="171" name="Line 909"/>
          <xdr:cNvSpPr>
            <a:spLocks/>
          </xdr:cNvSpPr>
        </xdr:nvSpPr>
        <xdr:spPr>
          <a:xfrm>
            <a:off x="5805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910"/>
          <xdr:cNvSpPr>
            <a:spLocks/>
          </xdr:cNvSpPr>
        </xdr:nvSpPr>
        <xdr:spPr>
          <a:xfrm>
            <a:off x="8506" y="-16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11"/>
          <xdr:cNvSpPr>
            <a:spLocks/>
          </xdr:cNvSpPr>
        </xdr:nvSpPr>
        <xdr:spPr>
          <a:xfrm>
            <a:off x="3105" y="-17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12"/>
          <xdr:cNvSpPr>
            <a:spLocks/>
          </xdr:cNvSpPr>
        </xdr:nvSpPr>
        <xdr:spPr>
          <a:xfrm>
            <a:off x="-2296" y="-17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13"/>
          <xdr:cNvSpPr>
            <a:spLocks/>
          </xdr:cNvSpPr>
        </xdr:nvSpPr>
        <xdr:spPr>
          <a:xfrm>
            <a:off x="-4996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14"/>
          <xdr:cNvSpPr>
            <a:spLocks/>
          </xdr:cNvSpPr>
        </xdr:nvSpPr>
        <xdr:spPr>
          <a:xfrm>
            <a:off x="405" y="-17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209550</xdr:rowOff>
    </xdr:from>
    <xdr:to>
      <xdr:col>12</xdr:col>
      <xdr:colOff>647700</xdr:colOff>
      <xdr:row>29</xdr:row>
      <xdr:rowOff>114300</xdr:rowOff>
    </xdr:to>
    <xdr:grpSp>
      <xdr:nvGrpSpPr>
        <xdr:cNvPr id="177" name="Group 915"/>
        <xdr:cNvGrpSpPr>
          <a:grpSpLocks/>
        </xdr:cNvGrpSpPr>
      </xdr:nvGrpSpPr>
      <xdr:grpSpPr>
        <a:xfrm>
          <a:off x="8801100" y="7058025"/>
          <a:ext cx="304800" cy="361950"/>
          <a:chOff x="-58" y="-1327"/>
          <a:chExt cx="28" cy="15808"/>
        </a:xfrm>
        <a:solidFill>
          <a:srgbClr val="FFFFFF"/>
        </a:solidFill>
      </xdr:grpSpPr>
      <xdr:sp>
        <xdr:nvSpPr>
          <xdr:cNvPr id="178" name="Line 916"/>
          <xdr:cNvSpPr>
            <a:spLocks/>
          </xdr:cNvSpPr>
        </xdr:nvSpPr>
        <xdr:spPr>
          <a:xfrm>
            <a:off x="-44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17"/>
          <xdr:cNvSpPr>
            <a:spLocks/>
          </xdr:cNvSpPr>
        </xdr:nvSpPr>
        <xdr:spPr>
          <a:xfrm>
            <a:off x="-58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29</xdr:row>
      <xdr:rowOff>114300</xdr:rowOff>
    </xdr:from>
    <xdr:to>
      <xdr:col>11</xdr:col>
      <xdr:colOff>419100</xdr:colOff>
      <xdr:row>31</xdr:row>
      <xdr:rowOff>28575</xdr:rowOff>
    </xdr:to>
    <xdr:grpSp>
      <xdr:nvGrpSpPr>
        <xdr:cNvPr id="180" name="Group 918"/>
        <xdr:cNvGrpSpPr>
          <a:grpSpLocks/>
        </xdr:cNvGrpSpPr>
      </xdr:nvGrpSpPr>
      <xdr:grpSpPr>
        <a:xfrm>
          <a:off x="8048625" y="7419975"/>
          <a:ext cx="304800" cy="371475"/>
          <a:chOff x="-37" y="-5519"/>
          <a:chExt cx="28" cy="16224"/>
        </a:xfrm>
        <a:solidFill>
          <a:srgbClr val="FFFFFF"/>
        </a:solidFill>
      </xdr:grpSpPr>
      <xdr:sp>
        <xdr:nvSpPr>
          <xdr:cNvPr id="181" name="Line 919"/>
          <xdr:cNvSpPr>
            <a:spLocks/>
          </xdr:cNvSpPr>
        </xdr:nvSpPr>
        <xdr:spPr>
          <a:xfrm flipH="1">
            <a:off x="-23" y="-55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920"/>
          <xdr:cNvSpPr>
            <a:spLocks/>
          </xdr:cNvSpPr>
        </xdr:nvSpPr>
        <xdr:spPr>
          <a:xfrm>
            <a:off x="-37" y="-13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800100</xdr:colOff>
      <xdr:row>28</xdr:row>
      <xdr:rowOff>57150</xdr:rowOff>
    </xdr:from>
    <xdr:to>
      <xdr:col>3</xdr:col>
      <xdr:colOff>381000</xdr:colOff>
      <xdr:row>28</xdr:row>
      <xdr:rowOff>171450</xdr:rowOff>
    </xdr:to>
    <xdr:grpSp>
      <xdr:nvGrpSpPr>
        <xdr:cNvPr id="183" name="Group 921"/>
        <xdr:cNvGrpSpPr>
          <a:grpSpLocks/>
        </xdr:cNvGrpSpPr>
      </xdr:nvGrpSpPr>
      <xdr:grpSpPr>
        <a:xfrm>
          <a:off x="1828800" y="7134225"/>
          <a:ext cx="552450" cy="114300"/>
          <a:chOff x="-6897" y="-18"/>
          <a:chExt cx="21675" cy="12"/>
        </a:xfrm>
        <a:solidFill>
          <a:srgbClr val="FFFFFF"/>
        </a:solidFill>
      </xdr:grpSpPr>
      <xdr:sp>
        <xdr:nvSpPr>
          <xdr:cNvPr id="184" name="Line 922"/>
          <xdr:cNvSpPr>
            <a:spLocks/>
          </xdr:cNvSpPr>
        </xdr:nvSpPr>
        <xdr:spPr>
          <a:xfrm>
            <a:off x="8406" y="-12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923"/>
          <xdr:cNvSpPr>
            <a:spLocks/>
          </xdr:cNvSpPr>
        </xdr:nvSpPr>
        <xdr:spPr>
          <a:xfrm>
            <a:off x="13505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24"/>
          <xdr:cNvSpPr>
            <a:spLocks/>
          </xdr:cNvSpPr>
        </xdr:nvSpPr>
        <xdr:spPr>
          <a:xfrm>
            <a:off x="3301" y="-18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925"/>
          <xdr:cNvSpPr>
            <a:spLocks/>
          </xdr:cNvSpPr>
        </xdr:nvSpPr>
        <xdr:spPr>
          <a:xfrm>
            <a:off x="-6897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26"/>
          <xdr:cNvSpPr>
            <a:spLocks/>
          </xdr:cNvSpPr>
        </xdr:nvSpPr>
        <xdr:spPr>
          <a:xfrm>
            <a:off x="-1798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29</xdr:row>
      <xdr:rowOff>0</xdr:rowOff>
    </xdr:from>
    <xdr:to>
      <xdr:col>18</xdr:col>
      <xdr:colOff>0</xdr:colOff>
      <xdr:row>30</xdr:row>
      <xdr:rowOff>0</xdr:rowOff>
    </xdr:to>
    <xdr:sp>
      <xdr:nvSpPr>
        <xdr:cNvPr id="189" name="text 7166"/>
        <xdr:cNvSpPr txBox="1">
          <a:spLocks noChangeArrowheads="1"/>
        </xdr:cNvSpPr>
      </xdr:nvSpPr>
      <xdr:spPr>
        <a:xfrm>
          <a:off x="12401550" y="73056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>
      <xdr:nvSpPr>
        <xdr:cNvPr id="190" name="text 7166"/>
        <xdr:cNvSpPr txBox="1">
          <a:spLocks noChangeArrowheads="1"/>
        </xdr:cNvSpPr>
      </xdr:nvSpPr>
      <xdr:spPr>
        <a:xfrm>
          <a:off x="4972050" y="73056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8</xdr:col>
      <xdr:colOff>714375</xdr:colOff>
      <xdr:row>32</xdr:row>
      <xdr:rowOff>114300</xdr:rowOff>
    </xdr:from>
    <xdr:to>
      <xdr:col>13</xdr:col>
      <xdr:colOff>238125</xdr:colOff>
      <xdr:row>32</xdr:row>
      <xdr:rowOff>114300</xdr:rowOff>
    </xdr:to>
    <xdr:sp>
      <xdr:nvSpPr>
        <xdr:cNvPr id="191" name="Line 930"/>
        <xdr:cNvSpPr>
          <a:spLocks/>
        </xdr:cNvSpPr>
      </xdr:nvSpPr>
      <xdr:spPr>
        <a:xfrm flipV="1">
          <a:off x="6200775" y="8105775"/>
          <a:ext cx="346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33</xdr:row>
      <xdr:rowOff>57150</xdr:rowOff>
    </xdr:from>
    <xdr:to>
      <xdr:col>9</xdr:col>
      <xdr:colOff>0</xdr:colOff>
      <xdr:row>33</xdr:row>
      <xdr:rowOff>171450</xdr:rowOff>
    </xdr:to>
    <xdr:grpSp>
      <xdr:nvGrpSpPr>
        <xdr:cNvPr id="192" name="Group 931"/>
        <xdr:cNvGrpSpPr>
          <a:grpSpLocks/>
        </xdr:cNvGrpSpPr>
      </xdr:nvGrpSpPr>
      <xdr:grpSpPr>
        <a:xfrm>
          <a:off x="6029325" y="8277225"/>
          <a:ext cx="428625" cy="114300"/>
          <a:chOff x="-32031" y="-18"/>
          <a:chExt cx="33930" cy="12"/>
        </a:xfrm>
        <a:solidFill>
          <a:srgbClr val="FFFFFF"/>
        </a:solidFill>
      </xdr:grpSpPr>
      <xdr:sp>
        <xdr:nvSpPr>
          <xdr:cNvPr id="193" name="Line 932"/>
          <xdr:cNvSpPr>
            <a:spLocks/>
          </xdr:cNvSpPr>
        </xdr:nvSpPr>
        <xdr:spPr>
          <a:xfrm>
            <a:off x="-29418" y="-12"/>
            <a:ext cx="1044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933"/>
          <xdr:cNvSpPr>
            <a:spLocks/>
          </xdr:cNvSpPr>
        </xdr:nvSpPr>
        <xdr:spPr>
          <a:xfrm>
            <a:off x="-32031" y="-17"/>
            <a:ext cx="26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34"/>
          <xdr:cNvSpPr>
            <a:spLocks/>
          </xdr:cNvSpPr>
        </xdr:nvSpPr>
        <xdr:spPr>
          <a:xfrm>
            <a:off x="-18985" y="-18"/>
            <a:ext cx="1044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935"/>
          <xdr:cNvSpPr>
            <a:spLocks/>
          </xdr:cNvSpPr>
        </xdr:nvSpPr>
        <xdr:spPr>
          <a:xfrm>
            <a:off x="-8543" y="-18"/>
            <a:ext cx="1044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26</xdr:row>
      <xdr:rowOff>114300</xdr:rowOff>
    </xdr:from>
    <xdr:to>
      <xdr:col>12</xdr:col>
      <xdr:colOff>504825</xdr:colOff>
      <xdr:row>29</xdr:row>
      <xdr:rowOff>114300</xdr:rowOff>
    </xdr:to>
    <xdr:sp>
      <xdr:nvSpPr>
        <xdr:cNvPr id="197" name="Line 936"/>
        <xdr:cNvSpPr>
          <a:spLocks/>
        </xdr:cNvSpPr>
      </xdr:nvSpPr>
      <xdr:spPr>
        <a:xfrm>
          <a:off x="7467600" y="6734175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98" name="Line 944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99" name="Line 945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00" name="Line 946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01" name="Line 947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02" name="Line 948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03" name="Line 949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114300</xdr:rowOff>
    </xdr:from>
    <xdr:to>
      <xdr:col>18</xdr:col>
      <xdr:colOff>590550</xdr:colOff>
      <xdr:row>26</xdr:row>
      <xdr:rowOff>114300</xdr:rowOff>
    </xdr:to>
    <xdr:sp>
      <xdr:nvSpPr>
        <xdr:cNvPr id="204" name="Line 950"/>
        <xdr:cNvSpPr>
          <a:spLocks/>
        </xdr:cNvSpPr>
      </xdr:nvSpPr>
      <xdr:spPr>
        <a:xfrm flipV="1">
          <a:off x="5486400" y="6734175"/>
          <a:ext cx="802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323850</xdr:colOff>
      <xdr:row>24</xdr:row>
      <xdr:rowOff>219075</xdr:rowOff>
    </xdr:from>
    <xdr:to>
      <xdr:col>12</xdr:col>
      <xdr:colOff>628650</xdr:colOff>
      <xdr:row>26</xdr:row>
      <xdr:rowOff>114300</xdr:rowOff>
    </xdr:to>
    <xdr:grpSp>
      <xdr:nvGrpSpPr>
        <xdr:cNvPr id="205" name="Group 954"/>
        <xdr:cNvGrpSpPr>
          <a:grpSpLocks/>
        </xdr:cNvGrpSpPr>
      </xdr:nvGrpSpPr>
      <xdr:grpSpPr>
        <a:xfrm>
          <a:off x="8782050" y="6381750"/>
          <a:ext cx="304800" cy="352425"/>
          <a:chOff x="-59" y="-863"/>
          <a:chExt cx="28" cy="15392"/>
        </a:xfrm>
        <a:solidFill>
          <a:srgbClr val="FFFFFF"/>
        </a:solidFill>
      </xdr:grpSpPr>
      <xdr:sp>
        <xdr:nvSpPr>
          <xdr:cNvPr id="206" name="Line 955"/>
          <xdr:cNvSpPr>
            <a:spLocks/>
          </xdr:cNvSpPr>
        </xdr:nvSpPr>
        <xdr:spPr>
          <a:xfrm>
            <a:off x="-45" y="1120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956"/>
          <xdr:cNvSpPr>
            <a:spLocks/>
          </xdr:cNvSpPr>
        </xdr:nvSpPr>
        <xdr:spPr>
          <a:xfrm>
            <a:off x="-59" y="-86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208" name="Line 95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209" name="Line 95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210" name="Line 95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211" name="Line 96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212" name="Line 96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213" name="Line 96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9525</xdr:rowOff>
    </xdr:from>
    <xdr:to>
      <xdr:col>9</xdr:col>
      <xdr:colOff>457200</xdr:colOff>
      <xdr:row>26</xdr:row>
      <xdr:rowOff>0</xdr:rowOff>
    </xdr:to>
    <xdr:grpSp>
      <xdr:nvGrpSpPr>
        <xdr:cNvPr id="214" name="Group 963"/>
        <xdr:cNvGrpSpPr>
          <a:grpSpLocks/>
        </xdr:cNvGrpSpPr>
      </xdr:nvGrpSpPr>
      <xdr:grpSpPr>
        <a:xfrm>
          <a:off x="6477000" y="6400800"/>
          <a:ext cx="438150" cy="219075"/>
          <a:chOff x="-64" y="-15022"/>
          <a:chExt cx="40" cy="35397"/>
        </a:xfrm>
        <a:solidFill>
          <a:srgbClr val="FFFFFF"/>
        </a:solidFill>
      </xdr:grpSpPr>
      <xdr:sp>
        <xdr:nvSpPr>
          <xdr:cNvPr id="215" name="Line 964"/>
          <xdr:cNvSpPr>
            <a:spLocks/>
          </xdr:cNvSpPr>
        </xdr:nvSpPr>
        <xdr:spPr>
          <a:xfrm>
            <a:off x="-64" y="20375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965"/>
          <xdr:cNvSpPr>
            <a:spLocks/>
          </xdr:cNvSpPr>
        </xdr:nvSpPr>
        <xdr:spPr>
          <a:xfrm>
            <a:off x="-57" y="-15022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66"/>
          <xdr:cNvSpPr>
            <a:spLocks/>
          </xdr:cNvSpPr>
        </xdr:nvSpPr>
        <xdr:spPr>
          <a:xfrm>
            <a:off x="-50" y="-5792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504825</xdr:colOff>
      <xdr:row>24</xdr:row>
      <xdr:rowOff>9525</xdr:rowOff>
    </xdr:from>
    <xdr:to>
      <xdr:col>14</xdr:col>
      <xdr:colOff>323850</xdr:colOff>
      <xdr:row>26</xdr:row>
      <xdr:rowOff>114300</xdr:rowOff>
    </xdr:to>
    <xdr:sp>
      <xdr:nvSpPr>
        <xdr:cNvPr id="218" name="Line 967"/>
        <xdr:cNvSpPr>
          <a:spLocks/>
        </xdr:cNvSpPr>
      </xdr:nvSpPr>
      <xdr:spPr>
        <a:xfrm flipV="1">
          <a:off x="8963025" y="6172200"/>
          <a:ext cx="13049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35</xdr:row>
      <xdr:rowOff>9525</xdr:rowOff>
    </xdr:from>
    <xdr:to>
      <xdr:col>7</xdr:col>
      <xdr:colOff>485775</xdr:colOff>
      <xdr:row>36</xdr:row>
      <xdr:rowOff>0</xdr:rowOff>
    </xdr:to>
    <xdr:grpSp>
      <xdr:nvGrpSpPr>
        <xdr:cNvPr id="219" name="Group 968"/>
        <xdr:cNvGrpSpPr>
          <a:grpSpLocks/>
        </xdr:cNvGrpSpPr>
      </xdr:nvGrpSpPr>
      <xdr:grpSpPr>
        <a:xfrm>
          <a:off x="5019675" y="8686800"/>
          <a:ext cx="438150" cy="219075"/>
          <a:chOff x="-42" y="-14893"/>
          <a:chExt cx="40" cy="35397"/>
        </a:xfrm>
        <a:solidFill>
          <a:srgbClr val="FFFFFF"/>
        </a:solidFill>
      </xdr:grpSpPr>
      <xdr:sp>
        <xdr:nvSpPr>
          <xdr:cNvPr id="220" name="Line 969"/>
          <xdr:cNvSpPr>
            <a:spLocks/>
          </xdr:cNvSpPr>
        </xdr:nvSpPr>
        <xdr:spPr>
          <a:xfrm>
            <a:off x="-42" y="2050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970"/>
          <xdr:cNvSpPr>
            <a:spLocks/>
          </xdr:cNvSpPr>
        </xdr:nvSpPr>
        <xdr:spPr>
          <a:xfrm>
            <a:off x="-35" y="-14893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71"/>
          <xdr:cNvSpPr>
            <a:spLocks/>
          </xdr:cNvSpPr>
        </xdr:nvSpPr>
        <xdr:spPr>
          <a:xfrm>
            <a:off x="-28" y="-5663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23</xdr:row>
      <xdr:rowOff>95250</xdr:rowOff>
    </xdr:from>
    <xdr:to>
      <xdr:col>18</xdr:col>
      <xdr:colOff>571500</xdr:colOff>
      <xdr:row>23</xdr:row>
      <xdr:rowOff>95250</xdr:rowOff>
    </xdr:to>
    <xdr:sp>
      <xdr:nvSpPr>
        <xdr:cNvPr id="223" name="Line 972"/>
        <xdr:cNvSpPr>
          <a:spLocks/>
        </xdr:cNvSpPr>
      </xdr:nvSpPr>
      <xdr:spPr>
        <a:xfrm flipV="1">
          <a:off x="11191875" y="6029325"/>
          <a:ext cx="229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609600</xdr:colOff>
      <xdr:row>25</xdr:row>
      <xdr:rowOff>9525</xdr:rowOff>
    </xdr:from>
    <xdr:to>
      <xdr:col>17</xdr:col>
      <xdr:colOff>76200</xdr:colOff>
      <xdr:row>26</xdr:row>
      <xdr:rowOff>0</xdr:rowOff>
    </xdr:to>
    <xdr:grpSp>
      <xdr:nvGrpSpPr>
        <xdr:cNvPr id="224" name="Group 977"/>
        <xdr:cNvGrpSpPr>
          <a:grpSpLocks/>
        </xdr:cNvGrpSpPr>
      </xdr:nvGrpSpPr>
      <xdr:grpSpPr>
        <a:xfrm>
          <a:off x="12039600" y="6400800"/>
          <a:ext cx="438150" cy="219075"/>
          <a:chOff x="-13718" y="-15022"/>
          <a:chExt cx="17040" cy="35397"/>
        </a:xfrm>
        <a:solidFill>
          <a:srgbClr val="FFFFFF"/>
        </a:solidFill>
      </xdr:grpSpPr>
      <xdr:sp>
        <xdr:nvSpPr>
          <xdr:cNvPr id="225" name="Line 978"/>
          <xdr:cNvSpPr>
            <a:spLocks/>
          </xdr:cNvSpPr>
        </xdr:nvSpPr>
        <xdr:spPr>
          <a:xfrm>
            <a:off x="-13718" y="20375"/>
            <a:ext cx="170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979"/>
          <xdr:cNvSpPr>
            <a:spLocks/>
          </xdr:cNvSpPr>
        </xdr:nvSpPr>
        <xdr:spPr>
          <a:xfrm>
            <a:off x="-10736" y="-15022"/>
            <a:ext cx="1107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980"/>
          <xdr:cNvSpPr>
            <a:spLocks/>
          </xdr:cNvSpPr>
        </xdr:nvSpPr>
        <xdr:spPr>
          <a:xfrm>
            <a:off x="-7754" y="-5792"/>
            <a:ext cx="4686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123825</xdr:colOff>
      <xdr:row>25</xdr:row>
      <xdr:rowOff>47625</xdr:rowOff>
    </xdr:from>
    <xdr:to>
      <xdr:col>17</xdr:col>
      <xdr:colOff>476250</xdr:colOff>
      <xdr:row>25</xdr:row>
      <xdr:rowOff>171450</xdr:rowOff>
    </xdr:to>
    <xdr:sp>
      <xdr:nvSpPr>
        <xdr:cNvPr id="228" name="kreslení 16"/>
        <xdr:cNvSpPr>
          <a:spLocks/>
        </xdr:cNvSpPr>
      </xdr:nvSpPr>
      <xdr:spPr>
        <a:xfrm>
          <a:off x="12525375" y="6438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504825</xdr:colOff>
      <xdr:row>22</xdr:row>
      <xdr:rowOff>57150</xdr:rowOff>
    </xdr:from>
    <xdr:to>
      <xdr:col>16</xdr:col>
      <xdr:colOff>419100</xdr:colOff>
      <xdr:row>22</xdr:row>
      <xdr:rowOff>171450</xdr:rowOff>
    </xdr:to>
    <xdr:grpSp>
      <xdr:nvGrpSpPr>
        <xdr:cNvPr id="229" name="Group 982"/>
        <xdr:cNvGrpSpPr>
          <a:grpSpLocks/>
        </xdr:cNvGrpSpPr>
      </xdr:nvGrpSpPr>
      <xdr:grpSpPr>
        <a:xfrm>
          <a:off x="11420475" y="5762625"/>
          <a:ext cx="428625" cy="114300"/>
          <a:chOff x="-46" y="-18"/>
          <a:chExt cx="8775" cy="12"/>
        </a:xfrm>
        <a:solidFill>
          <a:srgbClr val="FFFFFF"/>
        </a:solidFill>
      </xdr:grpSpPr>
      <xdr:sp>
        <xdr:nvSpPr>
          <xdr:cNvPr id="230" name="Line 983"/>
          <xdr:cNvSpPr>
            <a:spLocks/>
          </xdr:cNvSpPr>
        </xdr:nvSpPr>
        <xdr:spPr>
          <a:xfrm>
            <a:off x="5355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984"/>
          <xdr:cNvSpPr>
            <a:spLocks/>
          </xdr:cNvSpPr>
        </xdr:nvSpPr>
        <xdr:spPr>
          <a:xfrm>
            <a:off x="8053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85"/>
          <xdr:cNvSpPr>
            <a:spLocks/>
          </xdr:cNvSpPr>
        </xdr:nvSpPr>
        <xdr:spPr>
          <a:xfrm>
            <a:off x="2655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86"/>
          <xdr:cNvSpPr>
            <a:spLocks/>
          </xdr:cNvSpPr>
        </xdr:nvSpPr>
        <xdr:spPr>
          <a:xfrm>
            <a:off x="-46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609600</xdr:colOff>
      <xdr:row>22</xdr:row>
      <xdr:rowOff>9525</xdr:rowOff>
    </xdr:from>
    <xdr:to>
      <xdr:col>17</xdr:col>
      <xdr:colOff>76200</xdr:colOff>
      <xdr:row>23</xdr:row>
      <xdr:rowOff>0</xdr:rowOff>
    </xdr:to>
    <xdr:grpSp>
      <xdr:nvGrpSpPr>
        <xdr:cNvPr id="234" name="Group 987"/>
        <xdr:cNvGrpSpPr>
          <a:grpSpLocks/>
        </xdr:cNvGrpSpPr>
      </xdr:nvGrpSpPr>
      <xdr:grpSpPr>
        <a:xfrm>
          <a:off x="12039600" y="5715000"/>
          <a:ext cx="438150" cy="219075"/>
          <a:chOff x="-13718" y="-15061"/>
          <a:chExt cx="17040" cy="35397"/>
        </a:xfrm>
        <a:solidFill>
          <a:srgbClr val="FFFFFF"/>
        </a:solidFill>
      </xdr:grpSpPr>
      <xdr:sp>
        <xdr:nvSpPr>
          <xdr:cNvPr id="235" name="Line 988"/>
          <xdr:cNvSpPr>
            <a:spLocks/>
          </xdr:cNvSpPr>
        </xdr:nvSpPr>
        <xdr:spPr>
          <a:xfrm>
            <a:off x="-13718" y="20336"/>
            <a:ext cx="170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989"/>
          <xdr:cNvSpPr>
            <a:spLocks/>
          </xdr:cNvSpPr>
        </xdr:nvSpPr>
        <xdr:spPr>
          <a:xfrm>
            <a:off x="-10736" y="-15061"/>
            <a:ext cx="1107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90"/>
          <xdr:cNvSpPr>
            <a:spLocks/>
          </xdr:cNvSpPr>
        </xdr:nvSpPr>
        <xdr:spPr>
          <a:xfrm>
            <a:off x="-7754" y="-5831"/>
            <a:ext cx="4686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123825</xdr:colOff>
      <xdr:row>22</xdr:row>
      <xdr:rowOff>47625</xdr:rowOff>
    </xdr:from>
    <xdr:to>
      <xdr:col>17</xdr:col>
      <xdr:colOff>476250</xdr:colOff>
      <xdr:row>22</xdr:row>
      <xdr:rowOff>171450</xdr:rowOff>
    </xdr:to>
    <xdr:sp>
      <xdr:nvSpPr>
        <xdr:cNvPr id="238" name="kreslení 16"/>
        <xdr:cNvSpPr>
          <a:spLocks/>
        </xdr:cNvSpPr>
      </xdr:nvSpPr>
      <xdr:spPr>
        <a:xfrm>
          <a:off x="12525375" y="5753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0</xdr:rowOff>
    </xdr:from>
    <xdr:to>
      <xdr:col>34</xdr:col>
      <xdr:colOff>914400</xdr:colOff>
      <xdr:row>26</xdr:row>
      <xdr:rowOff>0</xdr:rowOff>
    </xdr:to>
    <xdr:grpSp>
      <xdr:nvGrpSpPr>
        <xdr:cNvPr id="239" name="Group 998"/>
        <xdr:cNvGrpSpPr>
          <a:grpSpLocks/>
        </xdr:cNvGrpSpPr>
      </xdr:nvGrpSpPr>
      <xdr:grpSpPr>
        <a:xfrm>
          <a:off x="25298400" y="6391275"/>
          <a:ext cx="428625" cy="228600"/>
          <a:chOff x="-44" y="447"/>
          <a:chExt cx="39" cy="20016"/>
        </a:xfrm>
        <a:solidFill>
          <a:srgbClr val="FFFFFF"/>
        </a:solidFill>
      </xdr:grpSpPr>
      <xdr:sp>
        <xdr:nvSpPr>
          <xdr:cNvPr id="240" name="Rectangle 999"/>
          <xdr:cNvSpPr>
            <a:spLocks/>
          </xdr:cNvSpPr>
        </xdr:nvSpPr>
        <xdr:spPr>
          <a:xfrm>
            <a:off x="-8" y="447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000"/>
          <xdr:cNvSpPr>
            <a:spLocks/>
          </xdr:cNvSpPr>
        </xdr:nvSpPr>
        <xdr:spPr>
          <a:xfrm>
            <a:off x="-44" y="44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001"/>
          <xdr:cNvSpPr>
            <a:spLocks/>
          </xdr:cNvSpPr>
        </xdr:nvSpPr>
        <xdr:spPr>
          <a:xfrm>
            <a:off x="-20" y="44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002"/>
          <xdr:cNvSpPr>
            <a:spLocks/>
          </xdr:cNvSpPr>
        </xdr:nvSpPr>
        <xdr:spPr>
          <a:xfrm>
            <a:off x="-32" y="10455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003"/>
          <xdr:cNvSpPr>
            <a:spLocks/>
          </xdr:cNvSpPr>
        </xdr:nvSpPr>
        <xdr:spPr>
          <a:xfrm>
            <a:off x="-32" y="447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004"/>
          <xdr:cNvSpPr>
            <a:spLocks/>
          </xdr:cNvSpPr>
        </xdr:nvSpPr>
        <xdr:spPr>
          <a:xfrm>
            <a:off x="-20" y="10455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190500</xdr:colOff>
      <xdr:row>28</xdr:row>
      <xdr:rowOff>57150</xdr:rowOff>
    </xdr:from>
    <xdr:to>
      <xdr:col>30</xdr:col>
      <xdr:colOff>361950</xdr:colOff>
      <xdr:row>28</xdr:row>
      <xdr:rowOff>171450</xdr:rowOff>
    </xdr:to>
    <xdr:grpSp>
      <xdr:nvGrpSpPr>
        <xdr:cNvPr id="246" name="Group 1005"/>
        <xdr:cNvGrpSpPr>
          <a:grpSpLocks/>
        </xdr:cNvGrpSpPr>
      </xdr:nvGrpSpPr>
      <xdr:grpSpPr>
        <a:xfrm>
          <a:off x="21507450" y="7134225"/>
          <a:ext cx="685800" cy="114300"/>
          <a:chOff x="-6342" y="-18"/>
          <a:chExt cx="14175" cy="12"/>
        </a:xfrm>
        <a:solidFill>
          <a:srgbClr val="FFFFFF"/>
        </a:solidFill>
      </xdr:grpSpPr>
      <xdr:sp>
        <xdr:nvSpPr>
          <xdr:cNvPr id="247" name="Line 1006"/>
          <xdr:cNvSpPr>
            <a:spLocks/>
          </xdr:cNvSpPr>
        </xdr:nvSpPr>
        <xdr:spPr>
          <a:xfrm>
            <a:off x="4459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007"/>
          <xdr:cNvSpPr>
            <a:spLocks/>
          </xdr:cNvSpPr>
        </xdr:nvSpPr>
        <xdr:spPr>
          <a:xfrm>
            <a:off x="716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008"/>
          <xdr:cNvSpPr>
            <a:spLocks/>
          </xdr:cNvSpPr>
        </xdr:nvSpPr>
        <xdr:spPr>
          <a:xfrm>
            <a:off x="175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009"/>
          <xdr:cNvSpPr>
            <a:spLocks/>
          </xdr:cNvSpPr>
        </xdr:nvSpPr>
        <xdr:spPr>
          <a:xfrm>
            <a:off x="-3642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010"/>
          <xdr:cNvSpPr>
            <a:spLocks/>
          </xdr:cNvSpPr>
        </xdr:nvSpPr>
        <xdr:spPr>
          <a:xfrm>
            <a:off x="-634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011"/>
          <xdr:cNvSpPr>
            <a:spLocks/>
          </xdr:cNvSpPr>
        </xdr:nvSpPr>
        <xdr:spPr>
          <a:xfrm>
            <a:off x="-941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31</xdr:row>
      <xdr:rowOff>57150</xdr:rowOff>
    </xdr:from>
    <xdr:to>
      <xdr:col>30</xdr:col>
      <xdr:colOff>647700</xdr:colOff>
      <xdr:row>31</xdr:row>
      <xdr:rowOff>171450</xdr:rowOff>
    </xdr:to>
    <xdr:grpSp>
      <xdr:nvGrpSpPr>
        <xdr:cNvPr id="253" name="Group 1012"/>
        <xdr:cNvGrpSpPr>
          <a:grpSpLocks/>
        </xdr:cNvGrpSpPr>
      </xdr:nvGrpSpPr>
      <xdr:grpSpPr>
        <a:xfrm>
          <a:off x="21659850" y="7820025"/>
          <a:ext cx="819150" cy="114300"/>
          <a:chOff x="-3192" y="-18"/>
          <a:chExt cx="16875" cy="12"/>
        </a:xfrm>
        <a:solidFill>
          <a:srgbClr val="FFFFFF"/>
        </a:solidFill>
      </xdr:grpSpPr>
      <xdr:sp>
        <xdr:nvSpPr>
          <xdr:cNvPr id="254" name="Line 1013"/>
          <xdr:cNvSpPr>
            <a:spLocks/>
          </xdr:cNvSpPr>
        </xdr:nvSpPr>
        <xdr:spPr>
          <a:xfrm>
            <a:off x="10308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014"/>
          <xdr:cNvSpPr>
            <a:spLocks/>
          </xdr:cNvSpPr>
        </xdr:nvSpPr>
        <xdr:spPr>
          <a:xfrm>
            <a:off x="1300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015"/>
          <xdr:cNvSpPr>
            <a:spLocks/>
          </xdr:cNvSpPr>
        </xdr:nvSpPr>
        <xdr:spPr>
          <a:xfrm>
            <a:off x="-319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016"/>
          <xdr:cNvSpPr>
            <a:spLocks/>
          </xdr:cNvSpPr>
        </xdr:nvSpPr>
        <xdr:spPr>
          <a:xfrm>
            <a:off x="7608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017"/>
          <xdr:cNvSpPr>
            <a:spLocks/>
          </xdr:cNvSpPr>
        </xdr:nvSpPr>
        <xdr:spPr>
          <a:xfrm>
            <a:off x="2208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018"/>
          <xdr:cNvSpPr>
            <a:spLocks/>
          </xdr:cNvSpPr>
        </xdr:nvSpPr>
        <xdr:spPr>
          <a:xfrm>
            <a:off x="-492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019"/>
          <xdr:cNvSpPr>
            <a:spLocks/>
          </xdr:cNvSpPr>
        </xdr:nvSpPr>
        <xdr:spPr>
          <a:xfrm>
            <a:off x="4908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76200</xdr:colOff>
      <xdr:row>34</xdr:row>
      <xdr:rowOff>57150</xdr:rowOff>
    </xdr:from>
    <xdr:to>
      <xdr:col>32</xdr:col>
      <xdr:colOff>381000</xdr:colOff>
      <xdr:row>34</xdr:row>
      <xdr:rowOff>171450</xdr:rowOff>
    </xdr:to>
    <xdr:grpSp>
      <xdr:nvGrpSpPr>
        <xdr:cNvPr id="261" name="Group 1020"/>
        <xdr:cNvGrpSpPr>
          <a:grpSpLocks/>
        </xdr:cNvGrpSpPr>
      </xdr:nvGrpSpPr>
      <xdr:grpSpPr>
        <a:xfrm>
          <a:off x="22879050" y="8505825"/>
          <a:ext cx="819150" cy="114300"/>
          <a:chOff x="-10103" y="-18"/>
          <a:chExt cx="16800" cy="12"/>
        </a:xfrm>
        <a:solidFill>
          <a:srgbClr val="FFFFFF"/>
        </a:solidFill>
      </xdr:grpSpPr>
      <xdr:sp>
        <xdr:nvSpPr>
          <xdr:cNvPr id="262" name="Line 1021"/>
          <xdr:cNvSpPr>
            <a:spLocks/>
          </xdr:cNvSpPr>
        </xdr:nvSpPr>
        <xdr:spPr>
          <a:xfrm>
            <a:off x="3337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022"/>
          <xdr:cNvSpPr>
            <a:spLocks/>
          </xdr:cNvSpPr>
        </xdr:nvSpPr>
        <xdr:spPr>
          <a:xfrm>
            <a:off x="6025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023"/>
          <xdr:cNvSpPr>
            <a:spLocks/>
          </xdr:cNvSpPr>
        </xdr:nvSpPr>
        <xdr:spPr>
          <a:xfrm>
            <a:off x="-10103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0"/>
          <xdr:cNvSpPr>
            <a:spLocks/>
          </xdr:cNvSpPr>
        </xdr:nvSpPr>
        <xdr:spPr>
          <a:xfrm>
            <a:off x="649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"/>
          <xdr:cNvSpPr>
            <a:spLocks/>
          </xdr:cNvSpPr>
        </xdr:nvSpPr>
        <xdr:spPr>
          <a:xfrm>
            <a:off x="-4727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"/>
          <xdr:cNvSpPr>
            <a:spLocks/>
          </xdr:cNvSpPr>
        </xdr:nvSpPr>
        <xdr:spPr>
          <a:xfrm>
            <a:off x="-7415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"/>
          <xdr:cNvSpPr>
            <a:spLocks/>
          </xdr:cNvSpPr>
        </xdr:nvSpPr>
        <xdr:spPr>
          <a:xfrm>
            <a:off x="-2039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104775</xdr:colOff>
      <xdr:row>27</xdr:row>
      <xdr:rowOff>76200</xdr:rowOff>
    </xdr:from>
    <xdr:to>
      <xdr:col>8</xdr:col>
      <xdr:colOff>323850</xdr:colOff>
      <xdr:row>28</xdr:row>
      <xdr:rowOff>152400</xdr:rowOff>
    </xdr:to>
    <xdr:grpSp>
      <xdr:nvGrpSpPr>
        <xdr:cNvPr id="269" name="Group 6"/>
        <xdr:cNvGrpSpPr>
          <a:grpSpLocks/>
        </xdr:cNvGrpSpPr>
      </xdr:nvGrpSpPr>
      <xdr:grpSpPr>
        <a:xfrm>
          <a:off x="2619375" y="6924675"/>
          <a:ext cx="3190875" cy="304800"/>
          <a:chOff x="-165" y="-12849"/>
          <a:chExt cx="19936" cy="26688"/>
        </a:xfrm>
        <a:solidFill>
          <a:srgbClr val="FFFFFF"/>
        </a:solidFill>
      </xdr:grpSpPr>
      <xdr:sp>
        <xdr:nvSpPr>
          <xdr:cNvPr id="270" name="Rectangle 7"/>
          <xdr:cNvSpPr>
            <a:spLocks/>
          </xdr:cNvSpPr>
        </xdr:nvSpPr>
        <xdr:spPr>
          <a:xfrm>
            <a:off x="59" y="-9513"/>
            <a:ext cx="1948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8"/>
          <xdr:cNvSpPr>
            <a:spLocks/>
          </xdr:cNvSpPr>
        </xdr:nvSpPr>
        <xdr:spPr>
          <a:xfrm>
            <a:off x="-165" y="-12849"/>
            <a:ext cx="1993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9"/>
          <xdr:cNvSpPr>
            <a:spLocks/>
          </xdr:cNvSpPr>
        </xdr:nvSpPr>
        <xdr:spPr>
          <a:xfrm>
            <a:off x="-165" y="10503"/>
            <a:ext cx="157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0"/>
          <xdr:cNvSpPr>
            <a:spLocks/>
          </xdr:cNvSpPr>
        </xdr:nvSpPr>
        <xdr:spPr>
          <a:xfrm>
            <a:off x="4316" y="10503"/>
            <a:ext cx="157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1"/>
          <xdr:cNvSpPr>
            <a:spLocks/>
          </xdr:cNvSpPr>
        </xdr:nvSpPr>
        <xdr:spPr>
          <a:xfrm>
            <a:off x="9021" y="10503"/>
            <a:ext cx="13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2"/>
          <xdr:cNvSpPr>
            <a:spLocks/>
          </xdr:cNvSpPr>
        </xdr:nvSpPr>
        <xdr:spPr>
          <a:xfrm>
            <a:off x="13501" y="10503"/>
            <a:ext cx="157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3"/>
          <xdr:cNvSpPr>
            <a:spLocks/>
          </xdr:cNvSpPr>
        </xdr:nvSpPr>
        <xdr:spPr>
          <a:xfrm>
            <a:off x="18201" y="10503"/>
            <a:ext cx="157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152400</xdr:colOff>
      <xdr:row>21</xdr:row>
      <xdr:rowOff>47625</xdr:rowOff>
    </xdr:from>
    <xdr:to>
      <xdr:col>51</xdr:col>
      <xdr:colOff>0</xdr:colOff>
      <xdr:row>23</xdr:row>
      <xdr:rowOff>114300</xdr:rowOff>
    </xdr:to>
    <xdr:sp>
      <xdr:nvSpPr>
        <xdr:cNvPr id="277" name="Line 15"/>
        <xdr:cNvSpPr>
          <a:spLocks/>
        </xdr:cNvSpPr>
      </xdr:nvSpPr>
      <xdr:spPr>
        <a:xfrm>
          <a:off x="35661600" y="5524500"/>
          <a:ext cx="23050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323850</xdr:colOff>
      <xdr:row>21</xdr:row>
      <xdr:rowOff>123825</xdr:rowOff>
    </xdr:from>
    <xdr:to>
      <xdr:col>51</xdr:col>
      <xdr:colOff>390525</xdr:colOff>
      <xdr:row>40</xdr:row>
      <xdr:rowOff>123825</xdr:rowOff>
    </xdr:to>
    <xdr:sp>
      <xdr:nvSpPr>
        <xdr:cNvPr id="278" name="Rectangle 16"/>
        <xdr:cNvSpPr>
          <a:spLocks/>
        </xdr:cNvSpPr>
      </xdr:nvSpPr>
      <xdr:spPr>
        <a:xfrm>
          <a:off x="38290500" y="5600700"/>
          <a:ext cx="66675" cy="434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390525</xdr:colOff>
      <xdr:row>21</xdr:row>
      <xdr:rowOff>123825</xdr:rowOff>
    </xdr:from>
    <xdr:to>
      <xdr:col>51</xdr:col>
      <xdr:colOff>514350</xdr:colOff>
      <xdr:row>21</xdr:row>
      <xdr:rowOff>123825</xdr:rowOff>
    </xdr:to>
    <xdr:sp>
      <xdr:nvSpPr>
        <xdr:cNvPr id="279" name="Line 17"/>
        <xdr:cNvSpPr>
          <a:spLocks/>
        </xdr:cNvSpPr>
      </xdr:nvSpPr>
      <xdr:spPr>
        <a:xfrm flipH="1">
          <a:off x="38357175" y="56007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514350</xdr:colOff>
      <xdr:row>21</xdr:row>
      <xdr:rowOff>76200</xdr:rowOff>
    </xdr:from>
    <xdr:ext cx="28575" cy="95250"/>
    <xdr:sp>
      <xdr:nvSpPr>
        <xdr:cNvPr id="280" name="Rectangle 18"/>
        <xdr:cNvSpPr>
          <a:spLocks/>
        </xdr:cNvSpPr>
      </xdr:nvSpPr>
      <xdr:spPr>
        <a:xfrm>
          <a:off x="38481000" y="5553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390525</xdr:colOff>
      <xdr:row>40</xdr:row>
      <xdr:rowOff>123825</xdr:rowOff>
    </xdr:from>
    <xdr:to>
      <xdr:col>51</xdr:col>
      <xdr:colOff>514350</xdr:colOff>
      <xdr:row>40</xdr:row>
      <xdr:rowOff>123825</xdr:rowOff>
    </xdr:to>
    <xdr:sp>
      <xdr:nvSpPr>
        <xdr:cNvPr id="281" name="Line 21"/>
        <xdr:cNvSpPr>
          <a:spLocks/>
        </xdr:cNvSpPr>
      </xdr:nvSpPr>
      <xdr:spPr>
        <a:xfrm flipH="1">
          <a:off x="38357175" y="99441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514350</xdr:colOff>
      <xdr:row>40</xdr:row>
      <xdr:rowOff>76200</xdr:rowOff>
    </xdr:from>
    <xdr:ext cx="28575" cy="95250"/>
    <xdr:sp>
      <xdr:nvSpPr>
        <xdr:cNvPr id="282" name="Rectangle 22"/>
        <xdr:cNvSpPr>
          <a:spLocks/>
        </xdr:cNvSpPr>
      </xdr:nvSpPr>
      <xdr:spPr>
        <a:xfrm>
          <a:off x="38481000" y="98964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771525</xdr:colOff>
      <xdr:row>28</xdr:row>
      <xdr:rowOff>66675</xdr:rowOff>
    </xdr:from>
    <xdr:to>
      <xdr:col>51</xdr:col>
      <xdr:colOff>323850</xdr:colOff>
      <xdr:row>28</xdr:row>
      <xdr:rowOff>180975</xdr:rowOff>
    </xdr:to>
    <xdr:grpSp>
      <xdr:nvGrpSpPr>
        <xdr:cNvPr id="283" name="Group 45"/>
        <xdr:cNvGrpSpPr>
          <a:grpSpLocks/>
        </xdr:cNvGrpSpPr>
      </xdr:nvGrpSpPr>
      <xdr:grpSpPr>
        <a:xfrm>
          <a:off x="37766625" y="7143750"/>
          <a:ext cx="523875" cy="114300"/>
          <a:chOff x="-5523" y="-17"/>
          <a:chExt cx="15744" cy="12"/>
        </a:xfrm>
        <a:solidFill>
          <a:srgbClr val="FFFFFF"/>
        </a:solidFill>
      </xdr:grpSpPr>
      <xdr:sp>
        <xdr:nvSpPr>
          <xdr:cNvPr id="284" name="Line 31"/>
          <xdr:cNvSpPr>
            <a:spLocks/>
          </xdr:cNvSpPr>
        </xdr:nvSpPr>
        <xdr:spPr>
          <a:xfrm>
            <a:off x="6285" y="-11"/>
            <a:ext cx="39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2"/>
          <xdr:cNvSpPr>
            <a:spLocks/>
          </xdr:cNvSpPr>
        </xdr:nvSpPr>
        <xdr:spPr>
          <a:xfrm>
            <a:off x="2349" y="-17"/>
            <a:ext cx="39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3"/>
          <xdr:cNvSpPr>
            <a:spLocks/>
          </xdr:cNvSpPr>
        </xdr:nvSpPr>
        <xdr:spPr>
          <a:xfrm>
            <a:off x="-5523" y="-17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4"/>
          <xdr:cNvSpPr>
            <a:spLocks/>
          </xdr:cNvSpPr>
        </xdr:nvSpPr>
        <xdr:spPr>
          <a:xfrm>
            <a:off x="-1587" y="-17"/>
            <a:ext cx="39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771525</xdr:colOff>
      <xdr:row>31</xdr:row>
      <xdr:rowOff>66675</xdr:rowOff>
    </xdr:from>
    <xdr:to>
      <xdr:col>51</xdr:col>
      <xdr:colOff>323850</xdr:colOff>
      <xdr:row>31</xdr:row>
      <xdr:rowOff>180975</xdr:rowOff>
    </xdr:to>
    <xdr:grpSp>
      <xdr:nvGrpSpPr>
        <xdr:cNvPr id="288" name="Group 46"/>
        <xdr:cNvGrpSpPr>
          <a:grpSpLocks/>
        </xdr:cNvGrpSpPr>
      </xdr:nvGrpSpPr>
      <xdr:grpSpPr>
        <a:xfrm>
          <a:off x="37766625" y="7829550"/>
          <a:ext cx="523875" cy="114300"/>
          <a:chOff x="-5523" y="-17"/>
          <a:chExt cx="15744" cy="12"/>
        </a:xfrm>
        <a:solidFill>
          <a:srgbClr val="FFFFFF"/>
        </a:solidFill>
      </xdr:grpSpPr>
      <xdr:grpSp>
        <xdr:nvGrpSpPr>
          <xdr:cNvPr id="289" name="Group 36"/>
          <xdr:cNvGrpSpPr>
            <a:grpSpLocks/>
          </xdr:cNvGrpSpPr>
        </xdr:nvGrpSpPr>
        <xdr:grpSpPr>
          <a:xfrm>
            <a:off x="-1587" y="-17"/>
            <a:ext cx="3936" cy="12"/>
            <a:chOff x="2897" y="822"/>
            <a:chExt cx="12" cy="12"/>
          </a:xfrm>
          <a:solidFill>
            <a:srgbClr val="FFFFFF"/>
          </a:solidFill>
        </xdr:grpSpPr>
        <xdr:sp>
          <xdr:nvSpPr>
            <xdr:cNvPr id="290" name="Oval 37"/>
            <xdr:cNvSpPr>
              <a:spLocks/>
            </xdr:cNvSpPr>
          </xdr:nvSpPr>
          <xdr:spPr>
            <a:xfrm>
              <a:off x="2897" y="822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1" name="Line 38"/>
            <xdr:cNvSpPr>
              <a:spLocks/>
            </xdr:cNvSpPr>
          </xdr:nvSpPr>
          <xdr:spPr>
            <a:xfrm>
              <a:off x="2899" y="824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2" name="Line 39"/>
            <xdr:cNvSpPr>
              <a:spLocks/>
            </xdr:cNvSpPr>
          </xdr:nvSpPr>
          <xdr:spPr>
            <a:xfrm flipV="1">
              <a:off x="2899" y="824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93" name="Line 40"/>
          <xdr:cNvSpPr>
            <a:spLocks/>
          </xdr:cNvSpPr>
        </xdr:nvSpPr>
        <xdr:spPr>
          <a:xfrm>
            <a:off x="6285" y="-11"/>
            <a:ext cx="39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1"/>
          <xdr:cNvSpPr>
            <a:spLocks/>
          </xdr:cNvSpPr>
        </xdr:nvSpPr>
        <xdr:spPr>
          <a:xfrm>
            <a:off x="2349" y="-17"/>
            <a:ext cx="39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2"/>
          <xdr:cNvSpPr>
            <a:spLocks/>
          </xdr:cNvSpPr>
        </xdr:nvSpPr>
        <xdr:spPr>
          <a:xfrm>
            <a:off x="-5523" y="-17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771525</xdr:colOff>
      <xdr:row>25</xdr:row>
      <xdr:rowOff>66675</xdr:rowOff>
    </xdr:from>
    <xdr:to>
      <xdr:col>51</xdr:col>
      <xdr:colOff>323850</xdr:colOff>
      <xdr:row>25</xdr:row>
      <xdr:rowOff>180975</xdr:rowOff>
    </xdr:to>
    <xdr:grpSp>
      <xdr:nvGrpSpPr>
        <xdr:cNvPr id="296" name="Group 47"/>
        <xdr:cNvGrpSpPr>
          <a:grpSpLocks/>
        </xdr:cNvGrpSpPr>
      </xdr:nvGrpSpPr>
      <xdr:grpSpPr>
        <a:xfrm>
          <a:off x="37766625" y="6457950"/>
          <a:ext cx="523875" cy="114300"/>
          <a:chOff x="-5523" y="-17"/>
          <a:chExt cx="15744" cy="12"/>
        </a:xfrm>
        <a:solidFill>
          <a:srgbClr val="FFFFFF"/>
        </a:solidFill>
      </xdr:grpSpPr>
      <xdr:grpSp>
        <xdr:nvGrpSpPr>
          <xdr:cNvPr id="297" name="Group 48"/>
          <xdr:cNvGrpSpPr>
            <a:grpSpLocks/>
          </xdr:cNvGrpSpPr>
        </xdr:nvGrpSpPr>
        <xdr:grpSpPr>
          <a:xfrm>
            <a:off x="-1587" y="-17"/>
            <a:ext cx="3936" cy="12"/>
            <a:chOff x="2897" y="678"/>
            <a:chExt cx="12" cy="12"/>
          </a:xfrm>
          <a:solidFill>
            <a:srgbClr val="FFFFFF"/>
          </a:solidFill>
        </xdr:grpSpPr>
        <xdr:sp>
          <xdr:nvSpPr>
            <xdr:cNvPr id="298" name="Oval 49"/>
            <xdr:cNvSpPr>
              <a:spLocks/>
            </xdr:cNvSpPr>
          </xdr:nvSpPr>
          <xdr:spPr>
            <a:xfrm>
              <a:off x="2897" y="67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9" name="Line 50"/>
            <xdr:cNvSpPr>
              <a:spLocks/>
            </xdr:cNvSpPr>
          </xdr:nvSpPr>
          <xdr:spPr>
            <a:xfrm>
              <a:off x="2899" y="680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0" name="Line 51"/>
            <xdr:cNvSpPr>
              <a:spLocks/>
            </xdr:cNvSpPr>
          </xdr:nvSpPr>
          <xdr:spPr>
            <a:xfrm flipV="1">
              <a:off x="2899" y="680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1" name="Line 52"/>
          <xdr:cNvSpPr>
            <a:spLocks/>
          </xdr:cNvSpPr>
        </xdr:nvSpPr>
        <xdr:spPr>
          <a:xfrm>
            <a:off x="6285" y="-11"/>
            <a:ext cx="39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3"/>
          <xdr:cNvSpPr>
            <a:spLocks/>
          </xdr:cNvSpPr>
        </xdr:nvSpPr>
        <xdr:spPr>
          <a:xfrm>
            <a:off x="2349" y="-17"/>
            <a:ext cx="39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54"/>
          <xdr:cNvSpPr>
            <a:spLocks/>
          </xdr:cNvSpPr>
        </xdr:nvSpPr>
        <xdr:spPr>
          <a:xfrm>
            <a:off x="-5523" y="-17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771525</xdr:colOff>
      <xdr:row>34</xdr:row>
      <xdr:rowOff>66675</xdr:rowOff>
    </xdr:from>
    <xdr:to>
      <xdr:col>51</xdr:col>
      <xdr:colOff>323850</xdr:colOff>
      <xdr:row>34</xdr:row>
      <xdr:rowOff>180975</xdr:rowOff>
    </xdr:to>
    <xdr:grpSp>
      <xdr:nvGrpSpPr>
        <xdr:cNvPr id="304" name="Group 55"/>
        <xdr:cNvGrpSpPr>
          <a:grpSpLocks/>
        </xdr:cNvGrpSpPr>
      </xdr:nvGrpSpPr>
      <xdr:grpSpPr>
        <a:xfrm>
          <a:off x="37766625" y="8515350"/>
          <a:ext cx="523875" cy="114300"/>
          <a:chOff x="-5523" y="-17"/>
          <a:chExt cx="15744" cy="12"/>
        </a:xfrm>
        <a:solidFill>
          <a:srgbClr val="FFFFFF"/>
        </a:solidFill>
      </xdr:grpSpPr>
      <xdr:grpSp>
        <xdr:nvGrpSpPr>
          <xdr:cNvPr id="305" name="Group 56"/>
          <xdr:cNvGrpSpPr>
            <a:grpSpLocks/>
          </xdr:cNvGrpSpPr>
        </xdr:nvGrpSpPr>
        <xdr:grpSpPr>
          <a:xfrm>
            <a:off x="-1587" y="-17"/>
            <a:ext cx="3936" cy="12"/>
            <a:chOff x="2897" y="894"/>
            <a:chExt cx="12" cy="12"/>
          </a:xfrm>
          <a:solidFill>
            <a:srgbClr val="FFFFFF"/>
          </a:solidFill>
        </xdr:grpSpPr>
        <xdr:sp>
          <xdr:nvSpPr>
            <xdr:cNvPr id="306" name="Oval 57"/>
            <xdr:cNvSpPr>
              <a:spLocks/>
            </xdr:cNvSpPr>
          </xdr:nvSpPr>
          <xdr:spPr>
            <a:xfrm>
              <a:off x="2897" y="89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7" name="Line 58"/>
            <xdr:cNvSpPr>
              <a:spLocks/>
            </xdr:cNvSpPr>
          </xdr:nvSpPr>
          <xdr:spPr>
            <a:xfrm>
              <a:off x="2899" y="896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8" name="Line 59"/>
            <xdr:cNvSpPr>
              <a:spLocks/>
            </xdr:cNvSpPr>
          </xdr:nvSpPr>
          <xdr:spPr>
            <a:xfrm flipV="1">
              <a:off x="2899" y="896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9" name="Line 60"/>
          <xdr:cNvSpPr>
            <a:spLocks/>
          </xdr:cNvSpPr>
        </xdr:nvSpPr>
        <xdr:spPr>
          <a:xfrm>
            <a:off x="6285" y="-11"/>
            <a:ext cx="39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61"/>
          <xdr:cNvSpPr>
            <a:spLocks/>
          </xdr:cNvSpPr>
        </xdr:nvSpPr>
        <xdr:spPr>
          <a:xfrm>
            <a:off x="2349" y="-17"/>
            <a:ext cx="39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2"/>
          <xdr:cNvSpPr>
            <a:spLocks/>
          </xdr:cNvSpPr>
        </xdr:nvSpPr>
        <xdr:spPr>
          <a:xfrm>
            <a:off x="-5523" y="-17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209550</xdr:rowOff>
    </xdr:from>
    <xdr:to>
      <xdr:col>77</xdr:col>
      <xdr:colOff>419100</xdr:colOff>
      <xdr:row>29</xdr:row>
      <xdr:rowOff>114300</xdr:rowOff>
    </xdr:to>
    <xdr:grpSp>
      <xdr:nvGrpSpPr>
        <xdr:cNvPr id="312" name="Group 102"/>
        <xdr:cNvGrpSpPr>
          <a:grpSpLocks/>
        </xdr:cNvGrpSpPr>
      </xdr:nvGrpSpPr>
      <xdr:grpSpPr>
        <a:xfrm>
          <a:off x="57388125" y="7058025"/>
          <a:ext cx="304800" cy="361950"/>
          <a:chOff x="-37" y="-1327"/>
          <a:chExt cx="28" cy="15808"/>
        </a:xfrm>
        <a:solidFill>
          <a:srgbClr val="FFFFFF"/>
        </a:solidFill>
      </xdr:grpSpPr>
      <xdr:sp>
        <xdr:nvSpPr>
          <xdr:cNvPr id="313" name="Line 103"/>
          <xdr:cNvSpPr>
            <a:spLocks/>
          </xdr:cNvSpPr>
        </xdr:nvSpPr>
        <xdr:spPr>
          <a:xfrm>
            <a:off x="-23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04"/>
          <xdr:cNvSpPr>
            <a:spLocks/>
          </xdr:cNvSpPr>
        </xdr:nvSpPr>
        <xdr:spPr>
          <a:xfrm>
            <a:off x="-37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685800</xdr:colOff>
      <xdr:row>38</xdr:row>
      <xdr:rowOff>9525</xdr:rowOff>
    </xdr:from>
    <xdr:to>
      <xdr:col>70</xdr:col>
      <xdr:colOff>257175</xdr:colOff>
      <xdr:row>38</xdr:row>
      <xdr:rowOff>114300</xdr:rowOff>
    </xdr:to>
    <xdr:sp>
      <xdr:nvSpPr>
        <xdr:cNvPr id="315" name="Line 108"/>
        <xdr:cNvSpPr>
          <a:spLocks/>
        </xdr:cNvSpPr>
      </xdr:nvSpPr>
      <xdr:spPr>
        <a:xfrm flipV="1">
          <a:off x="51054000" y="9372600"/>
          <a:ext cx="1057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247650</xdr:colOff>
      <xdr:row>37</xdr:row>
      <xdr:rowOff>104775</xdr:rowOff>
    </xdr:from>
    <xdr:to>
      <xdr:col>71</xdr:col>
      <xdr:colOff>161925</xdr:colOff>
      <xdr:row>38</xdr:row>
      <xdr:rowOff>9525</xdr:rowOff>
    </xdr:to>
    <xdr:sp>
      <xdr:nvSpPr>
        <xdr:cNvPr id="316" name="Line 109"/>
        <xdr:cNvSpPr>
          <a:spLocks/>
        </xdr:cNvSpPr>
      </xdr:nvSpPr>
      <xdr:spPr>
        <a:xfrm flipV="1">
          <a:off x="52101750" y="9239250"/>
          <a:ext cx="885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161925</xdr:colOff>
      <xdr:row>35</xdr:row>
      <xdr:rowOff>114300</xdr:rowOff>
    </xdr:from>
    <xdr:to>
      <xdr:col>73</xdr:col>
      <xdr:colOff>276225</xdr:colOff>
      <xdr:row>37</xdr:row>
      <xdr:rowOff>104775</xdr:rowOff>
    </xdr:to>
    <xdr:sp>
      <xdr:nvSpPr>
        <xdr:cNvPr id="317" name="Line 110"/>
        <xdr:cNvSpPr>
          <a:spLocks/>
        </xdr:cNvSpPr>
      </xdr:nvSpPr>
      <xdr:spPr>
        <a:xfrm flipH="1">
          <a:off x="52987575" y="8791575"/>
          <a:ext cx="16002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285750</xdr:colOff>
      <xdr:row>32</xdr:row>
      <xdr:rowOff>114300</xdr:rowOff>
    </xdr:from>
    <xdr:to>
      <xdr:col>77</xdr:col>
      <xdr:colOff>276225</xdr:colOff>
      <xdr:row>35</xdr:row>
      <xdr:rowOff>114300</xdr:rowOff>
    </xdr:to>
    <xdr:sp>
      <xdr:nvSpPr>
        <xdr:cNvPr id="318" name="Line 111"/>
        <xdr:cNvSpPr>
          <a:spLocks/>
        </xdr:cNvSpPr>
      </xdr:nvSpPr>
      <xdr:spPr>
        <a:xfrm flipV="1">
          <a:off x="54597300" y="8105775"/>
          <a:ext cx="2962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657225</xdr:colOff>
      <xdr:row>27</xdr:row>
      <xdr:rowOff>85725</xdr:rowOff>
    </xdr:from>
    <xdr:to>
      <xdr:col>77</xdr:col>
      <xdr:colOff>276225</xdr:colOff>
      <xdr:row>29</xdr:row>
      <xdr:rowOff>114300</xdr:rowOff>
    </xdr:to>
    <xdr:sp>
      <xdr:nvSpPr>
        <xdr:cNvPr id="319" name="Line 112"/>
        <xdr:cNvSpPr>
          <a:spLocks/>
        </xdr:cNvSpPr>
      </xdr:nvSpPr>
      <xdr:spPr>
        <a:xfrm>
          <a:off x="55483125" y="6934200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26</xdr:row>
      <xdr:rowOff>114300</xdr:rowOff>
    </xdr:from>
    <xdr:to>
      <xdr:col>73</xdr:col>
      <xdr:colOff>295275</xdr:colOff>
      <xdr:row>26</xdr:row>
      <xdr:rowOff>190500</xdr:rowOff>
    </xdr:to>
    <xdr:sp>
      <xdr:nvSpPr>
        <xdr:cNvPr id="320" name="Line 113"/>
        <xdr:cNvSpPr>
          <a:spLocks/>
        </xdr:cNvSpPr>
      </xdr:nvSpPr>
      <xdr:spPr>
        <a:xfrm>
          <a:off x="53854350" y="67341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295275</xdr:colOff>
      <xdr:row>26</xdr:row>
      <xdr:rowOff>190500</xdr:rowOff>
    </xdr:from>
    <xdr:to>
      <xdr:col>74</xdr:col>
      <xdr:colOff>657225</xdr:colOff>
      <xdr:row>27</xdr:row>
      <xdr:rowOff>85725</xdr:rowOff>
    </xdr:to>
    <xdr:sp>
      <xdr:nvSpPr>
        <xdr:cNvPr id="321" name="Line 114"/>
        <xdr:cNvSpPr>
          <a:spLocks/>
        </xdr:cNvSpPr>
      </xdr:nvSpPr>
      <xdr:spPr>
        <a:xfrm>
          <a:off x="54606825" y="681037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24</xdr:row>
      <xdr:rowOff>209550</xdr:rowOff>
    </xdr:from>
    <xdr:to>
      <xdr:col>65</xdr:col>
      <xdr:colOff>419100</xdr:colOff>
      <xdr:row>26</xdr:row>
      <xdr:rowOff>114300</xdr:rowOff>
    </xdr:to>
    <xdr:grpSp>
      <xdr:nvGrpSpPr>
        <xdr:cNvPr id="322" name="Group 115"/>
        <xdr:cNvGrpSpPr>
          <a:grpSpLocks/>
        </xdr:cNvGrpSpPr>
      </xdr:nvGrpSpPr>
      <xdr:grpSpPr>
        <a:xfrm>
          <a:off x="48472725" y="6372225"/>
          <a:ext cx="304800" cy="361950"/>
          <a:chOff x="-37" y="-1279"/>
          <a:chExt cx="28" cy="15808"/>
        </a:xfrm>
        <a:solidFill>
          <a:srgbClr val="FFFFFF"/>
        </a:solidFill>
      </xdr:grpSpPr>
      <xdr:sp>
        <xdr:nvSpPr>
          <xdr:cNvPr id="323" name="Line 116"/>
          <xdr:cNvSpPr>
            <a:spLocks/>
          </xdr:cNvSpPr>
        </xdr:nvSpPr>
        <xdr:spPr>
          <a:xfrm>
            <a:off x="-23" y="107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17"/>
          <xdr:cNvSpPr>
            <a:spLocks/>
          </xdr:cNvSpPr>
        </xdr:nvSpPr>
        <xdr:spPr>
          <a:xfrm>
            <a:off x="-37" y="-12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24</xdr:row>
      <xdr:rowOff>209550</xdr:rowOff>
    </xdr:from>
    <xdr:to>
      <xdr:col>61</xdr:col>
      <xdr:colOff>419100</xdr:colOff>
      <xdr:row>26</xdr:row>
      <xdr:rowOff>114300</xdr:rowOff>
    </xdr:to>
    <xdr:grpSp>
      <xdr:nvGrpSpPr>
        <xdr:cNvPr id="325" name="Group 118"/>
        <xdr:cNvGrpSpPr>
          <a:grpSpLocks/>
        </xdr:cNvGrpSpPr>
      </xdr:nvGrpSpPr>
      <xdr:grpSpPr>
        <a:xfrm>
          <a:off x="45500925" y="6372225"/>
          <a:ext cx="304800" cy="361950"/>
          <a:chOff x="-37" y="-1279"/>
          <a:chExt cx="28" cy="15808"/>
        </a:xfrm>
        <a:solidFill>
          <a:srgbClr val="FFFFFF"/>
        </a:solidFill>
      </xdr:grpSpPr>
      <xdr:sp>
        <xdr:nvSpPr>
          <xdr:cNvPr id="326" name="Line 119"/>
          <xdr:cNvSpPr>
            <a:spLocks/>
          </xdr:cNvSpPr>
        </xdr:nvSpPr>
        <xdr:spPr>
          <a:xfrm>
            <a:off x="-23" y="107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20"/>
          <xdr:cNvSpPr>
            <a:spLocks/>
          </xdr:cNvSpPr>
        </xdr:nvSpPr>
        <xdr:spPr>
          <a:xfrm>
            <a:off x="-37" y="-12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24</xdr:row>
      <xdr:rowOff>114300</xdr:rowOff>
    </xdr:from>
    <xdr:to>
      <xdr:col>68</xdr:col>
      <xdr:colOff>504825</xdr:colOff>
      <xdr:row>26</xdr:row>
      <xdr:rowOff>114300</xdr:rowOff>
    </xdr:to>
    <xdr:sp>
      <xdr:nvSpPr>
        <xdr:cNvPr id="328" name="Line 124"/>
        <xdr:cNvSpPr>
          <a:spLocks/>
        </xdr:cNvSpPr>
      </xdr:nvSpPr>
      <xdr:spPr>
        <a:xfrm flipV="1">
          <a:off x="48634650" y="627697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329" name="Line 125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330" name="Line 126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331" name="Line 127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332" name="Line 128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161925</xdr:colOff>
      <xdr:row>23</xdr:row>
      <xdr:rowOff>114300</xdr:rowOff>
    </xdr:from>
    <xdr:to>
      <xdr:col>74</xdr:col>
      <xdr:colOff>723900</xdr:colOff>
      <xdr:row>23</xdr:row>
      <xdr:rowOff>114300</xdr:rowOff>
    </xdr:to>
    <xdr:sp>
      <xdr:nvSpPr>
        <xdr:cNvPr id="333" name="Line 130"/>
        <xdr:cNvSpPr>
          <a:spLocks/>
        </xdr:cNvSpPr>
      </xdr:nvSpPr>
      <xdr:spPr>
        <a:xfrm flipH="1">
          <a:off x="52987575" y="6048375"/>
          <a:ext cx="256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23</xdr:row>
      <xdr:rowOff>0</xdr:rowOff>
    </xdr:from>
    <xdr:ext cx="514350" cy="228600"/>
    <xdr:sp>
      <xdr:nvSpPr>
        <xdr:cNvPr id="334" name="text 821"/>
        <xdr:cNvSpPr txBox="1">
          <a:spLocks noChangeArrowheads="1"/>
        </xdr:cNvSpPr>
      </xdr:nvSpPr>
      <xdr:spPr>
        <a:xfrm>
          <a:off x="54311550" y="59340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57</xdr:col>
      <xdr:colOff>504825</xdr:colOff>
      <xdr:row>22</xdr:row>
      <xdr:rowOff>190500</xdr:rowOff>
    </xdr:from>
    <xdr:to>
      <xdr:col>58</xdr:col>
      <xdr:colOff>342900</xdr:colOff>
      <xdr:row>23</xdr:row>
      <xdr:rowOff>85725</xdr:rowOff>
    </xdr:to>
    <xdr:sp>
      <xdr:nvSpPr>
        <xdr:cNvPr id="335" name="kreslení 12"/>
        <xdr:cNvSpPr>
          <a:spLocks/>
        </xdr:cNvSpPr>
      </xdr:nvSpPr>
      <xdr:spPr>
        <a:xfrm>
          <a:off x="42929175" y="5895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</xdr:colOff>
      <xdr:row>30</xdr:row>
      <xdr:rowOff>66675</xdr:rowOff>
    </xdr:from>
    <xdr:to>
      <xdr:col>70</xdr:col>
      <xdr:colOff>466725</xdr:colOff>
      <xdr:row>30</xdr:row>
      <xdr:rowOff>180975</xdr:rowOff>
    </xdr:to>
    <xdr:grpSp>
      <xdr:nvGrpSpPr>
        <xdr:cNvPr id="336" name="Group 134"/>
        <xdr:cNvGrpSpPr>
          <a:grpSpLocks/>
        </xdr:cNvGrpSpPr>
      </xdr:nvGrpSpPr>
      <xdr:grpSpPr>
        <a:xfrm>
          <a:off x="51901725" y="7600950"/>
          <a:ext cx="428625" cy="114300"/>
          <a:chOff x="-4445" y="-17"/>
          <a:chExt cx="8775" cy="12"/>
        </a:xfrm>
        <a:solidFill>
          <a:srgbClr val="FFFFFF"/>
        </a:solidFill>
      </xdr:grpSpPr>
      <xdr:sp>
        <xdr:nvSpPr>
          <xdr:cNvPr id="337" name="Rectangle 135"/>
          <xdr:cNvSpPr>
            <a:spLocks/>
          </xdr:cNvSpPr>
        </xdr:nvSpPr>
        <xdr:spPr>
          <a:xfrm>
            <a:off x="-4445" y="-17"/>
            <a:ext cx="67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36"/>
          <xdr:cNvSpPr>
            <a:spLocks/>
          </xdr:cNvSpPr>
        </xdr:nvSpPr>
        <xdr:spPr>
          <a:xfrm>
            <a:off x="1629" y="-17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37"/>
          <xdr:cNvSpPr>
            <a:spLocks/>
          </xdr:cNvSpPr>
        </xdr:nvSpPr>
        <xdr:spPr>
          <a:xfrm>
            <a:off x="-1071" y="-17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38"/>
          <xdr:cNvSpPr>
            <a:spLocks/>
          </xdr:cNvSpPr>
        </xdr:nvSpPr>
        <xdr:spPr>
          <a:xfrm>
            <a:off x="-3769" y="-17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41" name="Line 151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42" name="Line 152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43" name="Line 153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44" name="Line 154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45" name="Line 155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46" name="Line 156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9525</xdr:colOff>
      <xdr:row>16</xdr:row>
      <xdr:rowOff>9525</xdr:rowOff>
    </xdr:from>
    <xdr:to>
      <xdr:col>78</xdr:col>
      <xdr:colOff>76200</xdr:colOff>
      <xdr:row>27</xdr:row>
      <xdr:rowOff>47625</xdr:rowOff>
    </xdr:to>
    <xdr:sp>
      <xdr:nvSpPr>
        <xdr:cNvPr id="347" name="Line 157"/>
        <xdr:cNvSpPr>
          <a:spLocks/>
        </xdr:cNvSpPr>
      </xdr:nvSpPr>
      <xdr:spPr>
        <a:xfrm>
          <a:off x="57292875" y="4343400"/>
          <a:ext cx="581025" cy="25527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19050</xdr:colOff>
      <xdr:row>20</xdr:row>
      <xdr:rowOff>161925</xdr:rowOff>
    </xdr:from>
    <xdr:to>
      <xdr:col>71</xdr:col>
      <xdr:colOff>371475</xdr:colOff>
      <xdr:row>21</xdr:row>
      <xdr:rowOff>57150</xdr:rowOff>
    </xdr:to>
    <xdr:sp>
      <xdr:nvSpPr>
        <xdr:cNvPr id="348" name="kreslení 16"/>
        <xdr:cNvSpPr>
          <a:spLocks/>
        </xdr:cNvSpPr>
      </xdr:nvSpPr>
      <xdr:spPr>
        <a:xfrm>
          <a:off x="52844700" y="5410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19050</xdr:colOff>
      <xdr:row>22</xdr:row>
      <xdr:rowOff>161925</xdr:rowOff>
    </xdr:from>
    <xdr:to>
      <xdr:col>71</xdr:col>
      <xdr:colOff>371475</xdr:colOff>
      <xdr:row>23</xdr:row>
      <xdr:rowOff>57150</xdr:rowOff>
    </xdr:to>
    <xdr:sp>
      <xdr:nvSpPr>
        <xdr:cNvPr id="349" name="kreslení 16"/>
        <xdr:cNvSpPr>
          <a:spLocks/>
        </xdr:cNvSpPr>
      </xdr:nvSpPr>
      <xdr:spPr>
        <a:xfrm>
          <a:off x="52844700" y="5867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19050</xdr:colOff>
      <xdr:row>21</xdr:row>
      <xdr:rowOff>57150</xdr:rowOff>
    </xdr:from>
    <xdr:to>
      <xdr:col>71</xdr:col>
      <xdr:colOff>19050</xdr:colOff>
      <xdr:row>22</xdr:row>
      <xdr:rowOff>161925</xdr:rowOff>
    </xdr:to>
    <xdr:sp>
      <xdr:nvSpPr>
        <xdr:cNvPr id="350" name="Line 160"/>
        <xdr:cNvSpPr>
          <a:spLocks/>
        </xdr:cNvSpPr>
      </xdr:nvSpPr>
      <xdr:spPr>
        <a:xfrm flipV="1">
          <a:off x="52844700" y="5534025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390525</xdr:colOff>
      <xdr:row>18</xdr:row>
      <xdr:rowOff>28575</xdr:rowOff>
    </xdr:from>
    <xdr:to>
      <xdr:col>76</xdr:col>
      <xdr:colOff>742950</xdr:colOff>
      <xdr:row>18</xdr:row>
      <xdr:rowOff>152400</xdr:rowOff>
    </xdr:to>
    <xdr:sp>
      <xdr:nvSpPr>
        <xdr:cNvPr id="351" name="kreslení 12"/>
        <xdr:cNvSpPr>
          <a:spLocks/>
        </xdr:cNvSpPr>
      </xdr:nvSpPr>
      <xdr:spPr>
        <a:xfrm>
          <a:off x="56702325" y="4819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47625</xdr:colOff>
      <xdr:row>17</xdr:row>
      <xdr:rowOff>209550</xdr:rowOff>
    </xdr:from>
    <xdr:to>
      <xdr:col>78</xdr:col>
      <xdr:colOff>400050</xdr:colOff>
      <xdr:row>18</xdr:row>
      <xdr:rowOff>104775</xdr:rowOff>
    </xdr:to>
    <xdr:sp>
      <xdr:nvSpPr>
        <xdr:cNvPr id="352" name="kreslení 16"/>
        <xdr:cNvSpPr>
          <a:spLocks/>
        </xdr:cNvSpPr>
      </xdr:nvSpPr>
      <xdr:spPr>
        <a:xfrm>
          <a:off x="57845325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14</xdr:row>
      <xdr:rowOff>0</xdr:rowOff>
    </xdr:from>
    <xdr:to>
      <xdr:col>78</xdr:col>
      <xdr:colOff>0</xdr:colOff>
      <xdr:row>16</xdr:row>
      <xdr:rowOff>0</xdr:rowOff>
    </xdr:to>
    <xdr:sp>
      <xdr:nvSpPr>
        <xdr:cNvPr id="353" name="text 774"/>
        <xdr:cNvSpPr txBox="1">
          <a:spLocks noChangeArrowheads="1"/>
        </xdr:cNvSpPr>
      </xdr:nvSpPr>
      <xdr:spPr>
        <a:xfrm>
          <a:off x="56826150" y="3876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10,513</a:t>
          </a:r>
        </a:p>
      </xdr:txBody>
    </xdr:sp>
    <xdr:clientData/>
  </xdr:twoCellAnchor>
  <xdr:oneCellAnchor>
    <xdr:from>
      <xdr:col>65</xdr:col>
      <xdr:colOff>152400</xdr:colOff>
      <xdr:row>27</xdr:row>
      <xdr:rowOff>133350</xdr:rowOff>
    </xdr:from>
    <xdr:ext cx="361950" cy="285750"/>
    <xdr:sp>
      <xdr:nvSpPr>
        <xdr:cNvPr id="354" name="text 454"/>
        <xdr:cNvSpPr txBox="1">
          <a:spLocks noChangeArrowheads="1"/>
        </xdr:cNvSpPr>
      </xdr:nvSpPr>
      <xdr:spPr>
        <a:xfrm>
          <a:off x="48520350" y="6981825"/>
          <a:ext cx="3619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oneCellAnchor>
  <xdr:twoCellAnchor editAs="oneCell">
    <xdr:from>
      <xdr:col>62</xdr:col>
      <xdr:colOff>847725</xdr:colOff>
      <xdr:row>19</xdr:row>
      <xdr:rowOff>142875</xdr:rowOff>
    </xdr:from>
    <xdr:to>
      <xdr:col>64</xdr:col>
      <xdr:colOff>609600</xdr:colOff>
      <xdr:row>21</xdr:row>
      <xdr:rowOff>152400</xdr:rowOff>
    </xdr:to>
    <xdr:pic>
      <xdr:nvPicPr>
        <xdr:cNvPr id="355" name="obrázek 1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58225" y="51625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33</xdr:row>
      <xdr:rowOff>0</xdr:rowOff>
    </xdr:from>
    <xdr:ext cx="971550" cy="228600"/>
    <xdr:sp>
      <xdr:nvSpPr>
        <xdr:cNvPr id="356" name="text 774"/>
        <xdr:cNvSpPr txBox="1">
          <a:spLocks noChangeArrowheads="1"/>
        </xdr:cNvSpPr>
      </xdr:nvSpPr>
      <xdr:spPr>
        <a:xfrm>
          <a:off x="1028700" y="8220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P1671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14</xdr:col>
      <xdr:colOff>514350</xdr:colOff>
      <xdr:row>35</xdr:row>
      <xdr:rowOff>0</xdr:rowOff>
    </xdr:from>
    <xdr:ext cx="971550" cy="228600"/>
    <xdr:sp>
      <xdr:nvSpPr>
        <xdr:cNvPr id="357" name="text 774"/>
        <xdr:cNvSpPr txBox="1">
          <a:spLocks noChangeArrowheads="1"/>
        </xdr:cNvSpPr>
      </xdr:nvSpPr>
      <xdr:spPr>
        <a:xfrm>
          <a:off x="10458450" y="8677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P1672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971550" cy="228600"/>
    <xdr:sp>
      <xdr:nvSpPr>
        <xdr:cNvPr id="358" name="text 774"/>
        <xdr:cNvSpPr txBox="1">
          <a:spLocks noChangeArrowheads="1"/>
        </xdr:cNvSpPr>
      </xdr:nvSpPr>
      <xdr:spPr>
        <a:xfrm>
          <a:off x="13887450" y="8677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P1673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21</xdr:col>
      <xdr:colOff>266700</xdr:colOff>
      <xdr:row>33</xdr:row>
      <xdr:rowOff>0</xdr:rowOff>
    </xdr:from>
    <xdr:ext cx="971550" cy="228600"/>
    <xdr:sp>
      <xdr:nvSpPr>
        <xdr:cNvPr id="359" name="text 774"/>
        <xdr:cNvSpPr txBox="1">
          <a:spLocks noChangeArrowheads="1"/>
        </xdr:cNvSpPr>
      </xdr:nvSpPr>
      <xdr:spPr>
        <a:xfrm>
          <a:off x="15640050" y="8220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P1674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77</xdr:col>
      <xdr:colOff>95250</xdr:colOff>
      <xdr:row>38</xdr:row>
      <xdr:rowOff>0</xdr:rowOff>
    </xdr:from>
    <xdr:ext cx="971550" cy="228600"/>
    <xdr:sp>
      <xdr:nvSpPr>
        <xdr:cNvPr id="360" name="text 774"/>
        <xdr:cNvSpPr txBox="1">
          <a:spLocks noChangeArrowheads="1"/>
        </xdr:cNvSpPr>
      </xdr:nvSpPr>
      <xdr:spPr>
        <a:xfrm>
          <a:off x="57378600" y="9363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P1675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61" name="Line 229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62" name="Line 230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63" name="Line 231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64" name="Line 232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65" name="Line 233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66" name="Line 234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67" name="Line 235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68" name="Line 236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69" name="Line 237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70" name="Line 238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71" name="Line 239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72" name="Line 240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73" name="Line 241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74" name="Line 242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75" name="Line 243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76" name="Line 244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77" name="Line 245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78" name="Line 246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79" name="Line 247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80" name="Line 248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81" name="Line 249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82" name="Line 250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83" name="Line 251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84" name="Line 252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85" name="Line 253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86" name="Line 254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87" name="Line 255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88" name="Line 256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89" name="Line 257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90" name="Line 258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91" name="Line 259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92" name="Line 260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93" name="Line 261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94" name="Line 262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95" name="Line 263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96" name="Line 264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97" name="Line 265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98" name="Line 266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399" name="Line 267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00" name="Line 268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01" name="Line 269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02" name="Line 270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03" name="Line 271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04" name="Line 272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05" name="Line 273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06" name="Line 274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07" name="Line 275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408" name="Line 276"/>
        <xdr:cNvSpPr>
          <a:spLocks/>
        </xdr:cNvSpPr>
      </xdr:nvSpPr>
      <xdr:spPr>
        <a:xfrm flipH="1">
          <a:off x="592836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17</xdr:row>
      <xdr:rowOff>19050</xdr:rowOff>
    </xdr:from>
    <xdr:to>
      <xdr:col>18</xdr:col>
      <xdr:colOff>504825</xdr:colOff>
      <xdr:row>17</xdr:row>
      <xdr:rowOff>19050</xdr:rowOff>
    </xdr:to>
    <xdr:sp>
      <xdr:nvSpPr>
        <xdr:cNvPr id="409" name="Line 277"/>
        <xdr:cNvSpPr>
          <a:spLocks/>
        </xdr:cNvSpPr>
      </xdr:nvSpPr>
      <xdr:spPr>
        <a:xfrm flipH="1">
          <a:off x="129159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17</xdr:row>
      <xdr:rowOff>19050</xdr:rowOff>
    </xdr:from>
    <xdr:to>
      <xdr:col>18</xdr:col>
      <xdr:colOff>504825</xdr:colOff>
      <xdr:row>17</xdr:row>
      <xdr:rowOff>19050</xdr:rowOff>
    </xdr:to>
    <xdr:sp>
      <xdr:nvSpPr>
        <xdr:cNvPr id="410" name="Line 278"/>
        <xdr:cNvSpPr>
          <a:spLocks/>
        </xdr:cNvSpPr>
      </xdr:nvSpPr>
      <xdr:spPr>
        <a:xfrm flipH="1">
          <a:off x="129159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17</xdr:row>
      <xdr:rowOff>19050</xdr:rowOff>
    </xdr:from>
    <xdr:to>
      <xdr:col>18</xdr:col>
      <xdr:colOff>504825</xdr:colOff>
      <xdr:row>17</xdr:row>
      <xdr:rowOff>19050</xdr:rowOff>
    </xdr:to>
    <xdr:sp>
      <xdr:nvSpPr>
        <xdr:cNvPr id="411" name="Line 279"/>
        <xdr:cNvSpPr>
          <a:spLocks/>
        </xdr:cNvSpPr>
      </xdr:nvSpPr>
      <xdr:spPr>
        <a:xfrm flipH="1">
          <a:off x="129159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17</xdr:row>
      <xdr:rowOff>19050</xdr:rowOff>
    </xdr:from>
    <xdr:to>
      <xdr:col>18</xdr:col>
      <xdr:colOff>504825</xdr:colOff>
      <xdr:row>17</xdr:row>
      <xdr:rowOff>19050</xdr:rowOff>
    </xdr:to>
    <xdr:sp>
      <xdr:nvSpPr>
        <xdr:cNvPr id="412" name="Line 280"/>
        <xdr:cNvSpPr>
          <a:spLocks/>
        </xdr:cNvSpPr>
      </xdr:nvSpPr>
      <xdr:spPr>
        <a:xfrm flipH="1">
          <a:off x="129159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17</xdr:row>
      <xdr:rowOff>19050</xdr:rowOff>
    </xdr:from>
    <xdr:to>
      <xdr:col>18</xdr:col>
      <xdr:colOff>504825</xdr:colOff>
      <xdr:row>17</xdr:row>
      <xdr:rowOff>19050</xdr:rowOff>
    </xdr:to>
    <xdr:sp>
      <xdr:nvSpPr>
        <xdr:cNvPr id="413" name="Line 281"/>
        <xdr:cNvSpPr>
          <a:spLocks/>
        </xdr:cNvSpPr>
      </xdr:nvSpPr>
      <xdr:spPr>
        <a:xfrm flipH="1">
          <a:off x="129159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17</xdr:row>
      <xdr:rowOff>19050</xdr:rowOff>
    </xdr:from>
    <xdr:to>
      <xdr:col>18</xdr:col>
      <xdr:colOff>504825</xdr:colOff>
      <xdr:row>17</xdr:row>
      <xdr:rowOff>19050</xdr:rowOff>
    </xdr:to>
    <xdr:sp>
      <xdr:nvSpPr>
        <xdr:cNvPr id="414" name="Line 282"/>
        <xdr:cNvSpPr>
          <a:spLocks/>
        </xdr:cNvSpPr>
      </xdr:nvSpPr>
      <xdr:spPr>
        <a:xfrm flipH="1">
          <a:off x="12915900" y="458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15" name="Line 283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16" name="Line 284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17" name="Line 285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18" name="Line 286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19" name="Line 287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20" name="Line 288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21" name="Line 289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22" name="Line 290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23" name="Line 291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24" name="Line 292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25" name="Line 293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26" name="Line 294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27" name="Line 295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28" name="Line 296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29" name="Line 297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30" name="Line 298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31" name="Line 299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32" name="Line 300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33" name="Line 301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34" name="Line 302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35" name="Line 303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36" name="Line 304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37" name="Line 305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38" name="Line 306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39" name="Line 307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40" name="Line 308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41" name="Line 309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42" name="Line 310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43" name="Line 311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44" name="Line 312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45" name="Line 313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46" name="Line 314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47" name="Line 315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48" name="Line 316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49" name="Line 317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50" name="Line 318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51" name="Line 319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52" name="Line 320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53" name="Line 321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54" name="Line 322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55" name="Line 323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56" name="Line 324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57" name="Line 325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58" name="Line 326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59" name="Line 327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60" name="Line 328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61" name="Line 329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62" name="Line 330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63" name="Line 331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64" name="Line 332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65" name="Line 333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66" name="Line 334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67" name="Line 335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17</xdr:row>
      <xdr:rowOff>19050</xdr:rowOff>
    </xdr:from>
    <xdr:to>
      <xdr:col>19</xdr:col>
      <xdr:colOff>504825</xdr:colOff>
      <xdr:row>17</xdr:row>
      <xdr:rowOff>19050</xdr:rowOff>
    </xdr:to>
    <xdr:sp>
      <xdr:nvSpPr>
        <xdr:cNvPr id="468" name="Line 336"/>
        <xdr:cNvSpPr>
          <a:spLocks/>
        </xdr:cNvSpPr>
      </xdr:nvSpPr>
      <xdr:spPr>
        <a:xfrm flipH="1">
          <a:off x="13877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69" name="Line 337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70" name="Line 338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71" name="Line 339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72" name="Line 340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73" name="Line 341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74" name="Line 342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475" name="Line 343"/>
        <xdr:cNvSpPr>
          <a:spLocks/>
        </xdr:cNvSpPr>
      </xdr:nvSpPr>
      <xdr:spPr>
        <a:xfrm flipH="1">
          <a:off x="13877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476" name="Line 344"/>
        <xdr:cNvSpPr>
          <a:spLocks/>
        </xdr:cNvSpPr>
      </xdr:nvSpPr>
      <xdr:spPr>
        <a:xfrm flipH="1">
          <a:off x="13877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477" name="Line 345"/>
        <xdr:cNvSpPr>
          <a:spLocks/>
        </xdr:cNvSpPr>
      </xdr:nvSpPr>
      <xdr:spPr>
        <a:xfrm flipH="1">
          <a:off x="13877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478" name="Line 346"/>
        <xdr:cNvSpPr>
          <a:spLocks/>
        </xdr:cNvSpPr>
      </xdr:nvSpPr>
      <xdr:spPr>
        <a:xfrm flipH="1">
          <a:off x="13877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479" name="Line 347"/>
        <xdr:cNvSpPr>
          <a:spLocks/>
        </xdr:cNvSpPr>
      </xdr:nvSpPr>
      <xdr:spPr>
        <a:xfrm flipH="1">
          <a:off x="13877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24</xdr:row>
      <xdr:rowOff>19050</xdr:rowOff>
    </xdr:from>
    <xdr:to>
      <xdr:col>19</xdr:col>
      <xdr:colOff>504825</xdr:colOff>
      <xdr:row>24</xdr:row>
      <xdr:rowOff>19050</xdr:rowOff>
    </xdr:to>
    <xdr:sp>
      <xdr:nvSpPr>
        <xdr:cNvPr id="480" name="Line 348"/>
        <xdr:cNvSpPr>
          <a:spLocks/>
        </xdr:cNvSpPr>
      </xdr:nvSpPr>
      <xdr:spPr>
        <a:xfrm flipH="1">
          <a:off x="138779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81" name="Line 349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82" name="Line 350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83" name="Line 351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84" name="Line 352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85" name="Line 353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86" name="Line 354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87" name="Line 355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88" name="Line 356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89" name="Line 357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90" name="Line 358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91" name="Line 359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92" name="Line 360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93" name="Line 361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94" name="Line 362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95" name="Line 363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96" name="Line 364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97" name="Line 365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98" name="Line 366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499" name="Line 367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00" name="Line 368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01" name="Line 369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02" name="Line 370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03" name="Line 371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04" name="Line 372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05" name="Line 373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06" name="Line 374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07" name="Line 375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08" name="Line 376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09" name="Line 377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10" name="Line 378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11" name="Line 379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12" name="Line 380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13" name="Line 381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14" name="Line 382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15" name="Line 383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16" name="Line 384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17" name="Line 385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18" name="Line 386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19" name="Line 387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20" name="Line 388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21" name="Line 389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22" name="Line 390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23" name="Line 391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24" name="Line 392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25" name="Line 393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26" name="Line 394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27" name="Line 395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28" name="Line 396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29" name="Line 397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30" name="Line 398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31" name="Line 399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32" name="Line 400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33" name="Line 401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19050</xdr:rowOff>
    </xdr:from>
    <xdr:to>
      <xdr:col>20</xdr:col>
      <xdr:colOff>504825</xdr:colOff>
      <xdr:row>24</xdr:row>
      <xdr:rowOff>19050</xdr:rowOff>
    </xdr:to>
    <xdr:sp>
      <xdr:nvSpPr>
        <xdr:cNvPr id="534" name="Line 402"/>
        <xdr:cNvSpPr>
          <a:spLocks/>
        </xdr:cNvSpPr>
      </xdr:nvSpPr>
      <xdr:spPr>
        <a:xfrm flipH="1">
          <a:off x="144018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35" name="Line 40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36" name="Line 40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37" name="Line 40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38" name="Line 40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39" name="Line 40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40" name="Line 40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541" name="Line 409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542" name="Line 410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543" name="Line 411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544" name="Line 412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545" name="Line 413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26</xdr:row>
      <xdr:rowOff>19050</xdr:rowOff>
    </xdr:from>
    <xdr:to>
      <xdr:col>7</xdr:col>
      <xdr:colOff>504825</xdr:colOff>
      <xdr:row>26</xdr:row>
      <xdr:rowOff>19050</xdr:rowOff>
    </xdr:to>
    <xdr:sp>
      <xdr:nvSpPr>
        <xdr:cNvPr id="546" name="Line 414"/>
        <xdr:cNvSpPr>
          <a:spLocks/>
        </xdr:cNvSpPr>
      </xdr:nvSpPr>
      <xdr:spPr>
        <a:xfrm flipH="1">
          <a:off x="49625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47" name="Line 41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48" name="Line 41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49" name="Line 41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50" name="Line 41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51" name="Line 41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52" name="Line 42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53" name="Line 42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54" name="Line 42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55" name="Line 42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56" name="Line 42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57" name="Line 42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58" name="Line 42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59" name="Line 42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60" name="Line 42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61" name="Line 42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62" name="Line 43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63" name="Line 43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64" name="Line 43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65" name="Line 43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66" name="Line 43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67" name="Line 43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68" name="Line 43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69" name="Line 43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70" name="Line 43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71" name="Line 43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72" name="Line 44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73" name="Line 44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74" name="Line 44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75" name="Line 44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76" name="Line 44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77" name="Line 44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78" name="Line 44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79" name="Line 44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80" name="Line 44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81" name="Line 44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82" name="Line 45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83" name="Line 45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84" name="Line 45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85" name="Line 45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86" name="Line 45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87" name="Line 45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88" name="Line 45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89" name="Line 45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90" name="Line 45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91" name="Line 45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92" name="Line 46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93" name="Line 46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94" name="Line 46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95" name="Line 46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96" name="Line 46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97" name="Line 46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98" name="Line 46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599" name="Line 46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600" name="Line 46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01" name="Line 469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02" name="Line 470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03" name="Line 471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04" name="Line 472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05" name="Line 473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06" name="Line 474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07" name="Line 475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08" name="Line 476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09" name="Line 477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10" name="Line 478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11" name="Line 479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12" name="Line 480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19050</xdr:rowOff>
    </xdr:from>
    <xdr:to>
      <xdr:col>6</xdr:col>
      <xdr:colOff>504825</xdr:colOff>
      <xdr:row>37</xdr:row>
      <xdr:rowOff>19050</xdr:rowOff>
    </xdr:to>
    <xdr:sp>
      <xdr:nvSpPr>
        <xdr:cNvPr id="613" name="Line 481"/>
        <xdr:cNvSpPr>
          <a:spLocks/>
        </xdr:cNvSpPr>
      </xdr:nvSpPr>
      <xdr:spPr>
        <a:xfrm flipH="1">
          <a:off x="40005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19050</xdr:rowOff>
    </xdr:from>
    <xdr:to>
      <xdr:col>6</xdr:col>
      <xdr:colOff>504825</xdr:colOff>
      <xdr:row>37</xdr:row>
      <xdr:rowOff>19050</xdr:rowOff>
    </xdr:to>
    <xdr:sp>
      <xdr:nvSpPr>
        <xdr:cNvPr id="614" name="Line 482"/>
        <xdr:cNvSpPr>
          <a:spLocks/>
        </xdr:cNvSpPr>
      </xdr:nvSpPr>
      <xdr:spPr>
        <a:xfrm flipH="1">
          <a:off x="40005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19050</xdr:rowOff>
    </xdr:from>
    <xdr:to>
      <xdr:col>6</xdr:col>
      <xdr:colOff>504825</xdr:colOff>
      <xdr:row>37</xdr:row>
      <xdr:rowOff>19050</xdr:rowOff>
    </xdr:to>
    <xdr:sp>
      <xdr:nvSpPr>
        <xdr:cNvPr id="615" name="Line 483"/>
        <xdr:cNvSpPr>
          <a:spLocks/>
        </xdr:cNvSpPr>
      </xdr:nvSpPr>
      <xdr:spPr>
        <a:xfrm flipH="1">
          <a:off x="40005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19050</xdr:rowOff>
    </xdr:from>
    <xdr:to>
      <xdr:col>6</xdr:col>
      <xdr:colOff>504825</xdr:colOff>
      <xdr:row>37</xdr:row>
      <xdr:rowOff>19050</xdr:rowOff>
    </xdr:to>
    <xdr:sp>
      <xdr:nvSpPr>
        <xdr:cNvPr id="616" name="Line 484"/>
        <xdr:cNvSpPr>
          <a:spLocks/>
        </xdr:cNvSpPr>
      </xdr:nvSpPr>
      <xdr:spPr>
        <a:xfrm flipH="1">
          <a:off x="40005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19050</xdr:rowOff>
    </xdr:from>
    <xdr:to>
      <xdr:col>6</xdr:col>
      <xdr:colOff>504825</xdr:colOff>
      <xdr:row>37</xdr:row>
      <xdr:rowOff>19050</xdr:rowOff>
    </xdr:to>
    <xdr:sp>
      <xdr:nvSpPr>
        <xdr:cNvPr id="617" name="Line 485"/>
        <xdr:cNvSpPr>
          <a:spLocks/>
        </xdr:cNvSpPr>
      </xdr:nvSpPr>
      <xdr:spPr>
        <a:xfrm flipH="1">
          <a:off x="40005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19050</xdr:rowOff>
    </xdr:from>
    <xdr:to>
      <xdr:col>6</xdr:col>
      <xdr:colOff>504825</xdr:colOff>
      <xdr:row>37</xdr:row>
      <xdr:rowOff>19050</xdr:rowOff>
    </xdr:to>
    <xdr:sp>
      <xdr:nvSpPr>
        <xdr:cNvPr id="618" name="Line 486"/>
        <xdr:cNvSpPr>
          <a:spLocks/>
        </xdr:cNvSpPr>
      </xdr:nvSpPr>
      <xdr:spPr>
        <a:xfrm flipH="1">
          <a:off x="40005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19" name="Line 487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20" name="Line 488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21" name="Line 489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22" name="Line 490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23" name="Line 491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24" name="Line 492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25" name="Line 493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26" name="Line 494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27" name="Line 495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28" name="Line 496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29" name="Line 497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30" name="Line 498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31" name="Line 499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32" name="Line 500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33" name="Line 501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34" name="Line 502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35" name="Line 503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36" name="Line 504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37" name="Line 505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38" name="Line 506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39" name="Line 507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40" name="Line 508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41" name="Line 509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42" name="Line 510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43" name="Line 511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44" name="Line 512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45" name="Line 513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46" name="Line 514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47" name="Line 515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48" name="Line 516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49" name="Line 517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50" name="Line 518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51" name="Line 519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52" name="Line 520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53" name="Line 521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54" name="Line 522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55" name="Line 523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56" name="Line 524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57" name="Line 525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58" name="Line 526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59" name="Line 527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60" name="Line 528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61" name="Line 529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62" name="Line 530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63" name="Line 531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64" name="Line 532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65" name="Line 533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66" name="Line 534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67" name="Line 535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68" name="Line 536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69" name="Line 537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70" name="Line 538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71" name="Line 539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672" name="Line 540"/>
        <xdr:cNvSpPr>
          <a:spLocks/>
        </xdr:cNvSpPr>
      </xdr:nvSpPr>
      <xdr:spPr>
        <a:xfrm flipH="1">
          <a:off x="49625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866775</xdr:colOff>
      <xdr:row>27</xdr:row>
      <xdr:rowOff>47625</xdr:rowOff>
    </xdr:from>
    <xdr:to>
      <xdr:col>25</xdr:col>
      <xdr:colOff>466725</xdr:colOff>
      <xdr:row>27</xdr:row>
      <xdr:rowOff>161925</xdr:rowOff>
    </xdr:to>
    <xdr:grpSp>
      <xdr:nvGrpSpPr>
        <xdr:cNvPr id="673" name="Group 541"/>
        <xdr:cNvGrpSpPr>
          <a:grpSpLocks/>
        </xdr:cNvGrpSpPr>
      </xdr:nvGrpSpPr>
      <xdr:grpSpPr>
        <a:xfrm>
          <a:off x="18240375" y="6896100"/>
          <a:ext cx="571500" cy="114300"/>
          <a:chOff x="89" y="287"/>
          <a:chExt cx="53" cy="12"/>
        </a:xfrm>
        <a:solidFill>
          <a:srgbClr val="FFFFFF"/>
        </a:solidFill>
      </xdr:grpSpPr>
      <xdr:grpSp>
        <xdr:nvGrpSpPr>
          <xdr:cNvPr id="674" name="Group 542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675" name="Line 543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6" name="Oval 544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7" name="Oval 545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8" name="Rectangle 546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79" name="Rectangle 547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Line 548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22</xdr:row>
      <xdr:rowOff>104775</xdr:rowOff>
    </xdr:from>
    <xdr:to>
      <xdr:col>69</xdr:col>
      <xdr:colOff>504825</xdr:colOff>
      <xdr:row>24</xdr:row>
      <xdr:rowOff>114300</xdr:rowOff>
    </xdr:to>
    <xdr:sp>
      <xdr:nvSpPr>
        <xdr:cNvPr id="681" name="Line 549"/>
        <xdr:cNvSpPr>
          <a:spLocks/>
        </xdr:cNvSpPr>
      </xdr:nvSpPr>
      <xdr:spPr>
        <a:xfrm flipV="1">
          <a:off x="50844450" y="5810250"/>
          <a:ext cx="10001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22</xdr:row>
      <xdr:rowOff>219075</xdr:rowOff>
    </xdr:from>
    <xdr:to>
      <xdr:col>68</xdr:col>
      <xdr:colOff>628650</xdr:colOff>
      <xdr:row>24</xdr:row>
      <xdr:rowOff>114300</xdr:rowOff>
    </xdr:to>
    <xdr:grpSp>
      <xdr:nvGrpSpPr>
        <xdr:cNvPr id="682" name="Group 550"/>
        <xdr:cNvGrpSpPr>
          <a:grpSpLocks/>
        </xdr:cNvGrpSpPr>
      </xdr:nvGrpSpPr>
      <xdr:grpSpPr>
        <a:xfrm>
          <a:off x="50692050" y="5924550"/>
          <a:ext cx="304800" cy="352425"/>
          <a:chOff x="-59" y="-815"/>
          <a:chExt cx="28" cy="15392"/>
        </a:xfrm>
        <a:solidFill>
          <a:srgbClr val="FFFFFF"/>
        </a:solidFill>
      </xdr:grpSpPr>
      <xdr:sp>
        <xdr:nvSpPr>
          <xdr:cNvPr id="683" name="Line 551"/>
          <xdr:cNvSpPr>
            <a:spLocks/>
          </xdr:cNvSpPr>
        </xdr:nvSpPr>
        <xdr:spPr>
          <a:xfrm>
            <a:off x="-45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552"/>
          <xdr:cNvSpPr>
            <a:spLocks/>
          </xdr:cNvSpPr>
        </xdr:nvSpPr>
        <xdr:spPr>
          <a:xfrm>
            <a:off x="-59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352425</xdr:colOff>
      <xdr:row>36</xdr:row>
      <xdr:rowOff>123825</xdr:rowOff>
    </xdr:from>
    <xdr:to>
      <xdr:col>31</xdr:col>
      <xdr:colOff>381000</xdr:colOff>
      <xdr:row>37</xdr:row>
      <xdr:rowOff>123825</xdr:rowOff>
    </xdr:to>
    <xdr:grpSp>
      <xdr:nvGrpSpPr>
        <xdr:cNvPr id="685" name="Group 553"/>
        <xdr:cNvGrpSpPr>
          <a:grpSpLocks/>
        </xdr:cNvGrpSpPr>
      </xdr:nvGrpSpPr>
      <xdr:grpSpPr>
        <a:xfrm>
          <a:off x="23155275" y="9029700"/>
          <a:ext cx="28575" cy="228600"/>
          <a:chOff x="-27" y="-2053"/>
          <a:chExt cx="3" cy="20016"/>
        </a:xfrm>
        <a:solidFill>
          <a:srgbClr val="FFFFFF"/>
        </a:solidFill>
      </xdr:grpSpPr>
      <xdr:sp>
        <xdr:nvSpPr>
          <xdr:cNvPr id="686" name="Rectangle 554"/>
          <xdr:cNvSpPr>
            <a:spLocks/>
          </xdr:cNvSpPr>
        </xdr:nvSpPr>
        <xdr:spPr>
          <a:xfrm>
            <a:off x="-27" y="-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555"/>
          <xdr:cNvSpPr>
            <a:spLocks/>
          </xdr:cNvSpPr>
        </xdr:nvSpPr>
        <xdr:spPr>
          <a:xfrm>
            <a:off x="-27" y="46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556"/>
          <xdr:cNvSpPr>
            <a:spLocks/>
          </xdr:cNvSpPr>
        </xdr:nvSpPr>
        <xdr:spPr>
          <a:xfrm>
            <a:off x="-27" y="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847725</xdr:colOff>
      <xdr:row>21</xdr:row>
      <xdr:rowOff>123825</xdr:rowOff>
    </xdr:from>
    <xdr:to>
      <xdr:col>32</xdr:col>
      <xdr:colOff>876300</xdr:colOff>
      <xdr:row>22</xdr:row>
      <xdr:rowOff>123825</xdr:rowOff>
    </xdr:to>
    <xdr:grpSp>
      <xdr:nvGrpSpPr>
        <xdr:cNvPr id="689" name="Group 557"/>
        <xdr:cNvGrpSpPr>
          <a:grpSpLocks/>
        </xdr:cNvGrpSpPr>
      </xdr:nvGrpSpPr>
      <xdr:grpSpPr>
        <a:xfrm>
          <a:off x="24164925" y="5600700"/>
          <a:ext cx="28575" cy="228600"/>
          <a:chOff x="-27" y="-2053"/>
          <a:chExt cx="3" cy="20016"/>
        </a:xfrm>
        <a:solidFill>
          <a:srgbClr val="FFFFFF"/>
        </a:solidFill>
      </xdr:grpSpPr>
      <xdr:sp>
        <xdr:nvSpPr>
          <xdr:cNvPr id="690" name="Rectangle 558"/>
          <xdr:cNvSpPr>
            <a:spLocks/>
          </xdr:cNvSpPr>
        </xdr:nvSpPr>
        <xdr:spPr>
          <a:xfrm>
            <a:off x="-27" y="-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559"/>
          <xdr:cNvSpPr>
            <a:spLocks/>
          </xdr:cNvSpPr>
        </xdr:nvSpPr>
        <xdr:spPr>
          <a:xfrm>
            <a:off x="-27" y="46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560"/>
          <xdr:cNvSpPr>
            <a:spLocks/>
          </xdr:cNvSpPr>
        </xdr:nvSpPr>
        <xdr:spPr>
          <a:xfrm>
            <a:off x="-27" y="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876300</xdr:colOff>
      <xdr:row>18</xdr:row>
      <xdr:rowOff>123825</xdr:rowOff>
    </xdr:from>
    <xdr:to>
      <xdr:col>30</xdr:col>
      <xdr:colOff>904875</xdr:colOff>
      <xdr:row>19</xdr:row>
      <xdr:rowOff>123825</xdr:rowOff>
    </xdr:to>
    <xdr:grpSp>
      <xdr:nvGrpSpPr>
        <xdr:cNvPr id="693" name="Group 561"/>
        <xdr:cNvGrpSpPr>
          <a:grpSpLocks/>
        </xdr:cNvGrpSpPr>
      </xdr:nvGrpSpPr>
      <xdr:grpSpPr>
        <a:xfrm>
          <a:off x="22707600" y="4914900"/>
          <a:ext cx="28575" cy="228600"/>
          <a:chOff x="-27" y="-2053"/>
          <a:chExt cx="3" cy="20016"/>
        </a:xfrm>
        <a:solidFill>
          <a:srgbClr val="FFFFFF"/>
        </a:solidFill>
      </xdr:grpSpPr>
      <xdr:sp>
        <xdr:nvSpPr>
          <xdr:cNvPr id="694" name="Rectangle 562"/>
          <xdr:cNvSpPr>
            <a:spLocks/>
          </xdr:cNvSpPr>
        </xdr:nvSpPr>
        <xdr:spPr>
          <a:xfrm>
            <a:off x="-27" y="-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563"/>
          <xdr:cNvSpPr>
            <a:spLocks/>
          </xdr:cNvSpPr>
        </xdr:nvSpPr>
        <xdr:spPr>
          <a:xfrm>
            <a:off x="-27" y="46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564"/>
          <xdr:cNvSpPr>
            <a:spLocks/>
          </xdr:cNvSpPr>
        </xdr:nvSpPr>
        <xdr:spPr>
          <a:xfrm>
            <a:off x="-27" y="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476250</xdr:colOff>
      <xdr:row>24</xdr:row>
      <xdr:rowOff>123825</xdr:rowOff>
    </xdr:from>
    <xdr:to>
      <xdr:col>58</xdr:col>
      <xdr:colOff>504825</xdr:colOff>
      <xdr:row>25</xdr:row>
      <xdr:rowOff>123825</xdr:rowOff>
    </xdr:to>
    <xdr:grpSp>
      <xdr:nvGrpSpPr>
        <xdr:cNvPr id="697" name="Group 565"/>
        <xdr:cNvGrpSpPr>
          <a:grpSpLocks/>
        </xdr:cNvGrpSpPr>
      </xdr:nvGrpSpPr>
      <xdr:grpSpPr>
        <a:xfrm>
          <a:off x="43414950" y="6286500"/>
          <a:ext cx="28575" cy="228600"/>
          <a:chOff x="-27" y="-2053"/>
          <a:chExt cx="3" cy="20016"/>
        </a:xfrm>
        <a:solidFill>
          <a:srgbClr val="FFFFFF"/>
        </a:solidFill>
      </xdr:grpSpPr>
      <xdr:sp>
        <xdr:nvSpPr>
          <xdr:cNvPr id="698" name="Rectangle 566"/>
          <xdr:cNvSpPr>
            <a:spLocks/>
          </xdr:cNvSpPr>
        </xdr:nvSpPr>
        <xdr:spPr>
          <a:xfrm>
            <a:off x="-27" y="-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567"/>
          <xdr:cNvSpPr>
            <a:spLocks/>
          </xdr:cNvSpPr>
        </xdr:nvSpPr>
        <xdr:spPr>
          <a:xfrm>
            <a:off x="-27" y="46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568"/>
          <xdr:cNvSpPr>
            <a:spLocks/>
          </xdr:cNvSpPr>
        </xdr:nvSpPr>
        <xdr:spPr>
          <a:xfrm>
            <a:off x="-27" y="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447675</xdr:colOff>
      <xdr:row>21</xdr:row>
      <xdr:rowOff>219075</xdr:rowOff>
    </xdr:from>
    <xdr:to>
      <xdr:col>71</xdr:col>
      <xdr:colOff>476250</xdr:colOff>
      <xdr:row>22</xdr:row>
      <xdr:rowOff>219075</xdr:rowOff>
    </xdr:to>
    <xdr:grpSp>
      <xdr:nvGrpSpPr>
        <xdr:cNvPr id="701" name="Group 569"/>
        <xdr:cNvGrpSpPr>
          <a:grpSpLocks/>
        </xdr:cNvGrpSpPr>
      </xdr:nvGrpSpPr>
      <xdr:grpSpPr>
        <a:xfrm>
          <a:off x="53273325" y="5695950"/>
          <a:ext cx="28575" cy="228600"/>
          <a:chOff x="-27" y="-2053"/>
          <a:chExt cx="3" cy="20016"/>
        </a:xfrm>
        <a:solidFill>
          <a:srgbClr val="FFFFFF"/>
        </a:solidFill>
      </xdr:grpSpPr>
      <xdr:sp>
        <xdr:nvSpPr>
          <xdr:cNvPr id="702" name="Rectangle 570"/>
          <xdr:cNvSpPr>
            <a:spLocks/>
          </xdr:cNvSpPr>
        </xdr:nvSpPr>
        <xdr:spPr>
          <a:xfrm>
            <a:off x="-27" y="-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571"/>
          <xdr:cNvSpPr>
            <a:spLocks/>
          </xdr:cNvSpPr>
        </xdr:nvSpPr>
        <xdr:spPr>
          <a:xfrm>
            <a:off x="-27" y="46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572"/>
          <xdr:cNvSpPr>
            <a:spLocks/>
          </xdr:cNvSpPr>
        </xdr:nvSpPr>
        <xdr:spPr>
          <a:xfrm>
            <a:off x="-27" y="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209550</xdr:colOff>
      <xdr:row>23</xdr:row>
      <xdr:rowOff>114300</xdr:rowOff>
    </xdr:from>
    <xdr:to>
      <xdr:col>71</xdr:col>
      <xdr:colOff>171450</xdr:colOff>
      <xdr:row>23</xdr:row>
      <xdr:rowOff>190500</xdr:rowOff>
    </xdr:to>
    <xdr:sp>
      <xdr:nvSpPr>
        <xdr:cNvPr id="705" name="Line 573"/>
        <xdr:cNvSpPr>
          <a:spLocks/>
        </xdr:cNvSpPr>
      </xdr:nvSpPr>
      <xdr:spPr>
        <a:xfrm flipV="1">
          <a:off x="52063650" y="6048375"/>
          <a:ext cx="9334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23</xdr:row>
      <xdr:rowOff>190500</xdr:rowOff>
    </xdr:from>
    <xdr:to>
      <xdr:col>70</xdr:col>
      <xdr:colOff>209550</xdr:colOff>
      <xdr:row>24</xdr:row>
      <xdr:rowOff>114300</xdr:rowOff>
    </xdr:to>
    <xdr:sp>
      <xdr:nvSpPr>
        <xdr:cNvPr id="706" name="Line 574"/>
        <xdr:cNvSpPr>
          <a:spLocks/>
        </xdr:cNvSpPr>
      </xdr:nvSpPr>
      <xdr:spPr>
        <a:xfrm flipV="1">
          <a:off x="50863500" y="6124575"/>
          <a:ext cx="12001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104775</xdr:colOff>
      <xdr:row>36</xdr:row>
      <xdr:rowOff>85725</xdr:rowOff>
    </xdr:from>
    <xdr:to>
      <xdr:col>70</xdr:col>
      <xdr:colOff>133350</xdr:colOff>
      <xdr:row>37</xdr:row>
      <xdr:rowOff>85725</xdr:rowOff>
    </xdr:to>
    <xdr:grpSp>
      <xdr:nvGrpSpPr>
        <xdr:cNvPr id="707" name="Group 579"/>
        <xdr:cNvGrpSpPr>
          <a:grpSpLocks/>
        </xdr:cNvGrpSpPr>
      </xdr:nvGrpSpPr>
      <xdr:grpSpPr>
        <a:xfrm>
          <a:off x="51958875" y="8991600"/>
          <a:ext cx="28575" cy="228600"/>
          <a:chOff x="-27" y="-2053"/>
          <a:chExt cx="3" cy="20016"/>
        </a:xfrm>
        <a:solidFill>
          <a:srgbClr val="FFFFFF"/>
        </a:solidFill>
      </xdr:grpSpPr>
      <xdr:sp>
        <xdr:nvSpPr>
          <xdr:cNvPr id="708" name="Rectangle 580"/>
          <xdr:cNvSpPr>
            <a:spLocks/>
          </xdr:cNvSpPr>
        </xdr:nvSpPr>
        <xdr:spPr>
          <a:xfrm>
            <a:off x="-27" y="-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581"/>
          <xdr:cNvSpPr>
            <a:spLocks/>
          </xdr:cNvSpPr>
        </xdr:nvSpPr>
        <xdr:spPr>
          <a:xfrm>
            <a:off x="-27" y="46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582"/>
          <xdr:cNvSpPr>
            <a:spLocks/>
          </xdr:cNvSpPr>
        </xdr:nvSpPr>
        <xdr:spPr>
          <a:xfrm>
            <a:off x="-27" y="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923925</xdr:colOff>
      <xdr:row>20</xdr:row>
      <xdr:rowOff>171450</xdr:rowOff>
    </xdr:from>
    <xdr:to>
      <xdr:col>48</xdr:col>
      <xdr:colOff>123825</xdr:colOff>
      <xdr:row>21</xdr:row>
      <xdr:rowOff>38100</xdr:rowOff>
    </xdr:to>
    <xdr:sp>
      <xdr:nvSpPr>
        <xdr:cNvPr id="711" name="Line 583"/>
        <xdr:cNvSpPr>
          <a:spLocks/>
        </xdr:cNvSpPr>
      </xdr:nvSpPr>
      <xdr:spPr>
        <a:xfrm flipH="1" flipV="1">
          <a:off x="34947225" y="5419725"/>
          <a:ext cx="6858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20</xdr:row>
      <xdr:rowOff>114300</xdr:rowOff>
    </xdr:from>
    <xdr:to>
      <xdr:col>46</xdr:col>
      <xdr:colOff>952500</xdr:colOff>
      <xdr:row>20</xdr:row>
      <xdr:rowOff>171450</xdr:rowOff>
    </xdr:to>
    <xdr:sp>
      <xdr:nvSpPr>
        <xdr:cNvPr id="712" name="Line 584"/>
        <xdr:cNvSpPr>
          <a:spLocks/>
        </xdr:cNvSpPr>
      </xdr:nvSpPr>
      <xdr:spPr>
        <a:xfrm flipH="1" flipV="1">
          <a:off x="34232850" y="53625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23</xdr:row>
      <xdr:rowOff>95250</xdr:rowOff>
    </xdr:from>
    <xdr:to>
      <xdr:col>15</xdr:col>
      <xdr:colOff>266700</xdr:colOff>
      <xdr:row>24</xdr:row>
      <xdr:rowOff>0</xdr:rowOff>
    </xdr:to>
    <xdr:sp>
      <xdr:nvSpPr>
        <xdr:cNvPr id="713" name="Line 585"/>
        <xdr:cNvSpPr>
          <a:spLocks/>
        </xdr:cNvSpPr>
      </xdr:nvSpPr>
      <xdr:spPr>
        <a:xfrm flipV="1">
          <a:off x="10287000" y="6029325"/>
          <a:ext cx="8953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24</xdr:row>
      <xdr:rowOff>219075</xdr:rowOff>
    </xdr:from>
    <xdr:to>
      <xdr:col>10</xdr:col>
      <xdr:colOff>628650</xdr:colOff>
      <xdr:row>26</xdr:row>
      <xdr:rowOff>114300</xdr:rowOff>
    </xdr:to>
    <xdr:grpSp>
      <xdr:nvGrpSpPr>
        <xdr:cNvPr id="714" name="Group 587"/>
        <xdr:cNvGrpSpPr>
          <a:grpSpLocks/>
        </xdr:cNvGrpSpPr>
      </xdr:nvGrpSpPr>
      <xdr:grpSpPr>
        <a:xfrm>
          <a:off x="7296150" y="6381750"/>
          <a:ext cx="304800" cy="352425"/>
          <a:chOff x="-59" y="-863"/>
          <a:chExt cx="28" cy="15392"/>
        </a:xfrm>
        <a:solidFill>
          <a:srgbClr val="FFFFFF"/>
        </a:solidFill>
      </xdr:grpSpPr>
      <xdr:sp>
        <xdr:nvSpPr>
          <xdr:cNvPr id="715" name="Line 588"/>
          <xdr:cNvSpPr>
            <a:spLocks/>
          </xdr:cNvSpPr>
        </xdr:nvSpPr>
        <xdr:spPr>
          <a:xfrm>
            <a:off x="-45" y="1120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589"/>
          <xdr:cNvSpPr>
            <a:spLocks/>
          </xdr:cNvSpPr>
        </xdr:nvSpPr>
        <xdr:spPr>
          <a:xfrm>
            <a:off x="-59" y="-86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32</xdr:row>
      <xdr:rowOff>114300</xdr:rowOff>
    </xdr:from>
    <xdr:to>
      <xdr:col>9</xdr:col>
      <xdr:colOff>409575</xdr:colOff>
      <xdr:row>34</xdr:row>
      <xdr:rowOff>38100</xdr:rowOff>
    </xdr:to>
    <xdr:grpSp>
      <xdr:nvGrpSpPr>
        <xdr:cNvPr id="717" name="Group 591"/>
        <xdr:cNvGrpSpPr>
          <a:grpSpLocks/>
        </xdr:cNvGrpSpPr>
      </xdr:nvGrpSpPr>
      <xdr:grpSpPr>
        <a:xfrm>
          <a:off x="6553200" y="8105775"/>
          <a:ext cx="304800" cy="381000"/>
          <a:chOff x="-38" y="-5567"/>
          <a:chExt cx="28" cy="16640"/>
        </a:xfrm>
        <a:solidFill>
          <a:srgbClr val="FFFFFF"/>
        </a:solidFill>
      </xdr:grpSpPr>
      <xdr:sp>
        <xdr:nvSpPr>
          <xdr:cNvPr id="718" name="Line 592"/>
          <xdr:cNvSpPr>
            <a:spLocks/>
          </xdr:cNvSpPr>
        </xdr:nvSpPr>
        <xdr:spPr>
          <a:xfrm flipH="1">
            <a:off x="-24" y="-556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593"/>
          <xdr:cNvSpPr>
            <a:spLocks/>
          </xdr:cNvSpPr>
        </xdr:nvSpPr>
        <xdr:spPr>
          <a:xfrm>
            <a:off x="-38" y="-99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32</xdr:row>
      <xdr:rowOff>114300</xdr:rowOff>
    </xdr:from>
    <xdr:to>
      <xdr:col>10</xdr:col>
      <xdr:colOff>628650</xdr:colOff>
      <xdr:row>34</xdr:row>
      <xdr:rowOff>38100</xdr:rowOff>
    </xdr:to>
    <xdr:grpSp>
      <xdr:nvGrpSpPr>
        <xdr:cNvPr id="720" name="Group 594"/>
        <xdr:cNvGrpSpPr>
          <a:grpSpLocks/>
        </xdr:cNvGrpSpPr>
      </xdr:nvGrpSpPr>
      <xdr:grpSpPr>
        <a:xfrm>
          <a:off x="7296150" y="8105775"/>
          <a:ext cx="304800" cy="381000"/>
          <a:chOff x="-59" y="-5567"/>
          <a:chExt cx="28" cy="16640"/>
        </a:xfrm>
        <a:solidFill>
          <a:srgbClr val="FFFFFF"/>
        </a:solidFill>
      </xdr:grpSpPr>
      <xdr:sp>
        <xdr:nvSpPr>
          <xdr:cNvPr id="721" name="Line 595"/>
          <xdr:cNvSpPr>
            <a:spLocks/>
          </xdr:cNvSpPr>
        </xdr:nvSpPr>
        <xdr:spPr>
          <a:xfrm flipH="1">
            <a:off x="-45" y="-556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596"/>
          <xdr:cNvSpPr>
            <a:spLocks/>
          </xdr:cNvSpPr>
        </xdr:nvSpPr>
        <xdr:spPr>
          <a:xfrm>
            <a:off x="-59" y="-99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32</xdr:row>
      <xdr:rowOff>123825</xdr:rowOff>
    </xdr:from>
    <xdr:to>
      <xdr:col>10</xdr:col>
      <xdr:colOff>476250</xdr:colOff>
      <xdr:row>37</xdr:row>
      <xdr:rowOff>66675</xdr:rowOff>
    </xdr:to>
    <xdr:sp>
      <xdr:nvSpPr>
        <xdr:cNvPr id="723" name="Line 602"/>
        <xdr:cNvSpPr>
          <a:spLocks/>
        </xdr:cNvSpPr>
      </xdr:nvSpPr>
      <xdr:spPr>
        <a:xfrm flipV="1">
          <a:off x="5486400" y="8115300"/>
          <a:ext cx="196215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295275</xdr:colOff>
      <xdr:row>33</xdr:row>
      <xdr:rowOff>28575</xdr:rowOff>
    </xdr:from>
    <xdr:to>
      <xdr:col>7</xdr:col>
      <xdr:colOff>342900</xdr:colOff>
      <xdr:row>36</xdr:row>
      <xdr:rowOff>0</xdr:rowOff>
    </xdr:to>
    <xdr:sp>
      <xdr:nvSpPr>
        <xdr:cNvPr id="724" name="Line 605"/>
        <xdr:cNvSpPr>
          <a:spLocks/>
        </xdr:cNvSpPr>
      </xdr:nvSpPr>
      <xdr:spPr>
        <a:xfrm flipV="1">
          <a:off x="3781425" y="8248650"/>
          <a:ext cx="1533525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352425</xdr:colOff>
      <xdr:row>32</xdr:row>
      <xdr:rowOff>114300</xdr:rowOff>
    </xdr:from>
    <xdr:to>
      <xdr:col>8</xdr:col>
      <xdr:colOff>733425</xdr:colOff>
      <xdr:row>33</xdr:row>
      <xdr:rowOff>19050</xdr:rowOff>
    </xdr:to>
    <xdr:sp>
      <xdr:nvSpPr>
        <xdr:cNvPr id="725" name="Line 606"/>
        <xdr:cNvSpPr>
          <a:spLocks/>
        </xdr:cNvSpPr>
      </xdr:nvSpPr>
      <xdr:spPr>
        <a:xfrm flipV="1">
          <a:off x="5324475" y="8105775"/>
          <a:ext cx="8953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114300</xdr:rowOff>
    </xdr:from>
    <xdr:to>
      <xdr:col>6</xdr:col>
      <xdr:colOff>514350</xdr:colOff>
      <xdr:row>28</xdr:row>
      <xdr:rowOff>114300</xdr:rowOff>
    </xdr:to>
    <xdr:sp>
      <xdr:nvSpPr>
        <xdr:cNvPr id="726" name="text 7125"/>
        <xdr:cNvSpPr txBox="1">
          <a:spLocks noChangeArrowheads="1"/>
        </xdr:cNvSpPr>
      </xdr:nvSpPr>
      <xdr:spPr>
        <a:xfrm>
          <a:off x="4000500" y="6962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122</a:t>
          </a:r>
        </a:p>
      </xdr:txBody>
    </xdr:sp>
    <xdr:clientData/>
  </xdr:twoCellAnchor>
  <xdr:oneCellAnchor>
    <xdr:from>
      <xdr:col>4</xdr:col>
      <xdr:colOff>285750</xdr:colOff>
      <xdr:row>24</xdr:row>
      <xdr:rowOff>171450</xdr:rowOff>
    </xdr:from>
    <xdr:ext cx="2219325" cy="323850"/>
    <xdr:sp>
      <xdr:nvSpPr>
        <xdr:cNvPr id="727" name="text 54"/>
        <xdr:cNvSpPr txBox="1">
          <a:spLocks noChangeArrowheads="1"/>
        </xdr:cNvSpPr>
      </xdr:nvSpPr>
      <xdr:spPr>
        <a:xfrm>
          <a:off x="2800350" y="6334125"/>
          <a:ext cx="2219325" cy="3238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Plzeň - Orlík z, km 8,330</a:t>
          </a:r>
        </a:p>
      </xdr:txBody>
    </xdr:sp>
    <xdr:clientData/>
  </xdr:one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8" name="Line 610"/>
        <xdr:cNvSpPr>
          <a:spLocks/>
        </xdr:cNvSpPr>
      </xdr:nvSpPr>
      <xdr:spPr>
        <a:xfrm flipH="1">
          <a:off x="942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29" name="Line 611"/>
        <xdr:cNvSpPr>
          <a:spLocks/>
        </xdr:cNvSpPr>
      </xdr:nvSpPr>
      <xdr:spPr>
        <a:xfrm flipH="1">
          <a:off x="942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30" name="Line 612"/>
        <xdr:cNvSpPr>
          <a:spLocks/>
        </xdr:cNvSpPr>
      </xdr:nvSpPr>
      <xdr:spPr>
        <a:xfrm flipH="1">
          <a:off x="942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31" name="Line 613"/>
        <xdr:cNvSpPr>
          <a:spLocks/>
        </xdr:cNvSpPr>
      </xdr:nvSpPr>
      <xdr:spPr>
        <a:xfrm flipH="1">
          <a:off x="9420225" y="801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219075</xdr:colOff>
      <xdr:row>32</xdr:row>
      <xdr:rowOff>0</xdr:rowOff>
    </xdr:from>
    <xdr:ext cx="542925" cy="228600"/>
    <xdr:sp>
      <xdr:nvSpPr>
        <xdr:cNvPr id="732" name="text 821"/>
        <xdr:cNvSpPr txBox="1">
          <a:spLocks noChangeArrowheads="1"/>
        </xdr:cNvSpPr>
      </xdr:nvSpPr>
      <xdr:spPr>
        <a:xfrm>
          <a:off x="8677275" y="7991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odvrat5</a:t>
          </a:r>
        </a:p>
      </xdr:txBody>
    </xdr:sp>
    <xdr:clientData/>
  </xdr:oneCellAnchor>
  <xdr:twoCellAnchor editAs="absolute">
    <xdr:from>
      <xdr:col>25</xdr:col>
      <xdr:colOff>152400</xdr:colOff>
      <xdr:row>36</xdr:row>
      <xdr:rowOff>9525</xdr:rowOff>
    </xdr:from>
    <xdr:to>
      <xdr:col>25</xdr:col>
      <xdr:colOff>371475</xdr:colOff>
      <xdr:row>38</xdr:row>
      <xdr:rowOff>0</xdr:rowOff>
    </xdr:to>
    <xdr:grpSp>
      <xdr:nvGrpSpPr>
        <xdr:cNvPr id="733" name="Group 615"/>
        <xdr:cNvGrpSpPr>
          <a:grpSpLocks/>
        </xdr:cNvGrpSpPr>
      </xdr:nvGrpSpPr>
      <xdr:grpSpPr>
        <a:xfrm>
          <a:off x="18497550" y="8915400"/>
          <a:ext cx="219075" cy="447675"/>
          <a:chOff x="-55" y="-5163"/>
          <a:chExt cx="20" cy="25428"/>
        </a:xfrm>
        <a:solidFill>
          <a:srgbClr val="FFFFFF"/>
        </a:solidFill>
      </xdr:grpSpPr>
      <xdr:sp>
        <xdr:nvSpPr>
          <xdr:cNvPr id="734" name="Line 616"/>
          <xdr:cNvSpPr>
            <a:spLocks/>
          </xdr:cNvSpPr>
        </xdr:nvSpPr>
        <xdr:spPr>
          <a:xfrm flipV="1">
            <a:off x="-44" y="11607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Line 617"/>
          <xdr:cNvSpPr>
            <a:spLocks/>
          </xdr:cNvSpPr>
        </xdr:nvSpPr>
        <xdr:spPr>
          <a:xfrm flipV="1">
            <a:off x="-55" y="-5163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Line 618"/>
          <xdr:cNvSpPr>
            <a:spLocks/>
          </xdr:cNvSpPr>
        </xdr:nvSpPr>
        <xdr:spPr>
          <a:xfrm>
            <a:off x="-49" y="2026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kreslení 298"/>
          <xdr:cNvSpPr>
            <a:spLocks/>
          </xdr:cNvSpPr>
        </xdr:nvSpPr>
        <xdr:spPr>
          <a:xfrm>
            <a:off x="-50" y="-4082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381000</xdr:colOff>
      <xdr:row>36</xdr:row>
      <xdr:rowOff>0</xdr:rowOff>
    </xdr:from>
    <xdr:to>
      <xdr:col>26</xdr:col>
      <xdr:colOff>600075</xdr:colOff>
      <xdr:row>37</xdr:row>
      <xdr:rowOff>219075</xdr:rowOff>
    </xdr:to>
    <xdr:grpSp>
      <xdr:nvGrpSpPr>
        <xdr:cNvPr id="738" name="Group 620"/>
        <xdr:cNvGrpSpPr>
          <a:grpSpLocks/>
        </xdr:cNvGrpSpPr>
      </xdr:nvGrpSpPr>
      <xdr:grpSpPr>
        <a:xfrm>
          <a:off x="19240500" y="8905875"/>
          <a:ext cx="219075" cy="447675"/>
          <a:chOff x="-55" y="-5163"/>
          <a:chExt cx="20" cy="25428"/>
        </a:xfrm>
        <a:solidFill>
          <a:srgbClr val="FFFFFF"/>
        </a:solidFill>
      </xdr:grpSpPr>
      <xdr:sp>
        <xdr:nvSpPr>
          <xdr:cNvPr id="739" name="Line 621"/>
          <xdr:cNvSpPr>
            <a:spLocks/>
          </xdr:cNvSpPr>
        </xdr:nvSpPr>
        <xdr:spPr>
          <a:xfrm flipV="1">
            <a:off x="-44" y="11607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Line 622"/>
          <xdr:cNvSpPr>
            <a:spLocks/>
          </xdr:cNvSpPr>
        </xdr:nvSpPr>
        <xdr:spPr>
          <a:xfrm flipV="1">
            <a:off x="-55" y="-5163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Line 623"/>
          <xdr:cNvSpPr>
            <a:spLocks/>
          </xdr:cNvSpPr>
        </xdr:nvSpPr>
        <xdr:spPr>
          <a:xfrm>
            <a:off x="-49" y="2026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kreslení 298"/>
          <xdr:cNvSpPr>
            <a:spLocks/>
          </xdr:cNvSpPr>
        </xdr:nvSpPr>
        <xdr:spPr>
          <a:xfrm>
            <a:off x="-50" y="-4082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152400</xdr:colOff>
      <xdr:row>19</xdr:row>
      <xdr:rowOff>0</xdr:rowOff>
    </xdr:from>
    <xdr:to>
      <xdr:col>67</xdr:col>
      <xdr:colOff>371475</xdr:colOff>
      <xdr:row>20</xdr:row>
      <xdr:rowOff>219075</xdr:rowOff>
    </xdr:to>
    <xdr:grpSp>
      <xdr:nvGrpSpPr>
        <xdr:cNvPr id="743" name="Group 635"/>
        <xdr:cNvGrpSpPr>
          <a:grpSpLocks/>
        </xdr:cNvGrpSpPr>
      </xdr:nvGrpSpPr>
      <xdr:grpSpPr>
        <a:xfrm>
          <a:off x="50006250" y="5019675"/>
          <a:ext cx="219075" cy="447675"/>
          <a:chOff x="-55" y="-5163"/>
          <a:chExt cx="20" cy="25428"/>
        </a:xfrm>
        <a:solidFill>
          <a:srgbClr val="FFFFFF"/>
        </a:solidFill>
      </xdr:grpSpPr>
      <xdr:sp>
        <xdr:nvSpPr>
          <xdr:cNvPr id="744" name="Line 636"/>
          <xdr:cNvSpPr>
            <a:spLocks/>
          </xdr:cNvSpPr>
        </xdr:nvSpPr>
        <xdr:spPr>
          <a:xfrm flipV="1">
            <a:off x="-44" y="11607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Line 637"/>
          <xdr:cNvSpPr>
            <a:spLocks/>
          </xdr:cNvSpPr>
        </xdr:nvSpPr>
        <xdr:spPr>
          <a:xfrm flipV="1">
            <a:off x="-55" y="-5163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Line 638"/>
          <xdr:cNvSpPr>
            <a:spLocks/>
          </xdr:cNvSpPr>
        </xdr:nvSpPr>
        <xdr:spPr>
          <a:xfrm>
            <a:off x="-49" y="2026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kreslení 298"/>
          <xdr:cNvSpPr>
            <a:spLocks/>
          </xdr:cNvSpPr>
        </xdr:nvSpPr>
        <xdr:spPr>
          <a:xfrm>
            <a:off x="-50" y="-4082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18</xdr:row>
      <xdr:rowOff>9525</xdr:rowOff>
    </xdr:from>
    <xdr:to>
      <xdr:col>68</xdr:col>
      <xdr:colOff>600075</xdr:colOff>
      <xdr:row>20</xdr:row>
      <xdr:rowOff>0</xdr:rowOff>
    </xdr:to>
    <xdr:grpSp>
      <xdr:nvGrpSpPr>
        <xdr:cNvPr id="748" name="Group 640"/>
        <xdr:cNvGrpSpPr>
          <a:grpSpLocks/>
        </xdr:cNvGrpSpPr>
      </xdr:nvGrpSpPr>
      <xdr:grpSpPr>
        <a:xfrm>
          <a:off x="50749200" y="4800600"/>
          <a:ext cx="219075" cy="447675"/>
          <a:chOff x="-55" y="-5163"/>
          <a:chExt cx="20" cy="25428"/>
        </a:xfrm>
        <a:solidFill>
          <a:srgbClr val="FFFFFF"/>
        </a:solidFill>
      </xdr:grpSpPr>
      <xdr:sp>
        <xdr:nvSpPr>
          <xdr:cNvPr id="749" name="Line 641"/>
          <xdr:cNvSpPr>
            <a:spLocks/>
          </xdr:cNvSpPr>
        </xdr:nvSpPr>
        <xdr:spPr>
          <a:xfrm flipV="1">
            <a:off x="-44" y="11607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Line 642"/>
          <xdr:cNvSpPr>
            <a:spLocks/>
          </xdr:cNvSpPr>
        </xdr:nvSpPr>
        <xdr:spPr>
          <a:xfrm flipV="1">
            <a:off x="-55" y="-5163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Line 643"/>
          <xdr:cNvSpPr>
            <a:spLocks/>
          </xdr:cNvSpPr>
        </xdr:nvSpPr>
        <xdr:spPr>
          <a:xfrm>
            <a:off x="-49" y="2026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kreslení 298"/>
          <xdr:cNvSpPr>
            <a:spLocks/>
          </xdr:cNvSpPr>
        </xdr:nvSpPr>
        <xdr:spPr>
          <a:xfrm>
            <a:off x="-50" y="-4082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666750</xdr:colOff>
      <xdr:row>34</xdr:row>
      <xdr:rowOff>66675</xdr:rowOff>
    </xdr:from>
    <xdr:to>
      <xdr:col>77</xdr:col>
      <xdr:colOff>276225</xdr:colOff>
      <xdr:row>34</xdr:row>
      <xdr:rowOff>180975</xdr:rowOff>
    </xdr:to>
    <xdr:grpSp>
      <xdr:nvGrpSpPr>
        <xdr:cNvPr id="753" name="Group 645"/>
        <xdr:cNvGrpSpPr>
          <a:grpSpLocks/>
        </xdr:cNvGrpSpPr>
      </xdr:nvGrpSpPr>
      <xdr:grpSpPr>
        <a:xfrm>
          <a:off x="56978550" y="8515350"/>
          <a:ext cx="581025" cy="114300"/>
          <a:chOff x="30" y="287"/>
          <a:chExt cx="53" cy="12"/>
        </a:xfrm>
        <a:solidFill>
          <a:srgbClr val="FFFFFF"/>
        </a:solidFill>
      </xdr:grpSpPr>
      <xdr:grpSp>
        <xdr:nvGrpSpPr>
          <xdr:cNvPr id="754" name="Group 646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755" name="Line 647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6" name="Oval 648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7" name="Oval 649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8" name="Rectangle 650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59" name="Rectangle 651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Line 652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30</xdr:row>
      <xdr:rowOff>76200</xdr:rowOff>
    </xdr:from>
    <xdr:to>
      <xdr:col>69</xdr:col>
      <xdr:colOff>0</xdr:colOff>
      <xdr:row>31</xdr:row>
      <xdr:rowOff>152400</xdr:rowOff>
    </xdr:to>
    <xdr:grpSp>
      <xdr:nvGrpSpPr>
        <xdr:cNvPr id="761" name="Group 654"/>
        <xdr:cNvGrpSpPr>
          <a:grpSpLocks/>
        </xdr:cNvGrpSpPr>
      </xdr:nvGrpSpPr>
      <xdr:grpSpPr>
        <a:xfrm>
          <a:off x="40262175" y="7610475"/>
          <a:ext cx="11077575" cy="304800"/>
          <a:chOff x="89" y="287"/>
          <a:chExt cx="863" cy="32"/>
        </a:xfrm>
        <a:solidFill>
          <a:srgbClr val="FFFFFF"/>
        </a:solidFill>
      </xdr:grpSpPr>
      <xdr:sp>
        <xdr:nvSpPr>
          <xdr:cNvPr id="762" name="Rectangle 65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65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65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65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65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66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66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66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66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30</xdr:row>
      <xdr:rowOff>114300</xdr:rowOff>
    </xdr:from>
    <xdr:to>
      <xdr:col>64</xdr:col>
      <xdr:colOff>0</xdr:colOff>
      <xdr:row>31</xdr:row>
      <xdr:rowOff>114300</xdr:rowOff>
    </xdr:to>
    <xdr:sp>
      <xdr:nvSpPr>
        <xdr:cNvPr id="771" name="text 7125"/>
        <xdr:cNvSpPr txBox="1">
          <a:spLocks noChangeArrowheads="1"/>
        </xdr:cNvSpPr>
      </xdr:nvSpPr>
      <xdr:spPr>
        <a:xfrm>
          <a:off x="46882050" y="7648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175</a:t>
          </a:r>
        </a:p>
      </xdr:txBody>
    </xdr:sp>
    <xdr:clientData/>
  </xdr:twoCellAnchor>
  <xdr:twoCellAnchor>
    <xdr:from>
      <xdr:col>63</xdr:col>
      <xdr:colOff>0</xdr:colOff>
      <xdr:row>27</xdr:row>
      <xdr:rowOff>114300</xdr:rowOff>
    </xdr:from>
    <xdr:to>
      <xdr:col>64</xdr:col>
      <xdr:colOff>0</xdr:colOff>
      <xdr:row>28</xdr:row>
      <xdr:rowOff>114300</xdr:rowOff>
    </xdr:to>
    <xdr:sp>
      <xdr:nvSpPr>
        <xdr:cNvPr id="772" name="text 7125"/>
        <xdr:cNvSpPr txBox="1">
          <a:spLocks noChangeArrowheads="1"/>
        </xdr:cNvSpPr>
      </xdr:nvSpPr>
      <xdr:spPr>
        <a:xfrm>
          <a:off x="46882050" y="6962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175</a:t>
          </a:r>
        </a:p>
      </xdr:txBody>
    </xdr:sp>
    <xdr:clientData/>
  </xdr:twoCellAnchor>
  <xdr:twoCellAnchor>
    <xdr:from>
      <xdr:col>73</xdr:col>
      <xdr:colOff>104775</xdr:colOff>
      <xdr:row>35</xdr:row>
      <xdr:rowOff>114300</xdr:rowOff>
    </xdr:from>
    <xdr:to>
      <xdr:col>73</xdr:col>
      <xdr:colOff>419100</xdr:colOff>
      <xdr:row>37</xdr:row>
      <xdr:rowOff>28575</xdr:rowOff>
    </xdr:to>
    <xdr:grpSp>
      <xdr:nvGrpSpPr>
        <xdr:cNvPr id="773" name="Group 676"/>
        <xdr:cNvGrpSpPr>
          <a:grpSpLocks/>
        </xdr:cNvGrpSpPr>
      </xdr:nvGrpSpPr>
      <xdr:grpSpPr>
        <a:xfrm>
          <a:off x="54416325" y="87915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774" name="Line 677"/>
          <xdr:cNvSpPr>
            <a:spLocks/>
          </xdr:cNvSpPr>
        </xdr:nvSpPr>
        <xdr:spPr>
          <a:xfrm flipH="1">
            <a:off x="-23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678"/>
          <xdr:cNvSpPr>
            <a:spLocks/>
          </xdr:cNvSpPr>
        </xdr:nvSpPr>
        <xdr:spPr>
          <a:xfrm>
            <a:off x="-37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390525</xdr:colOff>
      <xdr:row>36</xdr:row>
      <xdr:rowOff>57150</xdr:rowOff>
    </xdr:from>
    <xdr:to>
      <xdr:col>52</xdr:col>
      <xdr:colOff>419100</xdr:colOff>
      <xdr:row>36</xdr:row>
      <xdr:rowOff>171450</xdr:rowOff>
    </xdr:to>
    <xdr:grpSp>
      <xdr:nvGrpSpPr>
        <xdr:cNvPr id="776" name="Group 689"/>
        <xdr:cNvGrpSpPr>
          <a:grpSpLocks/>
        </xdr:cNvGrpSpPr>
      </xdr:nvGrpSpPr>
      <xdr:grpSpPr>
        <a:xfrm>
          <a:off x="38357175" y="8963025"/>
          <a:ext cx="542925" cy="114300"/>
          <a:chOff x="3521" y="1079"/>
          <a:chExt cx="49" cy="12"/>
        </a:xfrm>
        <a:solidFill>
          <a:srgbClr val="FFFFFF"/>
        </a:solidFill>
      </xdr:grpSpPr>
      <xdr:sp>
        <xdr:nvSpPr>
          <xdr:cNvPr id="777" name="Line 682"/>
          <xdr:cNvSpPr>
            <a:spLocks noChangeAspect="1"/>
          </xdr:cNvSpPr>
        </xdr:nvSpPr>
        <xdr:spPr>
          <a:xfrm>
            <a:off x="3521" y="10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683"/>
          <xdr:cNvSpPr>
            <a:spLocks noChangeAspect="1"/>
          </xdr:cNvSpPr>
        </xdr:nvSpPr>
        <xdr:spPr>
          <a:xfrm>
            <a:off x="3534" y="10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684"/>
          <xdr:cNvSpPr>
            <a:spLocks noChangeAspect="1"/>
          </xdr:cNvSpPr>
        </xdr:nvSpPr>
        <xdr:spPr>
          <a:xfrm>
            <a:off x="3558" y="10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685"/>
          <xdr:cNvSpPr>
            <a:spLocks noChangeAspect="1"/>
          </xdr:cNvSpPr>
        </xdr:nvSpPr>
        <xdr:spPr>
          <a:xfrm>
            <a:off x="3546" y="10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Line 687"/>
          <xdr:cNvSpPr>
            <a:spLocks noChangeAspect="1"/>
          </xdr:cNvSpPr>
        </xdr:nvSpPr>
        <xdr:spPr>
          <a:xfrm>
            <a:off x="3548" y="10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Line 688"/>
          <xdr:cNvSpPr>
            <a:spLocks noChangeAspect="1"/>
          </xdr:cNvSpPr>
        </xdr:nvSpPr>
        <xdr:spPr>
          <a:xfrm flipV="1">
            <a:off x="3548" y="10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390525</xdr:colOff>
      <xdr:row>33</xdr:row>
      <xdr:rowOff>57150</xdr:rowOff>
    </xdr:from>
    <xdr:to>
      <xdr:col>52</xdr:col>
      <xdr:colOff>419100</xdr:colOff>
      <xdr:row>33</xdr:row>
      <xdr:rowOff>171450</xdr:rowOff>
    </xdr:to>
    <xdr:grpSp>
      <xdr:nvGrpSpPr>
        <xdr:cNvPr id="783" name="Group 690"/>
        <xdr:cNvGrpSpPr>
          <a:grpSpLocks/>
        </xdr:cNvGrpSpPr>
      </xdr:nvGrpSpPr>
      <xdr:grpSpPr>
        <a:xfrm>
          <a:off x="38357175" y="8277225"/>
          <a:ext cx="542925" cy="114300"/>
          <a:chOff x="3521" y="1079"/>
          <a:chExt cx="49" cy="12"/>
        </a:xfrm>
        <a:solidFill>
          <a:srgbClr val="FFFFFF"/>
        </a:solidFill>
      </xdr:grpSpPr>
      <xdr:sp>
        <xdr:nvSpPr>
          <xdr:cNvPr id="784" name="Line 691"/>
          <xdr:cNvSpPr>
            <a:spLocks noChangeAspect="1"/>
          </xdr:cNvSpPr>
        </xdr:nvSpPr>
        <xdr:spPr>
          <a:xfrm>
            <a:off x="3521" y="10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692"/>
          <xdr:cNvSpPr>
            <a:spLocks noChangeAspect="1"/>
          </xdr:cNvSpPr>
        </xdr:nvSpPr>
        <xdr:spPr>
          <a:xfrm>
            <a:off x="3534" y="10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693"/>
          <xdr:cNvSpPr>
            <a:spLocks noChangeAspect="1"/>
          </xdr:cNvSpPr>
        </xdr:nvSpPr>
        <xdr:spPr>
          <a:xfrm>
            <a:off x="3558" y="10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694"/>
          <xdr:cNvSpPr>
            <a:spLocks noChangeAspect="1"/>
          </xdr:cNvSpPr>
        </xdr:nvSpPr>
        <xdr:spPr>
          <a:xfrm>
            <a:off x="3546" y="10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Line 695"/>
          <xdr:cNvSpPr>
            <a:spLocks noChangeAspect="1"/>
          </xdr:cNvSpPr>
        </xdr:nvSpPr>
        <xdr:spPr>
          <a:xfrm>
            <a:off x="3548" y="10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Line 696"/>
          <xdr:cNvSpPr>
            <a:spLocks noChangeAspect="1"/>
          </xdr:cNvSpPr>
        </xdr:nvSpPr>
        <xdr:spPr>
          <a:xfrm flipV="1">
            <a:off x="3548" y="10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390525</xdr:colOff>
      <xdr:row>27</xdr:row>
      <xdr:rowOff>57150</xdr:rowOff>
    </xdr:from>
    <xdr:to>
      <xdr:col>52</xdr:col>
      <xdr:colOff>419100</xdr:colOff>
      <xdr:row>27</xdr:row>
      <xdr:rowOff>171450</xdr:rowOff>
    </xdr:to>
    <xdr:grpSp>
      <xdr:nvGrpSpPr>
        <xdr:cNvPr id="790" name="Group 697"/>
        <xdr:cNvGrpSpPr>
          <a:grpSpLocks/>
        </xdr:cNvGrpSpPr>
      </xdr:nvGrpSpPr>
      <xdr:grpSpPr>
        <a:xfrm>
          <a:off x="38357175" y="6905625"/>
          <a:ext cx="542925" cy="114300"/>
          <a:chOff x="3521" y="1079"/>
          <a:chExt cx="49" cy="12"/>
        </a:xfrm>
        <a:solidFill>
          <a:srgbClr val="FFFFFF"/>
        </a:solidFill>
      </xdr:grpSpPr>
      <xdr:sp>
        <xdr:nvSpPr>
          <xdr:cNvPr id="791" name="Line 698"/>
          <xdr:cNvSpPr>
            <a:spLocks noChangeAspect="1"/>
          </xdr:cNvSpPr>
        </xdr:nvSpPr>
        <xdr:spPr>
          <a:xfrm>
            <a:off x="3521" y="10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699"/>
          <xdr:cNvSpPr>
            <a:spLocks noChangeAspect="1"/>
          </xdr:cNvSpPr>
        </xdr:nvSpPr>
        <xdr:spPr>
          <a:xfrm>
            <a:off x="3534" y="10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700"/>
          <xdr:cNvSpPr>
            <a:spLocks noChangeAspect="1"/>
          </xdr:cNvSpPr>
        </xdr:nvSpPr>
        <xdr:spPr>
          <a:xfrm>
            <a:off x="3558" y="10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701"/>
          <xdr:cNvSpPr>
            <a:spLocks noChangeAspect="1"/>
          </xdr:cNvSpPr>
        </xdr:nvSpPr>
        <xdr:spPr>
          <a:xfrm>
            <a:off x="3546" y="10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Line 702"/>
          <xdr:cNvSpPr>
            <a:spLocks noChangeAspect="1"/>
          </xdr:cNvSpPr>
        </xdr:nvSpPr>
        <xdr:spPr>
          <a:xfrm>
            <a:off x="3548" y="10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Line 703"/>
          <xdr:cNvSpPr>
            <a:spLocks noChangeAspect="1"/>
          </xdr:cNvSpPr>
        </xdr:nvSpPr>
        <xdr:spPr>
          <a:xfrm flipV="1">
            <a:off x="3548" y="10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390525</xdr:colOff>
      <xdr:row>30</xdr:row>
      <xdr:rowOff>66675</xdr:rowOff>
    </xdr:from>
    <xdr:to>
      <xdr:col>52</xdr:col>
      <xdr:colOff>419100</xdr:colOff>
      <xdr:row>30</xdr:row>
      <xdr:rowOff>180975</xdr:rowOff>
    </xdr:to>
    <xdr:grpSp>
      <xdr:nvGrpSpPr>
        <xdr:cNvPr id="797" name="Group 710"/>
        <xdr:cNvGrpSpPr>
          <a:grpSpLocks/>
        </xdr:cNvGrpSpPr>
      </xdr:nvGrpSpPr>
      <xdr:grpSpPr>
        <a:xfrm>
          <a:off x="38357175" y="7600950"/>
          <a:ext cx="542925" cy="114300"/>
          <a:chOff x="3554" y="1055"/>
          <a:chExt cx="49" cy="12"/>
        </a:xfrm>
        <a:solidFill>
          <a:srgbClr val="FFFFFF"/>
        </a:solidFill>
      </xdr:grpSpPr>
      <xdr:sp>
        <xdr:nvSpPr>
          <xdr:cNvPr id="798" name="Line 705"/>
          <xdr:cNvSpPr>
            <a:spLocks noChangeAspect="1"/>
          </xdr:cNvSpPr>
        </xdr:nvSpPr>
        <xdr:spPr>
          <a:xfrm>
            <a:off x="3554" y="10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706"/>
          <xdr:cNvSpPr>
            <a:spLocks noChangeAspect="1"/>
          </xdr:cNvSpPr>
        </xdr:nvSpPr>
        <xdr:spPr>
          <a:xfrm>
            <a:off x="3579" y="10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707"/>
          <xdr:cNvSpPr>
            <a:spLocks noChangeAspect="1"/>
          </xdr:cNvSpPr>
        </xdr:nvSpPr>
        <xdr:spPr>
          <a:xfrm>
            <a:off x="3591" y="10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708"/>
          <xdr:cNvSpPr>
            <a:spLocks noChangeAspect="1"/>
          </xdr:cNvSpPr>
        </xdr:nvSpPr>
        <xdr:spPr>
          <a:xfrm>
            <a:off x="3567" y="10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200025</xdr:colOff>
      <xdr:row>26</xdr:row>
      <xdr:rowOff>152400</xdr:rowOff>
    </xdr:from>
    <xdr:to>
      <xdr:col>66</xdr:col>
      <xdr:colOff>542925</xdr:colOff>
      <xdr:row>27</xdr:row>
      <xdr:rowOff>38100</xdr:rowOff>
    </xdr:to>
    <xdr:grpSp>
      <xdr:nvGrpSpPr>
        <xdr:cNvPr id="802" name="Group 711"/>
        <xdr:cNvGrpSpPr>
          <a:grpSpLocks noChangeAspect="1"/>
        </xdr:cNvGrpSpPr>
      </xdr:nvGrpSpPr>
      <xdr:grpSpPr>
        <a:xfrm>
          <a:off x="48567975" y="67722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80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4" name="Line 71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71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71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71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71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71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685800</xdr:colOff>
      <xdr:row>33</xdr:row>
      <xdr:rowOff>9525</xdr:rowOff>
    </xdr:from>
    <xdr:to>
      <xdr:col>71</xdr:col>
      <xdr:colOff>142875</xdr:colOff>
      <xdr:row>34</xdr:row>
      <xdr:rowOff>9525</xdr:rowOff>
    </xdr:to>
    <xdr:grpSp>
      <xdr:nvGrpSpPr>
        <xdr:cNvPr id="810" name="Group 719"/>
        <xdr:cNvGrpSpPr>
          <a:grpSpLocks/>
        </xdr:cNvGrpSpPr>
      </xdr:nvGrpSpPr>
      <xdr:grpSpPr>
        <a:xfrm>
          <a:off x="52539900" y="8229600"/>
          <a:ext cx="428625" cy="228600"/>
          <a:chOff x="654" y="473"/>
          <a:chExt cx="39" cy="24"/>
        </a:xfrm>
        <a:solidFill>
          <a:srgbClr val="FFFFFF"/>
        </a:solidFill>
      </xdr:grpSpPr>
      <xdr:sp>
        <xdr:nvSpPr>
          <xdr:cNvPr id="811" name="Oval 720"/>
          <xdr:cNvSpPr>
            <a:spLocks noChangeAspect="1"/>
          </xdr:cNvSpPr>
        </xdr:nvSpPr>
        <xdr:spPr>
          <a:xfrm>
            <a:off x="657" y="47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721"/>
          <xdr:cNvSpPr>
            <a:spLocks noChangeAspect="1"/>
          </xdr:cNvSpPr>
        </xdr:nvSpPr>
        <xdr:spPr>
          <a:xfrm>
            <a:off x="669" y="47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722"/>
          <xdr:cNvSpPr>
            <a:spLocks noChangeAspect="1"/>
          </xdr:cNvSpPr>
        </xdr:nvSpPr>
        <xdr:spPr>
          <a:xfrm>
            <a:off x="681" y="47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723"/>
          <xdr:cNvSpPr>
            <a:spLocks noChangeAspect="1"/>
          </xdr:cNvSpPr>
        </xdr:nvSpPr>
        <xdr:spPr>
          <a:xfrm>
            <a:off x="657" y="48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724"/>
          <xdr:cNvSpPr>
            <a:spLocks noChangeAspect="1"/>
          </xdr:cNvSpPr>
        </xdr:nvSpPr>
        <xdr:spPr>
          <a:xfrm>
            <a:off x="654" y="47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text 1492"/>
          <xdr:cNvSpPr txBox="1">
            <a:spLocks noChangeAspect="1" noChangeArrowheads="1"/>
          </xdr:cNvSpPr>
        </xdr:nvSpPr>
        <xdr:spPr>
          <a:xfrm>
            <a:off x="669" y="48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68</xdr:col>
      <xdr:colOff>371475</xdr:colOff>
      <xdr:row>36</xdr:row>
      <xdr:rowOff>0</xdr:rowOff>
    </xdr:from>
    <xdr:to>
      <xdr:col>68</xdr:col>
      <xdr:colOff>800100</xdr:colOff>
      <xdr:row>37</xdr:row>
      <xdr:rowOff>0</xdr:rowOff>
    </xdr:to>
    <xdr:grpSp>
      <xdr:nvGrpSpPr>
        <xdr:cNvPr id="817" name="Group 726"/>
        <xdr:cNvGrpSpPr>
          <a:grpSpLocks/>
        </xdr:cNvGrpSpPr>
      </xdr:nvGrpSpPr>
      <xdr:grpSpPr>
        <a:xfrm>
          <a:off x="50739675" y="8905875"/>
          <a:ext cx="428625" cy="228600"/>
          <a:chOff x="654" y="473"/>
          <a:chExt cx="39" cy="24"/>
        </a:xfrm>
        <a:solidFill>
          <a:srgbClr val="FFFFFF"/>
        </a:solidFill>
      </xdr:grpSpPr>
      <xdr:sp>
        <xdr:nvSpPr>
          <xdr:cNvPr id="818" name="Oval 727"/>
          <xdr:cNvSpPr>
            <a:spLocks noChangeAspect="1"/>
          </xdr:cNvSpPr>
        </xdr:nvSpPr>
        <xdr:spPr>
          <a:xfrm>
            <a:off x="657" y="47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728"/>
          <xdr:cNvSpPr>
            <a:spLocks noChangeAspect="1"/>
          </xdr:cNvSpPr>
        </xdr:nvSpPr>
        <xdr:spPr>
          <a:xfrm>
            <a:off x="669" y="47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729"/>
          <xdr:cNvSpPr>
            <a:spLocks noChangeAspect="1"/>
          </xdr:cNvSpPr>
        </xdr:nvSpPr>
        <xdr:spPr>
          <a:xfrm>
            <a:off x="681" y="47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730"/>
          <xdr:cNvSpPr>
            <a:spLocks noChangeAspect="1"/>
          </xdr:cNvSpPr>
        </xdr:nvSpPr>
        <xdr:spPr>
          <a:xfrm>
            <a:off x="657" y="48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731"/>
          <xdr:cNvSpPr>
            <a:spLocks noChangeAspect="1"/>
          </xdr:cNvSpPr>
        </xdr:nvSpPr>
        <xdr:spPr>
          <a:xfrm>
            <a:off x="654" y="47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text 1492"/>
          <xdr:cNvSpPr txBox="1">
            <a:spLocks noChangeAspect="1" noChangeArrowheads="1"/>
          </xdr:cNvSpPr>
        </xdr:nvSpPr>
        <xdr:spPr>
          <a:xfrm>
            <a:off x="669" y="48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824" name="Line 733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825" name="Line 734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161925</xdr:colOff>
      <xdr:row>27</xdr:row>
      <xdr:rowOff>123825</xdr:rowOff>
    </xdr:from>
    <xdr:ext cx="295275" cy="228600"/>
    <xdr:sp>
      <xdr:nvSpPr>
        <xdr:cNvPr id="826" name="text 342"/>
        <xdr:cNvSpPr txBox="1">
          <a:spLocks noChangeArrowheads="1"/>
        </xdr:cNvSpPr>
      </xdr:nvSpPr>
      <xdr:spPr>
        <a:xfrm>
          <a:off x="55959375" y="69723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75</xdr:col>
      <xdr:colOff>123825</xdr:colOff>
      <xdr:row>33</xdr:row>
      <xdr:rowOff>123825</xdr:rowOff>
    </xdr:from>
    <xdr:ext cx="295275" cy="228600"/>
    <xdr:sp>
      <xdr:nvSpPr>
        <xdr:cNvPr id="827" name="text 342"/>
        <xdr:cNvSpPr txBox="1">
          <a:spLocks noChangeArrowheads="1"/>
        </xdr:cNvSpPr>
      </xdr:nvSpPr>
      <xdr:spPr>
        <a:xfrm>
          <a:off x="55921275" y="83439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79</xdr:col>
      <xdr:colOff>428625</xdr:colOff>
      <xdr:row>30</xdr:row>
      <xdr:rowOff>123825</xdr:rowOff>
    </xdr:from>
    <xdr:ext cx="295275" cy="228600"/>
    <xdr:sp>
      <xdr:nvSpPr>
        <xdr:cNvPr id="828" name="text 342"/>
        <xdr:cNvSpPr txBox="1">
          <a:spLocks noChangeArrowheads="1"/>
        </xdr:cNvSpPr>
      </xdr:nvSpPr>
      <xdr:spPr>
        <a:xfrm>
          <a:off x="59197875" y="76581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85</xdr:col>
      <xdr:colOff>438150</xdr:colOff>
      <xdr:row>28</xdr:row>
      <xdr:rowOff>57150</xdr:rowOff>
    </xdr:from>
    <xdr:to>
      <xdr:col>86</xdr:col>
      <xdr:colOff>914400</xdr:colOff>
      <xdr:row>28</xdr:row>
      <xdr:rowOff>171450</xdr:rowOff>
    </xdr:to>
    <xdr:grpSp>
      <xdr:nvGrpSpPr>
        <xdr:cNvPr id="829" name="Group 741"/>
        <xdr:cNvGrpSpPr>
          <a:grpSpLocks noChangeAspect="1"/>
        </xdr:cNvGrpSpPr>
      </xdr:nvGrpSpPr>
      <xdr:grpSpPr>
        <a:xfrm>
          <a:off x="63665100" y="7134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3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1" name="Line 74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74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74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74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74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74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74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23" customWidth="1"/>
    <col min="2" max="2" width="10.75390625" style="185" customWidth="1"/>
    <col min="3" max="18" width="10.75390625" style="124" customWidth="1"/>
    <col min="19" max="19" width="2.75390625" style="123" customWidth="1"/>
    <col min="20" max="20" width="1.75390625" style="123" customWidth="1"/>
    <col min="21" max="16384" width="9.125" style="124" customWidth="1"/>
  </cols>
  <sheetData>
    <row r="1" spans="1:20" s="122" customFormat="1" ht="9.75" customHeight="1">
      <c r="A1" s="119"/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S1" s="119"/>
      <c r="T1" s="119"/>
    </row>
    <row r="2" spans="2:18" ht="36" customHeight="1">
      <c r="B2" s="124"/>
      <c r="D2" s="125"/>
      <c r="E2" s="125"/>
      <c r="F2" s="125"/>
      <c r="G2" s="125"/>
      <c r="H2" s="125"/>
      <c r="I2" s="125"/>
      <c r="J2" s="125"/>
      <c r="K2" s="125"/>
      <c r="L2" s="125"/>
      <c r="R2" s="126"/>
    </row>
    <row r="3" spans="2:12" s="123" customFormat="1" ht="18" customHeight="1">
      <c r="B3" s="127"/>
      <c r="C3" s="127"/>
      <c r="D3" s="127"/>
      <c r="J3" s="128"/>
      <c r="K3" s="127"/>
      <c r="L3" s="127"/>
    </row>
    <row r="4" spans="1:22" s="135" customFormat="1" ht="22.5" customHeight="1">
      <c r="A4" s="129"/>
      <c r="B4" s="130" t="s">
        <v>0</v>
      </c>
      <c r="C4" s="131">
        <v>719</v>
      </c>
      <c r="D4" s="132"/>
      <c r="E4" s="129"/>
      <c r="F4" s="129"/>
      <c r="G4" s="129"/>
      <c r="H4" s="129"/>
      <c r="I4" s="132"/>
      <c r="J4" s="12" t="s">
        <v>1</v>
      </c>
      <c r="K4" s="132"/>
      <c r="L4" s="133"/>
      <c r="M4" s="132"/>
      <c r="N4" s="132"/>
      <c r="O4" s="132"/>
      <c r="P4" s="132"/>
      <c r="Q4" s="239" t="s">
        <v>2</v>
      </c>
      <c r="R4" s="271">
        <v>750653</v>
      </c>
      <c r="S4" s="132"/>
      <c r="T4" s="132"/>
      <c r="U4" s="134"/>
      <c r="V4" s="134"/>
    </row>
    <row r="5" spans="1:22" s="136" customFormat="1" ht="23.25" customHeight="1">
      <c r="A5" s="129"/>
      <c r="B5" s="130"/>
      <c r="C5" s="131"/>
      <c r="D5" s="132"/>
      <c r="E5" s="129"/>
      <c r="F5" s="129"/>
      <c r="G5" s="129"/>
      <c r="H5" s="129"/>
      <c r="I5" s="132"/>
      <c r="J5" s="12" t="s">
        <v>3</v>
      </c>
      <c r="K5" s="132"/>
      <c r="L5" s="133"/>
      <c r="M5" s="132"/>
      <c r="N5" s="132"/>
      <c r="O5" s="132"/>
      <c r="P5" s="132"/>
      <c r="Q5" s="239"/>
      <c r="R5" s="238"/>
      <c r="S5" s="132"/>
      <c r="T5" s="138"/>
      <c r="U5" s="138"/>
      <c r="V5" s="138"/>
    </row>
    <row r="6" spans="1:22" s="144" customFormat="1" ht="12" customHeight="1" thickBot="1">
      <c r="A6" s="136"/>
      <c r="B6" s="137"/>
      <c r="C6" s="138"/>
      <c r="D6" s="138"/>
      <c r="E6" s="136"/>
      <c r="F6" s="136"/>
      <c r="G6" s="136"/>
      <c r="H6" s="136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28"/>
      <c r="U6" s="128"/>
      <c r="V6" s="128"/>
    </row>
    <row r="7" spans="1:21" ht="13.5" customHeight="1">
      <c r="A7" s="139"/>
      <c r="B7" s="140"/>
      <c r="C7" s="141"/>
      <c r="D7" s="140"/>
      <c r="E7" s="142"/>
      <c r="F7" s="142"/>
      <c r="G7" s="142"/>
      <c r="H7" s="142"/>
      <c r="I7" s="142"/>
      <c r="J7" s="140"/>
      <c r="K7" s="140"/>
      <c r="L7" s="140"/>
      <c r="M7" s="140"/>
      <c r="N7" s="140"/>
      <c r="O7" s="140"/>
      <c r="P7" s="140"/>
      <c r="Q7" s="140"/>
      <c r="R7" s="140"/>
      <c r="S7" s="143"/>
      <c r="T7" s="127"/>
      <c r="U7" s="125"/>
    </row>
    <row r="8" spans="1:21" ht="24.75" customHeight="1">
      <c r="A8" s="145"/>
      <c r="B8" s="225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7"/>
      <c r="S8" s="146"/>
      <c r="T8" s="127"/>
      <c r="U8" s="125"/>
    </row>
    <row r="9" spans="1:21" ht="24.75" customHeight="1">
      <c r="A9" s="145"/>
      <c r="B9" s="228"/>
      <c r="C9" s="221" t="s">
        <v>4</v>
      </c>
      <c r="D9" s="220"/>
      <c r="E9" s="220"/>
      <c r="F9" s="220"/>
      <c r="G9" s="362"/>
      <c r="H9" s="362"/>
      <c r="I9" s="362"/>
      <c r="J9" s="335" t="s">
        <v>108</v>
      </c>
      <c r="K9" s="362"/>
      <c r="L9" s="362"/>
      <c r="M9" s="362"/>
      <c r="N9" s="220"/>
      <c r="O9" s="220"/>
      <c r="P9" s="220"/>
      <c r="Q9" s="220"/>
      <c r="R9" s="229"/>
      <c r="S9" s="146"/>
      <c r="T9" s="127"/>
      <c r="U9" s="125"/>
    </row>
    <row r="10" spans="1:21" ht="24.75" customHeight="1">
      <c r="A10" s="145"/>
      <c r="B10" s="228"/>
      <c r="C10" s="147" t="s">
        <v>5</v>
      </c>
      <c r="D10" s="220"/>
      <c r="E10" s="220"/>
      <c r="F10" s="220"/>
      <c r="G10" s="220"/>
      <c r="H10" s="220"/>
      <c r="I10" s="220"/>
      <c r="J10" s="223" t="s">
        <v>109</v>
      </c>
      <c r="K10" s="220"/>
      <c r="L10" s="220"/>
      <c r="M10" s="220"/>
      <c r="N10" s="220"/>
      <c r="O10" s="220"/>
      <c r="P10" s="363" t="s">
        <v>110</v>
      </c>
      <c r="Q10" s="363"/>
      <c r="R10" s="149"/>
      <c r="S10" s="146"/>
      <c r="T10" s="127"/>
      <c r="U10" s="125"/>
    </row>
    <row r="11" spans="1:21" ht="21" customHeight="1">
      <c r="A11" s="145"/>
      <c r="B11" s="228"/>
      <c r="C11" s="147" t="s">
        <v>7</v>
      </c>
      <c r="D11" s="220"/>
      <c r="E11" s="220"/>
      <c r="F11" s="220"/>
      <c r="G11" s="220"/>
      <c r="H11" s="220"/>
      <c r="I11" s="220"/>
      <c r="J11" s="223" t="s">
        <v>6</v>
      </c>
      <c r="K11" s="220"/>
      <c r="L11" s="220"/>
      <c r="M11" s="220"/>
      <c r="N11" s="220"/>
      <c r="O11" s="220"/>
      <c r="P11" s="363"/>
      <c r="Q11" s="363"/>
      <c r="R11" s="229"/>
      <c r="S11" s="146"/>
      <c r="T11" s="127"/>
      <c r="U11" s="125"/>
    </row>
    <row r="12" spans="1:21" ht="21" customHeight="1">
      <c r="A12" s="145"/>
      <c r="B12" s="233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34"/>
      <c r="S12" s="146"/>
      <c r="T12" s="127"/>
      <c r="U12" s="125"/>
    </row>
    <row r="13" spans="1:21" ht="21" customHeight="1">
      <c r="A13" s="145"/>
      <c r="B13" s="228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9"/>
      <c r="S13" s="146"/>
      <c r="T13" s="127"/>
      <c r="U13" s="125"/>
    </row>
    <row r="14" spans="1:21" ht="24.75" customHeight="1">
      <c r="A14" s="145"/>
      <c r="B14" s="228"/>
      <c r="C14" s="222" t="s">
        <v>8</v>
      </c>
      <c r="D14" s="220"/>
      <c r="E14" s="220"/>
      <c r="F14" s="224"/>
      <c r="G14" s="224" t="s">
        <v>112</v>
      </c>
      <c r="H14" s="220"/>
      <c r="I14" s="220"/>
      <c r="J14" s="224" t="s">
        <v>9</v>
      </c>
      <c r="K14" s="220"/>
      <c r="L14" s="220"/>
      <c r="M14" s="224" t="s">
        <v>113</v>
      </c>
      <c r="N14" s="224"/>
      <c r="O14" s="220"/>
      <c r="P14" s="220"/>
      <c r="Q14" s="220"/>
      <c r="R14" s="229"/>
      <c r="S14" s="146"/>
      <c r="T14" s="127"/>
      <c r="U14" s="125"/>
    </row>
    <row r="15" spans="1:26" ht="24.75" customHeight="1">
      <c r="A15" s="145"/>
      <c r="B15" s="228"/>
      <c r="C15" s="148" t="s">
        <v>10</v>
      </c>
      <c r="D15" s="220"/>
      <c r="E15" s="220"/>
      <c r="F15" s="366"/>
      <c r="G15" s="366">
        <v>9.89</v>
      </c>
      <c r="H15" s="220"/>
      <c r="I15" s="220"/>
      <c r="J15" s="364">
        <v>10.348</v>
      </c>
      <c r="K15" s="220"/>
      <c r="L15" s="220"/>
      <c r="M15" s="366">
        <v>10.407</v>
      </c>
      <c r="N15" s="366"/>
      <c r="O15" s="220"/>
      <c r="P15" s="220"/>
      <c r="Q15" s="220"/>
      <c r="R15" s="229"/>
      <c r="S15" s="146"/>
      <c r="T15" s="127"/>
      <c r="U15" s="125"/>
      <c r="Z15" s="365"/>
    </row>
    <row r="16" spans="1:21" ht="24.75" customHeight="1">
      <c r="A16" s="145"/>
      <c r="B16" s="228"/>
      <c r="C16" s="148" t="s">
        <v>11</v>
      </c>
      <c r="D16" s="220"/>
      <c r="E16" s="220"/>
      <c r="F16" s="220"/>
      <c r="G16" s="175"/>
      <c r="H16" s="220"/>
      <c r="I16" s="220"/>
      <c r="J16" s="365" t="s">
        <v>163</v>
      </c>
      <c r="K16" s="220"/>
      <c r="L16" s="220"/>
      <c r="M16" s="175"/>
      <c r="N16" s="220"/>
      <c r="O16" s="220"/>
      <c r="P16" s="220"/>
      <c r="Q16" s="220"/>
      <c r="R16" s="229"/>
      <c r="S16" s="146"/>
      <c r="T16" s="127"/>
      <c r="U16" s="125"/>
    </row>
    <row r="17" spans="1:21" ht="24.75" customHeight="1">
      <c r="A17" s="145"/>
      <c r="B17" s="233"/>
      <c r="C17" s="408"/>
      <c r="D17" s="219"/>
      <c r="E17" s="219"/>
      <c r="F17" s="219"/>
      <c r="G17" s="397"/>
      <c r="H17" s="219"/>
      <c r="I17" s="219"/>
      <c r="J17" s="409" t="s">
        <v>111</v>
      </c>
      <c r="K17" s="219"/>
      <c r="L17" s="219"/>
      <c r="M17" s="397"/>
      <c r="N17" s="219"/>
      <c r="O17" s="219"/>
      <c r="P17" s="219"/>
      <c r="Q17" s="219"/>
      <c r="R17" s="234"/>
      <c r="S17" s="146"/>
      <c r="T17" s="127"/>
      <c r="U17" s="125"/>
    </row>
    <row r="18" spans="1:21" ht="21" customHeight="1">
      <c r="A18" s="145"/>
      <c r="B18" s="228"/>
      <c r="C18" s="148" t="s">
        <v>122</v>
      </c>
      <c r="D18" s="220"/>
      <c r="E18" s="220"/>
      <c r="F18" s="220"/>
      <c r="G18" s="220"/>
      <c r="H18" s="220"/>
      <c r="J18" s="377" t="s">
        <v>64</v>
      </c>
      <c r="L18" s="220"/>
      <c r="M18" s="378"/>
      <c r="N18" s="378"/>
      <c r="O18" s="220"/>
      <c r="P18" s="363" t="s">
        <v>123</v>
      </c>
      <c r="Q18" s="363"/>
      <c r="R18" s="229"/>
      <c r="S18" s="146"/>
      <c r="T18" s="127"/>
      <c r="U18" s="125"/>
    </row>
    <row r="19" spans="1:21" ht="21" customHeight="1">
      <c r="A19" s="145"/>
      <c r="B19" s="230"/>
      <c r="C19" s="379" t="s">
        <v>124</v>
      </c>
      <c r="D19" s="231"/>
      <c r="E19" s="231"/>
      <c r="F19" s="231"/>
      <c r="G19" s="231"/>
      <c r="H19" s="231"/>
      <c r="I19" s="380"/>
      <c r="J19" s="381" t="s">
        <v>73</v>
      </c>
      <c r="K19" s="380"/>
      <c r="L19" s="231"/>
      <c r="M19" s="231"/>
      <c r="N19" s="231"/>
      <c r="O19" s="231"/>
      <c r="P19" s="382" t="s">
        <v>125</v>
      </c>
      <c r="Q19" s="382"/>
      <c r="R19" s="232"/>
      <c r="S19" s="146"/>
      <c r="T19" s="127"/>
      <c r="U19" s="125"/>
    </row>
    <row r="20" spans="1:19" ht="13.5" customHeight="1">
      <c r="A20" s="145"/>
      <c r="B20" s="151"/>
      <c r="C20" s="152"/>
      <c r="D20" s="152"/>
      <c r="E20" s="153"/>
      <c r="F20" s="153"/>
      <c r="G20" s="153"/>
      <c r="H20" s="153"/>
      <c r="I20" s="152"/>
      <c r="J20" s="349"/>
      <c r="K20" s="152"/>
      <c r="L20" s="152"/>
      <c r="M20" s="152"/>
      <c r="N20" s="152"/>
      <c r="O20" s="152"/>
      <c r="P20" s="152"/>
      <c r="Q20" s="152"/>
      <c r="R20" s="152"/>
      <c r="S20" s="146"/>
    </row>
    <row r="21" spans="1:20" s="166" customFormat="1" ht="21" customHeight="1">
      <c r="A21" s="156"/>
      <c r="B21" s="157"/>
      <c r="C21" s="158"/>
      <c r="D21" s="287" t="s">
        <v>12</v>
      </c>
      <c r="E21" s="287"/>
      <c r="F21" s="287"/>
      <c r="G21" s="287"/>
      <c r="H21" s="158"/>
      <c r="I21" s="159"/>
      <c r="J21" s="160"/>
      <c r="K21" s="157"/>
      <c r="L21" s="158"/>
      <c r="M21" s="287" t="s">
        <v>13</v>
      </c>
      <c r="N21" s="287"/>
      <c r="O21" s="287"/>
      <c r="P21" s="287"/>
      <c r="Q21" s="158"/>
      <c r="R21" s="159"/>
      <c r="S21" s="146"/>
      <c r="T21" s="123"/>
    </row>
    <row r="22" spans="1:20" s="135" customFormat="1" ht="21" customHeight="1" thickBot="1">
      <c r="A22" s="161"/>
      <c r="B22" s="162" t="s">
        <v>14</v>
      </c>
      <c r="C22" s="163" t="s">
        <v>15</v>
      </c>
      <c r="D22" s="163" t="s">
        <v>16</v>
      </c>
      <c r="E22" s="164" t="s">
        <v>17</v>
      </c>
      <c r="F22" s="288" t="s">
        <v>18</v>
      </c>
      <c r="G22" s="289"/>
      <c r="H22" s="289"/>
      <c r="I22" s="290"/>
      <c r="J22" s="160"/>
      <c r="K22" s="162" t="s">
        <v>14</v>
      </c>
      <c r="L22" s="163" t="s">
        <v>15</v>
      </c>
      <c r="M22" s="163" t="s">
        <v>16</v>
      </c>
      <c r="N22" s="164" t="s">
        <v>17</v>
      </c>
      <c r="O22" s="288" t="s">
        <v>18</v>
      </c>
      <c r="P22" s="289"/>
      <c r="Q22" s="289"/>
      <c r="R22" s="290"/>
      <c r="S22" s="165"/>
      <c r="T22" s="123"/>
    </row>
    <row r="23" spans="1:20" s="135" customFormat="1" ht="21" customHeight="1" thickTop="1">
      <c r="A23" s="156"/>
      <c r="B23" s="167"/>
      <c r="C23" s="168"/>
      <c r="D23" s="169"/>
      <c r="E23" s="170"/>
      <c r="F23" s="171"/>
      <c r="G23" s="172"/>
      <c r="H23" s="172"/>
      <c r="I23" s="150"/>
      <c r="J23" s="160"/>
      <c r="K23" s="167"/>
      <c r="L23" s="168"/>
      <c r="M23" s="169"/>
      <c r="N23" s="170"/>
      <c r="O23" s="171"/>
      <c r="P23" s="172"/>
      <c r="Q23" s="172"/>
      <c r="R23" s="150"/>
      <c r="S23" s="146"/>
      <c r="T23" s="123"/>
    </row>
    <row r="24" spans="1:20" s="135" customFormat="1" ht="21" customHeight="1">
      <c r="A24" s="156"/>
      <c r="B24" s="359">
        <v>1</v>
      </c>
      <c r="C24" s="173">
        <v>9.945</v>
      </c>
      <c r="D24" s="173">
        <v>10.424</v>
      </c>
      <c r="E24" s="174">
        <f>(D24-C24)*1000</f>
        <v>478.9999999999992</v>
      </c>
      <c r="F24" s="336" t="s">
        <v>19</v>
      </c>
      <c r="G24" s="291"/>
      <c r="H24" s="291"/>
      <c r="I24" s="292"/>
      <c r="J24" s="160"/>
      <c r="K24" s="359">
        <v>1</v>
      </c>
      <c r="L24" s="173">
        <v>10.233</v>
      </c>
      <c r="M24" s="173">
        <v>10.408</v>
      </c>
      <c r="N24" s="174">
        <f>(M24-L24)*1000</f>
        <v>174.99999999999892</v>
      </c>
      <c r="O24" s="337" t="s">
        <v>151</v>
      </c>
      <c r="P24" s="338"/>
      <c r="Q24" s="338"/>
      <c r="R24" s="339"/>
      <c r="S24" s="146"/>
      <c r="T24" s="123"/>
    </row>
    <row r="25" spans="1:20" s="135" customFormat="1" ht="21" customHeight="1">
      <c r="A25" s="156"/>
      <c r="B25" s="218"/>
      <c r="C25" s="173"/>
      <c r="D25" s="173"/>
      <c r="E25" s="174">
        <f>(D25-C25)*1000</f>
        <v>0</v>
      </c>
      <c r="F25" s="413" t="s">
        <v>164</v>
      </c>
      <c r="G25" s="414"/>
      <c r="H25" s="414"/>
      <c r="I25" s="415"/>
      <c r="J25" s="160"/>
      <c r="K25" s="218"/>
      <c r="L25" s="173"/>
      <c r="M25" s="173"/>
      <c r="N25" s="174"/>
      <c r="O25" s="337" t="s">
        <v>117</v>
      </c>
      <c r="P25" s="338"/>
      <c r="Q25" s="338"/>
      <c r="R25" s="339"/>
      <c r="S25" s="146"/>
      <c r="T25" s="123"/>
    </row>
    <row r="26" spans="1:20" s="135" customFormat="1" ht="21" customHeight="1">
      <c r="A26" s="156"/>
      <c r="B26" s="218" t="s">
        <v>20</v>
      </c>
      <c r="C26" s="173">
        <v>8.196</v>
      </c>
      <c r="D26" s="173">
        <v>8.6</v>
      </c>
      <c r="E26" s="174">
        <f>(D26-C26)*1000</f>
        <v>403.9999999999999</v>
      </c>
      <c r="F26" s="337" t="s">
        <v>165</v>
      </c>
      <c r="G26" s="283"/>
      <c r="H26" s="283"/>
      <c r="I26" s="284"/>
      <c r="J26" s="160"/>
      <c r="K26" s="218"/>
      <c r="L26" s="173"/>
      <c r="M26" s="173"/>
      <c r="N26" s="174"/>
      <c r="O26" s="410" t="s">
        <v>152</v>
      </c>
      <c r="P26" s="411"/>
      <c r="Q26" s="411"/>
      <c r="R26" s="412"/>
      <c r="S26" s="146"/>
      <c r="T26" s="123"/>
    </row>
    <row r="27" spans="1:20" s="135" customFormat="1" ht="21" customHeight="1">
      <c r="A27" s="156"/>
      <c r="B27" s="218"/>
      <c r="C27" s="173"/>
      <c r="D27" s="173"/>
      <c r="E27" s="174">
        <f>(D27-C27)*1000</f>
        <v>0</v>
      </c>
      <c r="F27" s="282"/>
      <c r="G27" s="291"/>
      <c r="H27" s="291"/>
      <c r="I27" s="292"/>
      <c r="J27" s="160"/>
      <c r="K27" s="359">
        <v>2</v>
      </c>
      <c r="L27" s="173">
        <v>10.233</v>
      </c>
      <c r="M27" s="173">
        <v>10.408</v>
      </c>
      <c r="N27" s="174">
        <f>(M27-L27)*1000</f>
        <v>174.99999999999892</v>
      </c>
      <c r="O27" s="337" t="s">
        <v>151</v>
      </c>
      <c r="P27" s="338"/>
      <c r="Q27" s="338"/>
      <c r="R27" s="339"/>
      <c r="S27" s="146"/>
      <c r="T27" s="123"/>
    </row>
    <row r="28" spans="1:20" s="135" customFormat="1" ht="21" customHeight="1">
      <c r="A28" s="156"/>
      <c r="B28" s="218" t="s">
        <v>21</v>
      </c>
      <c r="C28" s="173">
        <v>8.6</v>
      </c>
      <c r="D28" s="173">
        <v>9.199</v>
      </c>
      <c r="E28" s="174">
        <f>(D28-C28)*1000</f>
        <v>599.0000000000002</v>
      </c>
      <c r="F28" s="337" t="s">
        <v>116</v>
      </c>
      <c r="G28" s="285"/>
      <c r="H28" s="285"/>
      <c r="I28" s="284"/>
      <c r="J28" s="160"/>
      <c r="K28" s="218"/>
      <c r="L28" s="173"/>
      <c r="M28" s="173"/>
      <c r="N28" s="174"/>
      <c r="O28" s="337" t="s">
        <v>117</v>
      </c>
      <c r="P28" s="338"/>
      <c r="Q28" s="338"/>
      <c r="R28" s="339"/>
      <c r="S28" s="146"/>
      <c r="T28" s="123"/>
    </row>
    <row r="29" spans="1:20" s="135" customFormat="1" ht="21" customHeight="1">
      <c r="A29" s="156"/>
      <c r="B29" s="218"/>
      <c r="C29" s="173"/>
      <c r="D29" s="173"/>
      <c r="E29" s="174"/>
      <c r="F29" s="282"/>
      <c r="G29" s="283"/>
      <c r="H29" s="285"/>
      <c r="I29" s="286"/>
      <c r="J29" s="160"/>
      <c r="K29" s="218"/>
      <c r="L29" s="173"/>
      <c r="M29" s="173"/>
      <c r="N29" s="174"/>
      <c r="O29" s="367"/>
      <c r="P29" s="368"/>
      <c r="Q29" s="368"/>
      <c r="R29" s="369"/>
      <c r="S29" s="146"/>
      <c r="T29" s="123"/>
    </row>
    <row r="30" spans="1:20" s="135" customFormat="1" ht="21" customHeight="1">
      <c r="A30" s="156"/>
      <c r="B30" s="359">
        <v>2</v>
      </c>
      <c r="C30" s="173">
        <v>9.951</v>
      </c>
      <c r="D30" s="173">
        <v>10.433</v>
      </c>
      <c r="E30" s="174">
        <f>(D30-C30)*1000</f>
        <v>481.9999999999993</v>
      </c>
      <c r="F30" s="337" t="s">
        <v>22</v>
      </c>
      <c r="G30" s="283"/>
      <c r="H30" s="283"/>
      <c r="I30" s="284"/>
      <c r="J30" s="160"/>
      <c r="K30" s="157"/>
      <c r="L30" s="158"/>
      <c r="M30" s="287" t="s">
        <v>148</v>
      </c>
      <c r="N30" s="287"/>
      <c r="O30" s="287"/>
      <c r="P30" s="287"/>
      <c r="Q30" s="158"/>
      <c r="R30" s="159"/>
      <c r="S30" s="146"/>
      <c r="T30" s="123"/>
    </row>
    <row r="31" spans="1:20" s="129" customFormat="1" ht="21" customHeight="1" thickBot="1">
      <c r="A31" s="156"/>
      <c r="B31" s="218"/>
      <c r="C31" s="173"/>
      <c r="D31" s="173"/>
      <c r="E31" s="174">
        <f>(D31-C31)*1000</f>
        <v>0</v>
      </c>
      <c r="F31" s="282"/>
      <c r="G31" s="283"/>
      <c r="H31" s="283"/>
      <c r="I31" s="284"/>
      <c r="J31" s="160"/>
      <c r="K31" s="162" t="s">
        <v>14</v>
      </c>
      <c r="L31" s="163" t="s">
        <v>15</v>
      </c>
      <c r="M31" s="163" t="s">
        <v>16</v>
      </c>
      <c r="N31" s="164" t="s">
        <v>17</v>
      </c>
      <c r="O31" s="288" t="s">
        <v>18</v>
      </c>
      <c r="P31" s="289"/>
      <c r="Q31" s="289"/>
      <c r="R31" s="290"/>
      <c r="S31" s="146"/>
      <c r="T31" s="123"/>
    </row>
    <row r="32" spans="1:20" s="129" customFormat="1" ht="21" customHeight="1" thickTop="1">
      <c r="A32" s="156"/>
      <c r="B32" s="359">
        <v>3</v>
      </c>
      <c r="C32" s="173">
        <v>10.003</v>
      </c>
      <c r="D32" s="173">
        <v>10.37</v>
      </c>
      <c r="E32" s="174">
        <f>(D32-C32)*1000</f>
        <v>366.9999999999991</v>
      </c>
      <c r="F32" s="337" t="s">
        <v>22</v>
      </c>
      <c r="G32" s="283"/>
      <c r="H32" s="283"/>
      <c r="I32" s="284"/>
      <c r="J32" s="160"/>
      <c r="K32" s="218"/>
      <c r="L32" s="173"/>
      <c r="M32" s="173"/>
      <c r="N32" s="174"/>
      <c r="O32" s="282"/>
      <c r="P32" s="283"/>
      <c r="Q32" s="283"/>
      <c r="R32" s="284"/>
      <c r="S32" s="146"/>
      <c r="T32" s="123"/>
    </row>
    <row r="33" spans="1:20" s="129" customFormat="1" ht="21" customHeight="1">
      <c r="A33" s="156"/>
      <c r="B33" s="218"/>
      <c r="C33" s="173"/>
      <c r="D33" s="173"/>
      <c r="E33" s="174">
        <f>(D33-C33)*1000</f>
        <v>0</v>
      </c>
      <c r="F33" s="303"/>
      <c r="G33" s="285"/>
      <c r="H33" s="285"/>
      <c r="I33" s="286"/>
      <c r="J33" s="160"/>
      <c r="K33" s="218" t="s">
        <v>20</v>
      </c>
      <c r="L33" s="173">
        <v>8.25</v>
      </c>
      <c r="M33" s="173">
        <v>8.372</v>
      </c>
      <c r="N33" s="174">
        <f>(M33-L33)*1000</f>
        <v>121.99999999999989</v>
      </c>
      <c r="O33" s="337" t="s">
        <v>114</v>
      </c>
      <c r="P33" s="338"/>
      <c r="Q33" s="338"/>
      <c r="R33" s="339"/>
      <c r="S33" s="146"/>
      <c r="T33" s="123"/>
    </row>
    <row r="34" spans="1:20" s="129" customFormat="1" ht="21" customHeight="1">
      <c r="A34" s="156"/>
      <c r="B34" s="359">
        <v>4</v>
      </c>
      <c r="C34" s="173">
        <v>9.971</v>
      </c>
      <c r="D34" s="173">
        <v>10.405</v>
      </c>
      <c r="E34" s="174">
        <f>(D34-C34)*1000</f>
        <v>433.99999999999926</v>
      </c>
      <c r="F34" s="337" t="s">
        <v>22</v>
      </c>
      <c r="G34" s="283"/>
      <c r="H34" s="283"/>
      <c r="I34" s="284"/>
      <c r="J34" s="160"/>
      <c r="K34" s="218"/>
      <c r="L34" s="173"/>
      <c r="M34" s="173"/>
      <c r="N34" s="174"/>
      <c r="O34" s="337" t="s">
        <v>115</v>
      </c>
      <c r="P34" s="338"/>
      <c r="Q34" s="338"/>
      <c r="R34" s="339"/>
      <c r="S34" s="146"/>
      <c r="T34" s="123"/>
    </row>
    <row r="35" spans="1:19" ht="21" customHeight="1">
      <c r="A35" s="156"/>
      <c r="B35" s="176"/>
      <c r="C35" s="177"/>
      <c r="D35" s="178"/>
      <c r="E35" s="179"/>
      <c r="F35" s="180"/>
      <c r="G35" s="181"/>
      <c r="H35" s="181"/>
      <c r="I35" s="155"/>
      <c r="J35" s="160"/>
      <c r="K35" s="176"/>
      <c r="L35" s="177"/>
      <c r="M35" s="178"/>
      <c r="N35" s="179"/>
      <c r="O35" s="180"/>
      <c r="P35" s="181"/>
      <c r="Q35" s="181"/>
      <c r="R35" s="155"/>
      <c r="S35" s="146"/>
    </row>
    <row r="36" spans="1:19" ht="13.5" thickBot="1">
      <c r="A36" s="182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4"/>
    </row>
  </sheetData>
  <sheetProtection password="E5AD" sheet="1" objects="1" scenarios="1"/>
  <mergeCells count="2">
    <mergeCell ref="O26:R26"/>
    <mergeCell ref="F25:I25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87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87"/>
      <c r="N1" s="187"/>
      <c r="O1" s="187"/>
      <c r="Y1" s="2"/>
      <c r="AD1" s="3"/>
      <c r="AE1" s="281"/>
      <c r="BG1" s="3"/>
      <c r="BH1" s="281"/>
      <c r="BI1"/>
      <c r="BJ1"/>
      <c r="BK1"/>
      <c r="BL1"/>
      <c r="BM1"/>
      <c r="BN1"/>
      <c r="BO1"/>
      <c r="BP1"/>
      <c r="BQ1"/>
      <c r="BR1"/>
      <c r="BS1"/>
      <c r="BT1" s="4"/>
      <c r="BU1" s="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</row>
    <row r="2" spans="1:89" ht="36" customHeight="1" thickBot="1" thickTop="1">
      <c r="A2" s="187"/>
      <c r="B2" s="298" t="s">
        <v>23</v>
      </c>
      <c r="C2" s="276"/>
      <c r="D2" s="276"/>
      <c r="E2" s="276"/>
      <c r="F2" s="276"/>
      <c r="G2" s="276"/>
      <c r="H2" s="276"/>
      <c r="I2" s="276"/>
      <c r="J2" s="276"/>
      <c r="K2" s="276"/>
      <c r="L2" s="277"/>
      <c r="M2" s="187"/>
      <c r="N2" s="187"/>
      <c r="Q2" s="187"/>
      <c r="R2" s="235"/>
      <c r="S2" s="236"/>
      <c r="T2" s="236"/>
      <c r="U2" s="236"/>
      <c r="V2" s="299" t="s">
        <v>24</v>
      </c>
      <c r="W2" s="299"/>
      <c r="X2" s="299"/>
      <c r="Y2" s="299"/>
      <c r="Z2" s="236"/>
      <c r="AA2" s="236"/>
      <c r="AB2" s="236"/>
      <c r="AC2" s="237"/>
      <c r="BJ2" s="235"/>
      <c r="BK2" s="236"/>
      <c r="BL2" s="299" t="s">
        <v>24</v>
      </c>
      <c r="BM2" s="299"/>
      <c r="BN2" s="299"/>
      <c r="BO2" s="299"/>
      <c r="BP2" s="390"/>
      <c r="BQ2" s="390"/>
      <c r="BR2" s="236"/>
      <c r="BS2" s="237"/>
      <c r="BY2" s="1"/>
      <c r="BZ2" s="298" t="s">
        <v>25</v>
      </c>
      <c r="CA2" s="276"/>
      <c r="CB2" s="276"/>
      <c r="CC2" s="276"/>
      <c r="CD2" s="276"/>
      <c r="CE2" s="276"/>
      <c r="CF2" s="276"/>
      <c r="CG2" s="276"/>
      <c r="CH2" s="276"/>
      <c r="CI2" s="276"/>
      <c r="CJ2" s="277"/>
      <c r="CK2" s="1"/>
    </row>
    <row r="3" spans="1:89" ht="21" customHeight="1" thickBot="1" thickTop="1">
      <c r="A3" s="187"/>
      <c r="M3" s="187"/>
      <c r="N3" s="187"/>
      <c r="Q3" s="187"/>
      <c r="R3" s="305" t="s">
        <v>26</v>
      </c>
      <c r="S3" s="310"/>
      <c r="T3" s="278" t="s">
        <v>27</v>
      </c>
      <c r="U3" s="310"/>
      <c r="V3" s="278" t="s">
        <v>28</v>
      </c>
      <c r="W3" s="310"/>
      <c r="X3" s="346" t="s">
        <v>29</v>
      </c>
      <c r="Y3" s="310"/>
      <c r="Z3" s="328" t="s">
        <v>30</v>
      </c>
      <c r="AA3" s="311"/>
      <c r="AB3" s="311"/>
      <c r="AC3" s="329"/>
      <c r="BJ3" s="314" t="s">
        <v>30</v>
      </c>
      <c r="BK3" s="311"/>
      <c r="BL3" s="346" t="s">
        <v>29</v>
      </c>
      <c r="BM3" s="310"/>
      <c r="BN3" s="327" t="s">
        <v>27</v>
      </c>
      <c r="BO3" s="327"/>
      <c r="BP3" s="327"/>
      <c r="BQ3" s="310"/>
      <c r="BR3" s="278" t="s">
        <v>26</v>
      </c>
      <c r="BS3" s="279"/>
      <c r="BY3" s="1"/>
      <c r="CK3" s="1"/>
    </row>
    <row r="4" spans="1:89" ht="22.5" customHeight="1" thickTop="1">
      <c r="A4" s="187"/>
      <c r="B4" s="188"/>
      <c r="C4" s="189"/>
      <c r="D4" s="189"/>
      <c r="E4" s="189"/>
      <c r="F4" s="189"/>
      <c r="G4" s="189"/>
      <c r="H4" s="189"/>
      <c r="I4" s="189"/>
      <c r="J4" s="190"/>
      <c r="K4" s="189"/>
      <c r="L4" s="191"/>
      <c r="M4" s="187"/>
      <c r="N4" s="187"/>
      <c r="Q4" s="187"/>
      <c r="R4" s="5"/>
      <c r="S4" s="6"/>
      <c r="T4" s="7"/>
      <c r="U4" s="8"/>
      <c r="V4" s="275" t="s">
        <v>161</v>
      </c>
      <c r="W4" s="275"/>
      <c r="X4" s="275"/>
      <c r="Y4" s="275"/>
      <c r="Z4" s="8"/>
      <c r="AA4" s="8"/>
      <c r="AB4" s="10"/>
      <c r="AC4" s="11"/>
      <c r="AS4" s="12" t="s">
        <v>1</v>
      </c>
      <c r="BJ4" s="13"/>
      <c r="BK4" s="8"/>
      <c r="BL4" s="385"/>
      <c r="BM4" s="385"/>
      <c r="BN4" s="275" t="s">
        <v>31</v>
      </c>
      <c r="BO4" s="275"/>
      <c r="BP4" s="8"/>
      <c r="BQ4" s="8"/>
      <c r="BR4" s="8"/>
      <c r="BS4" s="14"/>
      <c r="BY4" s="1"/>
      <c r="BZ4" s="188"/>
      <c r="CA4" s="189"/>
      <c r="CB4" s="189"/>
      <c r="CC4" s="189"/>
      <c r="CD4" s="189"/>
      <c r="CE4" s="189"/>
      <c r="CF4" s="189"/>
      <c r="CG4" s="189"/>
      <c r="CH4" s="190"/>
      <c r="CI4" s="189"/>
      <c r="CJ4" s="191"/>
      <c r="CK4" s="1"/>
    </row>
    <row r="5" spans="1:89" ht="23.25" customHeight="1">
      <c r="A5" s="187"/>
      <c r="B5" s="192"/>
      <c r="C5" s="193" t="s">
        <v>32</v>
      </c>
      <c r="D5" s="194"/>
      <c r="E5" s="195"/>
      <c r="F5" s="195"/>
      <c r="G5" s="195"/>
      <c r="H5" s="195"/>
      <c r="I5" s="195"/>
      <c r="J5" s="197"/>
      <c r="L5" s="199"/>
      <c r="M5" s="187"/>
      <c r="N5" s="187"/>
      <c r="Q5" s="187"/>
      <c r="R5" s="15"/>
      <c r="S5" s="265"/>
      <c r="T5" s="17"/>
      <c r="U5" s="18"/>
      <c r="V5" s="44" t="s">
        <v>33</v>
      </c>
      <c r="W5" s="27">
        <v>8.6</v>
      </c>
      <c r="X5" s="20"/>
      <c r="Y5" s="265"/>
      <c r="Z5" s="21"/>
      <c r="AA5" s="312"/>
      <c r="AB5" s="22"/>
      <c r="AC5" s="23"/>
      <c r="BH5" s="21"/>
      <c r="BI5" s="35"/>
      <c r="BJ5" s="387"/>
      <c r="BK5" s="315"/>
      <c r="BL5" s="20"/>
      <c r="BM5" s="265"/>
      <c r="BN5" s="20"/>
      <c r="BO5" s="16"/>
      <c r="BP5" s="20"/>
      <c r="BQ5" s="265"/>
      <c r="BR5" s="20"/>
      <c r="BS5" s="24"/>
      <c r="BY5" s="1"/>
      <c r="BZ5" s="192"/>
      <c r="CA5" s="193" t="s">
        <v>32</v>
      </c>
      <c r="CB5" s="194"/>
      <c r="CC5" s="195"/>
      <c r="CD5" s="195"/>
      <c r="CE5" s="196"/>
      <c r="CF5" s="195"/>
      <c r="CG5" s="195"/>
      <c r="CH5" s="197"/>
      <c r="CI5" s="324"/>
      <c r="CJ5" s="199"/>
      <c r="CK5" s="1"/>
    </row>
    <row r="6" spans="1:89" ht="23.25" customHeight="1">
      <c r="A6" s="187"/>
      <c r="B6" s="192"/>
      <c r="C6" s="193" t="s">
        <v>5</v>
      </c>
      <c r="D6" s="194"/>
      <c r="E6" s="195"/>
      <c r="F6" s="195"/>
      <c r="G6" s="196" t="s">
        <v>34</v>
      </c>
      <c r="H6" s="195"/>
      <c r="I6" s="195"/>
      <c r="J6" s="197"/>
      <c r="K6" s="198" t="s">
        <v>35</v>
      </c>
      <c r="L6" s="199"/>
      <c r="M6" s="187"/>
      <c r="N6" s="187"/>
      <c r="Q6" s="187"/>
      <c r="R6" s="302"/>
      <c r="S6" s="307"/>
      <c r="T6" s="306"/>
      <c r="U6" s="301"/>
      <c r="V6" s="44" t="s">
        <v>36</v>
      </c>
      <c r="W6" s="27">
        <v>9.199</v>
      </c>
      <c r="X6" s="347" t="s">
        <v>37</v>
      </c>
      <c r="Y6" s="27">
        <v>10.2</v>
      </c>
      <c r="Z6" s="30" t="s">
        <v>38</v>
      </c>
      <c r="AA6" s="47">
        <v>8.421</v>
      </c>
      <c r="AB6" s="30"/>
      <c r="AC6" s="31"/>
      <c r="AR6" s="32" t="s">
        <v>149</v>
      </c>
      <c r="AS6" s="33" t="s">
        <v>39</v>
      </c>
      <c r="AT6" s="34" t="s">
        <v>40</v>
      </c>
      <c r="BH6" s="30"/>
      <c r="BI6" s="386"/>
      <c r="BJ6" s="388"/>
      <c r="BK6" s="316"/>
      <c r="BL6" s="348" t="s">
        <v>41</v>
      </c>
      <c r="BM6" s="27">
        <v>10.2</v>
      </c>
      <c r="BN6" s="22"/>
      <c r="BO6" s="36"/>
      <c r="BP6" s="26" t="s">
        <v>42</v>
      </c>
      <c r="BQ6" s="27">
        <v>10.433</v>
      </c>
      <c r="BR6" s="20"/>
      <c r="BS6" s="24"/>
      <c r="BY6" s="1"/>
      <c r="BZ6" s="192"/>
      <c r="CA6" s="193" t="s">
        <v>5</v>
      </c>
      <c r="CB6" s="194"/>
      <c r="CC6" s="195"/>
      <c r="CD6" s="195"/>
      <c r="CE6" s="196" t="s">
        <v>34</v>
      </c>
      <c r="CF6" s="195"/>
      <c r="CG6" s="195"/>
      <c r="CH6" s="197"/>
      <c r="CI6" s="198" t="s">
        <v>35</v>
      </c>
      <c r="CJ6" s="199"/>
      <c r="CK6" s="1"/>
    </row>
    <row r="7" spans="1:89" ht="23.25" customHeight="1">
      <c r="A7" s="187"/>
      <c r="B7" s="192"/>
      <c r="C7" s="193" t="s">
        <v>7</v>
      </c>
      <c r="D7" s="194"/>
      <c r="E7" s="195"/>
      <c r="F7" s="195"/>
      <c r="G7" s="200" t="s">
        <v>146</v>
      </c>
      <c r="H7" s="195"/>
      <c r="I7" s="195"/>
      <c r="J7" s="194"/>
      <c r="K7" s="194"/>
      <c r="L7" s="201"/>
      <c r="M7" s="187"/>
      <c r="N7" s="187"/>
      <c r="Q7" s="187"/>
      <c r="R7" s="37" t="s">
        <v>43</v>
      </c>
      <c r="S7" s="39">
        <v>7.34</v>
      </c>
      <c r="T7" s="38"/>
      <c r="U7" s="39"/>
      <c r="V7" s="44" t="s">
        <v>44</v>
      </c>
      <c r="W7" s="27">
        <v>9.945</v>
      </c>
      <c r="X7" s="38"/>
      <c r="Y7" s="27"/>
      <c r="Z7" s="30" t="s">
        <v>45</v>
      </c>
      <c r="AA7" s="47">
        <v>8.465</v>
      </c>
      <c r="AB7" s="30" t="s">
        <v>46</v>
      </c>
      <c r="AC7" s="31">
        <v>9.828</v>
      </c>
      <c r="AS7" s="45"/>
      <c r="AW7" s="64"/>
      <c r="BH7" s="21"/>
      <c r="BI7" s="35"/>
      <c r="BJ7" s="46" t="s">
        <v>51</v>
      </c>
      <c r="BK7" s="41">
        <v>10.504</v>
      </c>
      <c r="BL7" s="348"/>
      <c r="BM7" s="27"/>
      <c r="BN7" s="44"/>
      <c r="BO7" s="42"/>
      <c r="BP7" s="26"/>
      <c r="BQ7" s="27"/>
      <c r="BR7" s="38" t="s">
        <v>47</v>
      </c>
      <c r="BS7" s="48">
        <v>11.726</v>
      </c>
      <c r="BY7" s="1"/>
      <c r="BZ7" s="192"/>
      <c r="CA7" s="193" t="s">
        <v>7</v>
      </c>
      <c r="CB7" s="194"/>
      <c r="CC7" s="195"/>
      <c r="CD7" s="195"/>
      <c r="CE7" s="200" t="s">
        <v>126</v>
      </c>
      <c r="CF7" s="195"/>
      <c r="CG7" s="195"/>
      <c r="CH7" s="197"/>
      <c r="CI7" s="325"/>
      <c r="CJ7" s="201"/>
      <c r="CK7" s="1"/>
    </row>
    <row r="8" spans="1:89" ht="23.25" customHeight="1">
      <c r="A8" s="187"/>
      <c r="B8" s="202"/>
      <c r="C8" s="186"/>
      <c r="D8" s="186"/>
      <c r="E8" s="186"/>
      <c r="F8" s="186"/>
      <c r="G8" s="186"/>
      <c r="H8" s="186"/>
      <c r="I8" s="186"/>
      <c r="J8" s="186"/>
      <c r="K8" s="186"/>
      <c r="L8" s="203"/>
      <c r="M8" s="187"/>
      <c r="N8" s="187"/>
      <c r="Q8" s="187"/>
      <c r="R8" s="43"/>
      <c r="S8" s="308"/>
      <c r="T8" s="44" t="s">
        <v>48</v>
      </c>
      <c r="U8" s="27">
        <v>8.196</v>
      </c>
      <c r="V8" s="26" t="s">
        <v>49</v>
      </c>
      <c r="W8" s="27">
        <v>9.951</v>
      </c>
      <c r="X8" s="347" t="s">
        <v>50</v>
      </c>
      <c r="Y8" s="27">
        <v>10.2</v>
      </c>
      <c r="Z8" s="30"/>
      <c r="AA8" s="47"/>
      <c r="AB8" s="30"/>
      <c r="AC8" s="31"/>
      <c r="AS8" s="45" t="s">
        <v>150</v>
      </c>
      <c r="BH8" s="30"/>
      <c r="BI8" s="386"/>
      <c r="BJ8" s="46"/>
      <c r="BK8" s="41"/>
      <c r="BL8" s="348" t="s">
        <v>53</v>
      </c>
      <c r="BM8" s="27">
        <v>10.2</v>
      </c>
      <c r="BN8" s="44" t="s">
        <v>54</v>
      </c>
      <c r="BO8" s="42">
        <v>10.424</v>
      </c>
      <c r="BP8" s="26" t="s">
        <v>55</v>
      </c>
      <c r="BQ8" s="27">
        <v>10.37</v>
      </c>
      <c r="BR8" s="20"/>
      <c r="BS8" s="24"/>
      <c r="BY8" s="1"/>
      <c r="BZ8" s="202"/>
      <c r="CA8" s="186"/>
      <c r="CB8" s="186"/>
      <c r="CC8" s="186"/>
      <c r="CD8" s="186"/>
      <c r="CE8" s="186"/>
      <c r="CF8" s="186"/>
      <c r="CG8" s="186"/>
      <c r="CH8" s="326"/>
      <c r="CI8" s="326"/>
      <c r="CJ8" s="203"/>
      <c r="CK8" s="1"/>
    </row>
    <row r="9" spans="1:89" ht="23.25" customHeight="1">
      <c r="A9" s="187"/>
      <c r="B9" s="204"/>
      <c r="C9" s="194"/>
      <c r="D9" s="194"/>
      <c r="E9" s="194"/>
      <c r="F9" s="194"/>
      <c r="G9" s="194"/>
      <c r="H9" s="194"/>
      <c r="I9" s="194"/>
      <c r="J9" s="194"/>
      <c r="K9" s="194"/>
      <c r="L9" s="201"/>
      <c r="M9" s="187"/>
      <c r="N9" s="187"/>
      <c r="Q9" s="187"/>
      <c r="R9" s="49" t="s">
        <v>56</v>
      </c>
      <c r="S9" s="309">
        <v>8.138</v>
      </c>
      <c r="T9" s="50"/>
      <c r="U9" s="51"/>
      <c r="V9" s="26" t="s">
        <v>57</v>
      </c>
      <c r="W9" s="27">
        <v>10.003</v>
      </c>
      <c r="X9" s="347" t="s">
        <v>58</v>
      </c>
      <c r="Y9" s="27">
        <v>10.2</v>
      </c>
      <c r="Z9" s="30" t="s">
        <v>59</v>
      </c>
      <c r="AA9" s="47">
        <v>8.584</v>
      </c>
      <c r="AB9" s="30" t="s">
        <v>60</v>
      </c>
      <c r="AC9" s="31">
        <v>9.887</v>
      </c>
      <c r="AP9" s="254"/>
      <c r="AQ9" s="360"/>
      <c r="AR9" s="254"/>
      <c r="AS9" s="361"/>
      <c r="AT9" s="254"/>
      <c r="AU9" s="254"/>
      <c r="AV9" s="254"/>
      <c r="BH9" s="21"/>
      <c r="BI9" s="35"/>
      <c r="BJ9" s="46" t="s">
        <v>52</v>
      </c>
      <c r="BK9" s="41">
        <v>10.575</v>
      </c>
      <c r="BL9" s="348" t="s">
        <v>61</v>
      </c>
      <c r="BM9" s="27">
        <v>10.2</v>
      </c>
      <c r="BN9" s="26"/>
      <c r="BO9" s="42"/>
      <c r="BP9" s="26"/>
      <c r="BQ9" s="27"/>
      <c r="BR9" s="50" t="s">
        <v>62</v>
      </c>
      <c r="BS9" s="58">
        <v>10.905</v>
      </c>
      <c r="BY9" s="1"/>
      <c r="BZ9" s="204"/>
      <c r="CA9" s="194"/>
      <c r="CB9" s="194"/>
      <c r="CC9" s="194"/>
      <c r="CD9" s="194"/>
      <c r="CE9" s="194"/>
      <c r="CF9" s="194"/>
      <c r="CG9" s="194"/>
      <c r="CH9" s="197"/>
      <c r="CI9" s="197"/>
      <c r="CJ9" s="201"/>
      <c r="CK9" s="1"/>
    </row>
    <row r="10" spans="1:89" ht="23.25" customHeight="1">
      <c r="A10" s="187"/>
      <c r="B10" s="192"/>
      <c r="C10" s="198" t="s">
        <v>63</v>
      </c>
      <c r="D10" s="194"/>
      <c r="E10" s="194"/>
      <c r="F10" s="197"/>
      <c r="G10" s="154" t="s">
        <v>64</v>
      </c>
      <c r="H10" s="194"/>
      <c r="I10" s="194"/>
      <c r="J10" s="148" t="s">
        <v>65</v>
      </c>
      <c r="K10" s="352">
        <v>90</v>
      </c>
      <c r="L10" s="199"/>
      <c r="M10" s="187"/>
      <c r="N10" s="187"/>
      <c r="Q10" s="187"/>
      <c r="R10" s="43"/>
      <c r="S10" s="308"/>
      <c r="T10" s="50"/>
      <c r="U10" s="51"/>
      <c r="V10" s="26" t="s">
        <v>66</v>
      </c>
      <c r="W10" s="27">
        <v>9.971</v>
      </c>
      <c r="X10" s="347" t="s">
        <v>67</v>
      </c>
      <c r="Y10" s="27">
        <v>10.2</v>
      </c>
      <c r="Z10" s="30" t="s">
        <v>68</v>
      </c>
      <c r="AA10" s="47">
        <v>8.577</v>
      </c>
      <c r="AB10" s="28"/>
      <c r="AC10" s="40"/>
      <c r="AP10" s="254"/>
      <c r="AQ10" s="254"/>
      <c r="AR10" s="254"/>
      <c r="AS10" s="318" t="s">
        <v>69</v>
      </c>
      <c r="AT10" s="254"/>
      <c r="AU10" s="254"/>
      <c r="AV10" s="254"/>
      <c r="BH10" s="30"/>
      <c r="BI10" s="386"/>
      <c r="BJ10" s="388"/>
      <c r="BK10" s="316"/>
      <c r="BL10" s="348" t="s">
        <v>70</v>
      </c>
      <c r="BM10" s="27">
        <v>10.2</v>
      </c>
      <c r="BN10" s="52"/>
      <c r="BO10" s="19"/>
      <c r="BP10" s="26" t="s">
        <v>71</v>
      </c>
      <c r="BQ10" s="27">
        <v>10.405</v>
      </c>
      <c r="BR10" s="20"/>
      <c r="BS10" s="24"/>
      <c r="BY10" s="1"/>
      <c r="BZ10" s="192"/>
      <c r="CA10" s="198" t="s">
        <v>63</v>
      </c>
      <c r="CB10" s="194"/>
      <c r="CC10" s="194"/>
      <c r="CD10" s="197"/>
      <c r="CE10" s="154" t="s">
        <v>64</v>
      </c>
      <c r="CF10" s="194"/>
      <c r="CG10" s="194"/>
      <c r="CH10" s="148" t="s">
        <v>65</v>
      </c>
      <c r="CI10" s="352">
        <v>90</v>
      </c>
      <c r="CJ10" s="199"/>
      <c r="CK10" s="1"/>
    </row>
    <row r="11" spans="1:89" ht="22.5" customHeight="1" thickBot="1">
      <c r="A11" s="187"/>
      <c r="B11" s="192"/>
      <c r="C11" s="198" t="s">
        <v>72</v>
      </c>
      <c r="D11" s="194"/>
      <c r="E11" s="194"/>
      <c r="F11" s="197"/>
      <c r="G11" s="154" t="s">
        <v>73</v>
      </c>
      <c r="H11" s="194"/>
      <c r="I11" s="206"/>
      <c r="J11" s="148" t="s">
        <v>74</v>
      </c>
      <c r="K11" s="352">
        <v>30</v>
      </c>
      <c r="L11" s="199"/>
      <c r="M11" s="187"/>
      <c r="N11" s="187"/>
      <c r="Q11" s="187"/>
      <c r="R11" s="53"/>
      <c r="S11" s="54"/>
      <c r="T11" s="55"/>
      <c r="U11" s="54"/>
      <c r="V11" s="55"/>
      <c r="W11" s="54"/>
      <c r="X11" s="55"/>
      <c r="Y11" s="54"/>
      <c r="Z11" s="59"/>
      <c r="AA11" s="313"/>
      <c r="AB11" s="59"/>
      <c r="AC11" s="60"/>
      <c r="AP11" s="254"/>
      <c r="AQ11" s="254"/>
      <c r="AR11" s="254"/>
      <c r="AS11" s="273" t="s">
        <v>75</v>
      </c>
      <c r="AT11" s="254"/>
      <c r="AU11" s="254"/>
      <c r="AV11" s="254"/>
      <c r="BH11" s="21"/>
      <c r="BI11" s="35"/>
      <c r="BJ11" s="389"/>
      <c r="BK11" s="317"/>
      <c r="BL11" s="59"/>
      <c r="BM11" s="62"/>
      <c r="BN11" s="59"/>
      <c r="BO11" s="61"/>
      <c r="BP11" s="59"/>
      <c r="BQ11" s="62"/>
      <c r="BR11" s="55"/>
      <c r="BS11" s="56"/>
      <c r="BY11" s="1"/>
      <c r="BZ11" s="192"/>
      <c r="CA11" s="198" t="s">
        <v>72</v>
      </c>
      <c r="CB11" s="194"/>
      <c r="CC11" s="194"/>
      <c r="CD11" s="197"/>
      <c r="CE11" s="154" t="s">
        <v>73</v>
      </c>
      <c r="CF11" s="194"/>
      <c r="CG11" s="206"/>
      <c r="CH11" s="148" t="s">
        <v>74</v>
      </c>
      <c r="CI11" s="352">
        <v>30</v>
      </c>
      <c r="CJ11" s="199"/>
      <c r="CK11" s="1"/>
    </row>
    <row r="12" spans="1:89" ht="18" customHeight="1" thickBot="1">
      <c r="A12" s="187"/>
      <c r="B12" s="207"/>
      <c r="C12" s="208"/>
      <c r="D12" s="208"/>
      <c r="E12" s="208"/>
      <c r="F12" s="208"/>
      <c r="G12" s="208"/>
      <c r="H12" s="208"/>
      <c r="I12" s="208"/>
      <c r="J12" s="208"/>
      <c r="K12" s="208"/>
      <c r="L12" s="209"/>
      <c r="M12" s="187"/>
      <c r="N12" s="187"/>
      <c r="O12" s="187"/>
      <c r="P12" s="63"/>
      <c r="Q12" s="63"/>
      <c r="R12" s="63"/>
      <c r="S12" s="63"/>
      <c r="T12" s="63"/>
      <c r="U12" s="63"/>
      <c r="V12" s="63"/>
      <c r="W12" s="63"/>
      <c r="X12" s="63"/>
      <c r="Y12" s="63"/>
      <c r="AS12" s="273" t="s">
        <v>162</v>
      </c>
      <c r="AW12" s="64"/>
      <c r="BY12" s="1"/>
      <c r="BZ12" s="207"/>
      <c r="CA12" s="208"/>
      <c r="CB12" s="208"/>
      <c r="CC12" s="208"/>
      <c r="CD12" s="208"/>
      <c r="CE12" s="208"/>
      <c r="CF12" s="208"/>
      <c r="CG12" s="208"/>
      <c r="CH12" s="208"/>
      <c r="CI12" s="208"/>
      <c r="CJ12" s="209"/>
      <c r="CK12" s="1"/>
    </row>
    <row r="13" spans="1:89" ht="18" customHeight="1" thickTop="1">
      <c r="A13" s="187"/>
      <c r="B13" s="197"/>
      <c r="C13" s="198"/>
      <c r="J13" s="148"/>
      <c r="K13" s="205"/>
      <c r="L13" s="197"/>
      <c r="M13" s="187"/>
      <c r="N13" s="187"/>
      <c r="O13" s="187"/>
      <c r="BT13" s="63"/>
      <c r="BU13" s="63"/>
      <c r="BY13" s="1"/>
      <c r="CK13" s="1"/>
    </row>
    <row r="14" spans="1:89" ht="18" customHeight="1">
      <c r="A14" s="187"/>
      <c r="B14" s="25"/>
      <c r="C14" s="25"/>
      <c r="J14" s="25"/>
      <c r="K14" s="25"/>
      <c r="L14" s="25"/>
      <c r="M14" s="187"/>
      <c r="P14" s="63"/>
      <c r="Q14" s="63"/>
      <c r="R14" s="63"/>
      <c r="S14" s="63"/>
      <c r="T14" s="63"/>
      <c r="U14" s="63"/>
      <c r="Y14" s="63"/>
      <c r="AA14" s="65"/>
      <c r="AU14" s="64"/>
      <c r="AW14" s="64"/>
      <c r="BY14" s="1"/>
      <c r="BZ14" s="1"/>
      <c r="CA14" s="1"/>
      <c r="CH14" s="1"/>
      <c r="CI14" s="1"/>
      <c r="CJ14" s="1"/>
      <c r="CK14" s="1"/>
    </row>
    <row r="15" spans="1:89" s="65" customFormat="1" ht="18" customHeight="1">
      <c r="A15" s="187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/>
      <c r="M15" s="187"/>
      <c r="V15"/>
      <c r="W15"/>
      <c r="BC15" s="64"/>
      <c r="BD15" s="64"/>
      <c r="BP15" s="64"/>
      <c r="CK15" s="1"/>
    </row>
    <row r="16" spans="1:89" s="65" customFormat="1" ht="18" customHeight="1" thickBot="1">
      <c r="A16" s="187"/>
      <c r="B16" s="187"/>
      <c r="C16" s="187"/>
      <c r="D16" s="293" t="s">
        <v>147</v>
      </c>
      <c r="E16" s="294"/>
      <c r="F16" s="294"/>
      <c r="G16" s="294"/>
      <c r="H16" s="294"/>
      <c r="I16" s="295"/>
      <c r="J16" s="187"/>
      <c r="K16" s="187"/>
      <c r="L16" s="187"/>
      <c r="N16" s="187"/>
      <c r="O16" s="187"/>
      <c r="V16" s="371" t="s">
        <v>76</v>
      </c>
      <c r="Y16" s="372" t="s">
        <v>77</v>
      </c>
      <c r="Z16" s="64"/>
      <c r="AN16"/>
      <c r="AP16" s="268"/>
      <c r="BD16" s="64"/>
      <c r="BP16" s="64"/>
      <c r="CK16" s="1"/>
    </row>
    <row r="17" spans="1:89" ht="18" customHeight="1" thickTop="1">
      <c r="A17" s="187"/>
      <c r="B17" s="187"/>
      <c r="C17" s="187"/>
      <c r="D17" s="296" t="s">
        <v>78</v>
      </c>
      <c r="E17" s="297"/>
      <c r="F17" s="340" t="s">
        <v>79</v>
      </c>
      <c r="G17" s="341"/>
      <c r="H17" s="280" t="s">
        <v>80</v>
      </c>
      <c r="I17" s="274"/>
      <c r="J17" s="187"/>
      <c r="K17" s="187"/>
      <c r="L17" s="187"/>
      <c r="N17" s="187"/>
      <c r="O17" s="187"/>
      <c r="U17" s="187"/>
      <c r="V17" s="63"/>
      <c r="W17" s="66"/>
      <c r="AE17" s="64"/>
      <c r="AF17" s="64"/>
      <c r="AH17" s="64"/>
      <c r="AJ17" s="64"/>
      <c r="AK17" s="64"/>
      <c r="AL17" s="65"/>
      <c r="AP17" s="65"/>
      <c r="AQ17" s="269"/>
      <c r="AR17" s="65"/>
      <c r="AT17" s="65"/>
      <c r="AU17" s="65"/>
      <c r="AW17" s="64"/>
      <c r="BC17" s="64"/>
      <c r="BY17" s="64"/>
      <c r="CK17" s="1"/>
    </row>
    <row r="18" spans="1:89" ht="18" customHeight="1">
      <c r="A18" s="187"/>
      <c r="B18" s="187"/>
      <c r="C18" s="187"/>
      <c r="D18" s="240"/>
      <c r="E18" s="57"/>
      <c r="F18" s="194"/>
      <c r="G18" s="98"/>
      <c r="H18" s="206"/>
      <c r="I18" s="241"/>
      <c r="J18" s="187"/>
      <c r="L18" s="187"/>
      <c r="M18" s="187"/>
      <c r="N18" s="64"/>
      <c r="O18" s="187"/>
      <c r="S18" s="331" t="s">
        <v>119</v>
      </c>
      <c r="U18" s="63"/>
      <c r="V18" s="63"/>
      <c r="W18" s="64"/>
      <c r="AA18" s="64"/>
      <c r="AE18" s="64"/>
      <c r="AL18" s="64"/>
      <c r="AR18" s="64"/>
      <c r="AS18" s="64"/>
      <c r="AT18" s="64"/>
      <c r="AV18" s="64"/>
      <c r="AW18" s="64"/>
      <c r="AX18" s="64"/>
      <c r="AY18" s="64"/>
      <c r="AZ18" s="64"/>
      <c r="BD18" s="64"/>
      <c r="BF18" s="64"/>
      <c r="BQ18" s="264" t="s">
        <v>139</v>
      </c>
      <c r="CA18" s="322" t="s">
        <v>128</v>
      </c>
      <c r="CB18" s="334" t="s">
        <v>118</v>
      </c>
      <c r="CH18" s="1"/>
      <c r="CI18" s="1"/>
      <c r="CJ18" s="1"/>
      <c r="CK18" s="1"/>
    </row>
    <row r="19" spans="4:87" ht="18" customHeight="1">
      <c r="D19" s="242" t="s">
        <v>82</v>
      </c>
      <c r="E19" s="27">
        <v>5.26</v>
      </c>
      <c r="F19" s="194"/>
      <c r="G19" s="98"/>
      <c r="H19" s="243" t="s">
        <v>83</v>
      </c>
      <c r="I19" s="247">
        <v>6.905</v>
      </c>
      <c r="U19" s="63"/>
      <c r="V19" s="63"/>
      <c r="W19" s="63"/>
      <c r="AA19" s="64"/>
      <c r="AC19" s="64"/>
      <c r="AL19" s="64"/>
      <c r="AP19" s="266"/>
      <c r="BM19" s="65"/>
      <c r="BP19" s="264" t="s">
        <v>138</v>
      </c>
      <c r="BQ19" s="64"/>
      <c r="BY19" s="322" t="s">
        <v>127</v>
      </c>
      <c r="CH19" s="63"/>
      <c r="CI19" s="63"/>
    </row>
    <row r="20" spans="4:87" ht="18" customHeight="1">
      <c r="D20" s="240"/>
      <c r="E20" s="57"/>
      <c r="F20" s="194"/>
      <c r="G20" s="98"/>
      <c r="H20" s="206"/>
      <c r="I20" s="241"/>
      <c r="P20" s="254"/>
      <c r="U20" s="63"/>
      <c r="V20" s="63"/>
      <c r="W20" s="63"/>
      <c r="AI20" s="67">
        <v>7</v>
      </c>
      <c r="AL20" s="64"/>
      <c r="AM20" s="66"/>
      <c r="AQ20" s="269"/>
      <c r="BS20" s="264"/>
      <c r="BT20" s="370"/>
      <c r="CH20" s="63"/>
      <c r="CI20" s="63"/>
    </row>
    <row r="21" spans="4:87" ht="18" customHeight="1">
      <c r="D21" s="49" t="s">
        <v>86</v>
      </c>
      <c r="E21" s="309">
        <v>6.2</v>
      </c>
      <c r="F21" s="194"/>
      <c r="G21" s="98"/>
      <c r="H21" s="50" t="s">
        <v>87</v>
      </c>
      <c r="I21" s="244">
        <v>6.005</v>
      </c>
      <c r="AC21" s="63"/>
      <c r="AE21" s="63"/>
      <c r="AI21" s="64"/>
      <c r="AM21" s="64"/>
      <c r="BF21" s="64"/>
      <c r="BQ21" s="395" t="s">
        <v>144</v>
      </c>
      <c r="BT21" s="384" t="s">
        <v>85</v>
      </c>
      <c r="CH21" s="63"/>
      <c r="CI21" s="63"/>
    </row>
    <row r="22" spans="4:87" ht="18" customHeight="1" thickBot="1">
      <c r="D22" s="245"/>
      <c r="E22" s="115"/>
      <c r="F22" s="210"/>
      <c r="G22" s="115"/>
      <c r="H22" s="210"/>
      <c r="I22" s="246"/>
      <c r="Q22" s="375" t="s">
        <v>68</v>
      </c>
      <c r="R22" s="370" t="s">
        <v>88</v>
      </c>
      <c r="AB22" s="63"/>
      <c r="AH22" s="370" t="s">
        <v>89</v>
      </c>
      <c r="BP22" s="396" t="s">
        <v>145</v>
      </c>
      <c r="BQ22" s="264" t="s">
        <v>141</v>
      </c>
      <c r="BS22" s="264"/>
      <c r="BT22" s="63"/>
      <c r="BY22" s="67"/>
      <c r="CH22" s="63"/>
      <c r="CI22" s="63"/>
    </row>
    <row r="23" spans="6:75" ht="18" customHeight="1">
      <c r="F23" s="64"/>
      <c r="AC23" s="63"/>
      <c r="AD23" s="67">
        <v>6</v>
      </c>
      <c r="AE23" s="63"/>
      <c r="AF23" s="64"/>
      <c r="AK23" s="259"/>
      <c r="AU23" s="269">
        <v>10.145</v>
      </c>
      <c r="BC23" s="63"/>
      <c r="BG23" s="384" t="s">
        <v>84</v>
      </c>
      <c r="BQ23" s="264" t="s">
        <v>142</v>
      </c>
      <c r="BS23" s="67"/>
      <c r="BT23" s="63"/>
      <c r="BW23" s="269">
        <v>10.487</v>
      </c>
    </row>
    <row r="24" spans="4:85" ht="18" customHeight="1">
      <c r="D24" s="304"/>
      <c r="F24" s="197"/>
      <c r="H24" s="304"/>
      <c r="AA24" s="64"/>
      <c r="AD24" s="64"/>
      <c r="AK24" s="64"/>
      <c r="AO24" s="64"/>
      <c r="AX24" s="66"/>
      <c r="BA24" s="64"/>
      <c r="BG24" s="67"/>
      <c r="BK24" s="399" t="s">
        <v>153</v>
      </c>
      <c r="BM24" s="398" t="s">
        <v>154</v>
      </c>
      <c r="BQ24" s="67">
        <v>10</v>
      </c>
      <c r="BS24" s="64"/>
      <c r="BY24" s="64"/>
      <c r="CD24" s="63"/>
      <c r="CE24" s="63"/>
      <c r="CF24" s="63"/>
      <c r="CG24" s="63"/>
    </row>
    <row r="25" spans="10:87" ht="18" customHeight="1">
      <c r="J25" s="264" t="s">
        <v>45</v>
      </c>
      <c r="L25" s="391" t="s">
        <v>131</v>
      </c>
      <c r="Q25" s="375" t="s">
        <v>59</v>
      </c>
      <c r="R25" s="372" t="s">
        <v>90</v>
      </c>
      <c r="T25" s="331" t="s">
        <v>120</v>
      </c>
      <c r="AI25" s="69" t="s">
        <v>57</v>
      </c>
      <c r="AL25" s="262"/>
      <c r="AM25" s="64"/>
      <c r="AZ25" s="64"/>
      <c r="BM25" s="63"/>
      <c r="BQ25" s="64"/>
      <c r="BV25" s="64"/>
      <c r="CD25" s="63"/>
      <c r="CE25" s="63"/>
      <c r="CG25" s="63"/>
      <c r="CH25" s="63"/>
      <c r="CI25" s="63"/>
    </row>
    <row r="26" spans="11:86" ht="18" customHeight="1">
      <c r="K26" s="67" t="s">
        <v>129</v>
      </c>
      <c r="L26" s="67"/>
      <c r="M26" s="67" t="s">
        <v>91</v>
      </c>
      <c r="AB26" s="68">
        <v>4</v>
      </c>
      <c r="AC26" s="63"/>
      <c r="AD26" s="64"/>
      <c r="AI26" s="64"/>
      <c r="AY26" s="401" t="s">
        <v>58</v>
      </c>
      <c r="BJ26" s="68">
        <v>8</v>
      </c>
      <c r="BK26" s="72"/>
      <c r="BL26" s="64"/>
      <c r="BN26" s="68">
        <v>9</v>
      </c>
      <c r="BV26" s="64"/>
      <c r="CD26" s="63"/>
      <c r="CE26" s="63"/>
      <c r="CF26" s="63"/>
      <c r="CH26" s="63"/>
    </row>
    <row r="27" spans="8:84" ht="18" customHeight="1">
      <c r="H27" s="331" t="s">
        <v>120</v>
      </c>
      <c r="K27" s="64"/>
      <c r="L27" s="64"/>
      <c r="M27" s="64"/>
      <c r="Z27" s="383" t="s">
        <v>60</v>
      </c>
      <c r="AB27" s="64"/>
      <c r="AM27" s="68"/>
      <c r="AN27" s="68"/>
      <c r="AU27" s="68"/>
      <c r="AY27" s="402"/>
      <c r="BA27" s="64"/>
      <c r="BJ27" s="64"/>
      <c r="BL27" s="63"/>
      <c r="BN27" s="64"/>
      <c r="CD27" s="63"/>
      <c r="CE27" s="63"/>
      <c r="CF27" s="63"/>
    </row>
    <row r="28" spans="4:88" ht="18" customHeight="1">
      <c r="D28" s="76" t="s">
        <v>48</v>
      </c>
      <c r="F28" s="260"/>
      <c r="H28" s="260"/>
      <c r="M28" s="64"/>
      <c r="Q28" s="76" t="s">
        <v>33</v>
      </c>
      <c r="AF28" s="64"/>
      <c r="AL28" s="262"/>
      <c r="AY28" s="402"/>
      <c r="BA28" s="404" t="s">
        <v>61</v>
      </c>
      <c r="BZ28" s="64"/>
      <c r="CB28" s="64"/>
      <c r="CE28" s="373" t="s">
        <v>52</v>
      </c>
      <c r="CI28" s="74" t="s">
        <v>62</v>
      </c>
      <c r="CJ28" s="73"/>
    </row>
    <row r="29" spans="4:78" ht="18" customHeight="1">
      <c r="D29" s="71"/>
      <c r="F29" s="187"/>
      <c r="J29" s="187"/>
      <c r="K29" s="374" t="s">
        <v>45</v>
      </c>
      <c r="M29" s="332">
        <v>102</v>
      </c>
      <c r="O29" s="68"/>
      <c r="Z29" s="68">
        <v>2</v>
      </c>
      <c r="AA29" s="68"/>
      <c r="AB29" s="63"/>
      <c r="AC29" s="68"/>
      <c r="AY29" s="403" t="s">
        <v>37</v>
      </c>
      <c r="BA29" s="402"/>
      <c r="BK29" s="259"/>
      <c r="BN29" s="72"/>
      <c r="BX29" s="64"/>
      <c r="BY29" s="64"/>
      <c r="BZ29" s="68">
        <v>12</v>
      </c>
    </row>
    <row r="30" spans="2:88" ht="18" customHeight="1">
      <c r="B30" s="73"/>
      <c r="F30" s="261"/>
      <c r="J30" s="261"/>
      <c r="L30" s="64"/>
      <c r="M30" s="64"/>
      <c r="W30" s="64"/>
      <c r="X30" s="64"/>
      <c r="AY30" s="402"/>
      <c r="AZ30" s="68"/>
      <c r="BA30" s="405"/>
      <c r="BC30" s="64"/>
      <c r="BJ30" s="75"/>
      <c r="BP30" s="72"/>
      <c r="BZ30" s="64"/>
      <c r="CE30" s="64"/>
      <c r="CJ30" s="73"/>
    </row>
    <row r="31" spans="1:89" ht="18" customHeight="1">
      <c r="A31" s="73"/>
      <c r="E31" s="350"/>
      <c r="F31" s="187"/>
      <c r="J31" s="187"/>
      <c r="L31" s="332">
        <v>101</v>
      </c>
      <c r="W31" s="259">
        <v>1</v>
      </c>
      <c r="X31" s="64"/>
      <c r="Z31" s="259"/>
      <c r="AB31" s="259"/>
      <c r="AL31" s="262"/>
      <c r="AY31" s="402"/>
      <c r="BA31" s="404" t="s">
        <v>41</v>
      </c>
      <c r="BQ31" s="263"/>
      <c r="BX31" s="64"/>
      <c r="BY31" s="64"/>
      <c r="CA31" s="64"/>
      <c r="CC31" s="64"/>
      <c r="CE31" s="259">
        <v>14</v>
      </c>
      <c r="CK31" s="73"/>
    </row>
    <row r="32" spans="3:84" ht="18" customHeight="1">
      <c r="C32" s="77" t="s">
        <v>56</v>
      </c>
      <c r="E32" s="351"/>
      <c r="S32" s="270" t="s">
        <v>36</v>
      </c>
      <c r="V32" s="376" t="s">
        <v>46</v>
      </c>
      <c r="AY32" s="403" t="s">
        <v>50</v>
      </c>
      <c r="BA32" s="402"/>
      <c r="BR32" s="270"/>
      <c r="BS32" s="323" t="s">
        <v>54</v>
      </c>
      <c r="BV32" s="64"/>
      <c r="BY32" s="323"/>
      <c r="CE32" s="64"/>
      <c r="CF32" s="64"/>
    </row>
    <row r="33" spans="7:81" ht="18" customHeight="1">
      <c r="G33" s="64"/>
      <c r="H33" s="64"/>
      <c r="J33" s="64"/>
      <c r="K33" s="64"/>
      <c r="M33" s="64"/>
      <c r="Z33" s="64"/>
      <c r="AC33" s="64"/>
      <c r="AD33" s="64"/>
      <c r="AE33" s="64"/>
      <c r="AF33" s="64"/>
      <c r="AY33" s="402"/>
      <c r="BA33" s="406"/>
      <c r="BJ33" s="64"/>
      <c r="BN33" s="64"/>
      <c r="BP33" s="64"/>
      <c r="BZ33" s="64"/>
      <c r="CB33" s="64"/>
      <c r="CC33" s="64"/>
    </row>
    <row r="34" spans="1:81" ht="18" customHeight="1">
      <c r="A34" s="73"/>
      <c r="G34" s="67"/>
      <c r="H34" s="333"/>
      <c r="J34" s="67" t="s">
        <v>92</v>
      </c>
      <c r="K34" s="333" t="s">
        <v>93</v>
      </c>
      <c r="N34" s="393">
        <v>8.55</v>
      </c>
      <c r="R34" s="392" t="s">
        <v>132</v>
      </c>
      <c r="U34" s="68"/>
      <c r="Y34" s="64"/>
      <c r="Z34" s="68">
        <v>3</v>
      </c>
      <c r="AA34" s="64"/>
      <c r="AB34" s="64"/>
      <c r="AG34" s="76" t="s">
        <v>66</v>
      </c>
      <c r="AL34" s="262"/>
      <c r="AY34" s="402"/>
      <c r="BA34" s="404" t="s">
        <v>53</v>
      </c>
      <c r="BN34" s="64"/>
      <c r="BP34" s="64"/>
      <c r="BQ34" s="263"/>
      <c r="BX34" s="64"/>
      <c r="BZ34" s="68">
        <v>13</v>
      </c>
      <c r="CA34" s="64"/>
      <c r="CB34" s="259"/>
      <c r="CC34" s="64"/>
    </row>
    <row r="35" spans="8:77" ht="18" customHeight="1">
      <c r="H35" s="264" t="s">
        <v>38</v>
      </c>
      <c r="I35" s="321" t="s">
        <v>38</v>
      </c>
      <c r="K35" s="64"/>
      <c r="O35" s="64"/>
      <c r="P35" s="64"/>
      <c r="R35" s="392" t="s">
        <v>133</v>
      </c>
      <c r="T35" s="64"/>
      <c r="U35" s="64"/>
      <c r="Z35" s="76"/>
      <c r="AB35" s="64"/>
      <c r="AY35" s="403" t="s">
        <v>67</v>
      </c>
      <c r="BA35" s="402"/>
      <c r="BS35" s="270" t="s">
        <v>42</v>
      </c>
      <c r="BW35" s="68"/>
      <c r="BY35" s="323"/>
    </row>
    <row r="36" spans="11:79" ht="18" customHeight="1">
      <c r="K36" s="391" t="s">
        <v>130</v>
      </c>
      <c r="R36" s="392" t="s">
        <v>134</v>
      </c>
      <c r="Z36" s="264" t="s">
        <v>136</v>
      </c>
      <c r="AA36" s="264" t="s">
        <v>135</v>
      </c>
      <c r="AB36" s="64"/>
      <c r="AD36" s="64"/>
      <c r="AE36" s="64"/>
      <c r="AF36" s="64"/>
      <c r="AT36" s="64"/>
      <c r="BA36" s="406"/>
      <c r="BL36" s="64"/>
      <c r="BM36" s="64"/>
      <c r="BN36" s="64"/>
      <c r="BR36" s="64"/>
      <c r="BV36" s="64"/>
      <c r="BW36" s="64"/>
      <c r="BY36" s="407" t="s">
        <v>51</v>
      </c>
      <c r="BZ36" s="259"/>
      <c r="CA36" s="259"/>
    </row>
    <row r="37" spans="23:81" ht="18" customHeight="1">
      <c r="W37" s="68"/>
      <c r="Y37" s="64"/>
      <c r="Z37" s="64"/>
      <c r="AB37" s="68">
        <v>5</v>
      </c>
      <c r="AD37" s="64"/>
      <c r="AF37" s="64"/>
      <c r="AH37" s="64"/>
      <c r="AT37" s="259"/>
      <c r="AX37" s="64"/>
      <c r="BA37" s="404" t="s">
        <v>70</v>
      </c>
      <c r="BG37" s="64"/>
      <c r="BL37" s="64"/>
      <c r="BM37" s="64"/>
      <c r="BV37" s="68">
        <v>11</v>
      </c>
      <c r="BW37" s="259"/>
      <c r="BZ37" s="64"/>
      <c r="CA37" s="64"/>
      <c r="CC37" s="68"/>
    </row>
    <row r="38" spans="1:77" ht="18" customHeight="1">
      <c r="A38" s="73"/>
      <c r="G38" s="334" t="s">
        <v>121</v>
      </c>
      <c r="AC38" s="69"/>
      <c r="BL38" s="66"/>
      <c r="BM38" s="64"/>
      <c r="BQ38" s="72" t="s">
        <v>71</v>
      </c>
      <c r="BY38" s="323"/>
    </row>
    <row r="39" spans="1:89" ht="18" customHeight="1">
      <c r="A39" s="73"/>
      <c r="Z39" s="394" t="s">
        <v>137</v>
      </c>
      <c r="AA39" s="264" t="s">
        <v>143</v>
      </c>
      <c r="AF39" s="64"/>
      <c r="AJ39" s="64"/>
      <c r="BA39" s="64"/>
      <c r="BE39" s="64"/>
      <c r="BL39" s="64"/>
      <c r="BM39" s="64"/>
      <c r="BN39" s="64"/>
      <c r="BP39" s="72"/>
      <c r="BY39" s="64"/>
      <c r="CK39" s="73"/>
    </row>
    <row r="40" spans="18:79" ht="18" customHeight="1">
      <c r="R40" s="68"/>
      <c r="T40" s="64"/>
      <c r="V40" s="64"/>
      <c r="X40" s="64"/>
      <c r="Z40" s="394" t="s">
        <v>140</v>
      </c>
      <c r="AA40" s="264"/>
      <c r="AG40" s="67"/>
      <c r="AH40" s="64"/>
      <c r="AN40" s="266"/>
      <c r="BE40" s="64"/>
      <c r="BL40" s="66"/>
      <c r="BM40" s="63"/>
      <c r="BN40" s="66"/>
      <c r="BQ40" s="64"/>
      <c r="BR40" s="371" t="s">
        <v>81</v>
      </c>
      <c r="BV40" s="266"/>
      <c r="CA40" s="68"/>
    </row>
    <row r="41" spans="27:64" ht="18" customHeight="1">
      <c r="AA41" s="64"/>
      <c r="AE41" s="64"/>
      <c r="AG41" s="384" t="s">
        <v>94</v>
      </c>
      <c r="BL41" s="263"/>
    </row>
    <row r="42" spans="15:73" ht="18" customHeight="1">
      <c r="O42" s="64"/>
      <c r="V42" s="64"/>
      <c r="AA42" s="64"/>
      <c r="AC42" s="64"/>
      <c r="BQ42" s="64"/>
      <c r="BR42" s="64"/>
      <c r="BU42" s="267"/>
    </row>
    <row r="43" spans="14:82" ht="18" customHeight="1">
      <c r="N43" s="64"/>
      <c r="S43" s="64"/>
      <c r="T43" s="64"/>
      <c r="Y43" s="64"/>
      <c r="Z43" s="64"/>
      <c r="AA43" s="64"/>
      <c r="AB43" s="64"/>
      <c r="AC43" s="64"/>
      <c r="AL43" s="64"/>
      <c r="AS43" s="272" t="s">
        <v>95</v>
      </c>
      <c r="BA43" s="64"/>
      <c r="BC43" s="64"/>
      <c r="BD43" s="64"/>
      <c r="BJ43" s="64"/>
      <c r="BQ43" s="67"/>
      <c r="BZ43" s="64"/>
      <c r="CA43" s="64"/>
      <c r="CD43" s="64"/>
    </row>
    <row r="44" spans="19:82" ht="18" customHeight="1">
      <c r="S44" s="64"/>
      <c r="T44" s="70"/>
      <c r="U44" s="64"/>
      <c r="X44" s="67"/>
      <c r="AA44" s="63"/>
      <c r="AS44" s="273" t="s">
        <v>96</v>
      </c>
      <c r="BZ44" s="64"/>
      <c r="CA44" s="64"/>
      <c r="CD44" s="64"/>
    </row>
    <row r="45" spans="2:82" ht="18" customHeight="1">
      <c r="B45" s="73"/>
      <c r="V45" s="64"/>
      <c r="X45" s="64"/>
      <c r="Y45" s="63"/>
      <c r="Z45" s="63"/>
      <c r="AA45" s="63"/>
      <c r="AC45" s="63"/>
      <c r="AD45" s="63"/>
      <c r="AE45" s="63"/>
      <c r="AF45" s="63"/>
      <c r="AJ45" s="64"/>
      <c r="AS45" s="273" t="s">
        <v>97</v>
      </c>
      <c r="BB45" s="64"/>
      <c r="BG45" s="64"/>
      <c r="BH45" s="63"/>
      <c r="BI45" s="64"/>
      <c r="BO45" s="64"/>
      <c r="BZ45" s="64"/>
      <c r="CA45" s="64"/>
      <c r="CD45" s="64"/>
    </row>
    <row r="46" spans="16:82" ht="18" customHeight="1"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7"/>
      <c r="AJ46" s="64"/>
      <c r="AL46" s="64"/>
      <c r="AM46" s="64"/>
      <c r="BA46" s="64"/>
      <c r="BC46" s="64"/>
      <c r="BD46" s="64"/>
      <c r="BL46" s="63"/>
      <c r="BM46" s="63"/>
      <c r="BP46" s="64"/>
      <c r="BZ46" s="64"/>
      <c r="CA46" s="64"/>
      <c r="CD46" s="64"/>
    </row>
    <row r="47" spans="3:82" ht="18" customHeight="1">
      <c r="C47" s="77"/>
      <c r="AB47" s="63"/>
      <c r="AC47" s="63"/>
      <c r="AD47" s="63"/>
      <c r="AE47" s="63"/>
      <c r="AG47" s="63"/>
      <c r="AH47" s="63"/>
      <c r="AI47" s="63"/>
      <c r="AJ47" s="63"/>
      <c r="AK47" s="63"/>
      <c r="AL47" s="63"/>
      <c r="AM47" s="63"/>
      <c r="AY47" s="63"/>
      <c r="AZ47" s="63"/>
      <c r="BA47" s="63"/>
      <c r="BB47" s="63"/>
      <c r="BC47" s="63"/>
      <c r="BE47" s="63"/>
      <c r="BF47" s="63"/>
      <c r="BG47" s="63"/>
      <c r="BH47" s="67"/>
      <c r="BL47" s="67"/>
      <c r="BZ47" s="64"/>
      <c r="CA47" s="64"/>
      <c r="CD47" s="64"/>
    </row>
    <row r="48" spans="7:82" ht="18" customHeight="1">
      <c r="G48" s="64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BG48" s="63"/>
      <c r="BH48" s="63"/>
      <c r="BZ48" s="64"/>
      <c r="CA48" s="64"/>
      <c r="CD48" s="64"/>
    </row>
    <row r="49" spans="7:59" ht="18" customHeight="1" thickBot="1">
      <c r="G49" s="64"/>
      <c r="AB49" s="63"/>
      <c r="AC49" s="65"/>
      <c r="AD49" s="65"/>
      <c r="AF49" s="64"/>
      <c r="AL49" s="64"/>
      <c r="AN49" s="85" t="s">
        <v>14</v>
      </c>
      <c r="AO49" s="83" t="s">
        <v>98</v>
      </c>
      <c r="AP49" s="84" t="s">
        <v>99</v>
      </c>
      <c r="AQ49" s="79" t="s">
        <v>100</v>
      </c>
      <c r="AR49" s="342" t="s">
        <v>101</v>
      </c>
      <c r="AS49" s="86"/>
      <c r="AT49" s="87"/>
      <c r="AU49" s="300" t="s">
        <v>102</v>
      </c>
      <c r="AV49" s="300"/>
      <c r="AW49" s="87"/>
      <c r="AX49" s="88"/>
      <c r="BF49" s="63"/>
      <c r="BG49" s="63"/>
    </row>
    <row r="50" spans="31:69" ht="18" customHeight="1" thickTop="1">
      <c r="AE50" s="63"/>
      <c r="AF50" s="63"/>
      <c r="AG50" s="67"/>
      <c r="AH50" s="63"/>
      <c r="AI50" s="63"/>
      <c r="AJ50" s="63"/>
      <c r="AK50" s="63"/>
      <c r="AN50" s="93"/>
      <c r="AO50" s="7"/>
      <c r="AP50" s="7"/>
      <c r="AQ50" s="7"/>
      <c r="AR50" s="7"/>
      <c r="AS50" s="94" t="s">
        <v>103</v>
      </c>
      <c r="AT50" s="7"/>
      <c r="AU50" s="7"/>
      <c r="AV50" s="7"/>
      <c r="AW50" s="7"/>
      <c r="AX50" s="95"/>
      <c r="BE50" s="63"/>
      <c r="BF50" s="63"/>
      <c r="BG50" s="63"/>
      <c r="BO50" s="63"/>
      <c r="BP50" s="63"/>
      <c r="BQ50" s="63"/>
    </row>
    <row r="51" spans="2:88" ht="18" customHeight="1" thickBot="1">
      <c r="B51" s="78" t="s">
        <v>14</v>
      </c>
      <c r="C51" s="79" t="s">
        <v>98</v>
      </c>
      <c r="D51" s="79" t="s">
        <v>99</v>
      </c>
      <c r="E51" s="79" t="s">
        <v>100</v>
      </c>
      <c r="F51" s="80" t="s">
        <v>101</v>
      </c>
      <c r="G51" s="81"/>
      <c r="H51" s="79" t="s">
        <v>14</v>
      </c>
      <c r="I51" s="79" t="s">
        <v>98</v>
      </c>
      <c r="J51" s="79" t="s">
        <v>99</v>
      </c>
      <c r="K51" s="79" t="s">
        <v>100</v>
      </c>
      <c r="L51" s="80" t="s">
        <v>101</v>
      </c>
      <c r="M51" s="81"/>
      <c r="N51" s="79" t="s">
        <v>14</v>
      </c>
      <c r="O51" s="79" t="s">
        <v>98</v>
      </c>
      <c r="P51" s="79" t="s">
        <v>99</v>
      </c>
      <c r="Q51" s="79" t="s">
        <v>100</v>
      </c>
      <c r="R51" s="82" t="s">
        <v>101</v>
      </c>
      <c r="AA51" s="63"/>
      <c r="AB51" s="63"/>
      <c r="AC51" s="63"/>
      <c r="AI51" s="63"/>
      <c r="AL51" s="63"/>
      <c r="AM51" s="63"/>
      <c r="AN51" s="103"/>
      <c r="AO51" s="97"/>
      <c r="AP51" s="104"/>
      <c r="AQ51" s="107"/>
      <c r="AR51" s="345"/>
      <c r="AS51" s="343"/>
      <c r="AT51" s="35"/>
      <c r="AV51" s="35"/>
      <c r="AX51" s="24"/>
      <c r="BE51" s="63"/>
      <c r="BF51" s="63"/>
      <c r="BG51" s="63"/>
      <c r="BH51" s="198"/>
      <c r="BI51" s="198"/>
      <c r="BJ51" s="198"/>
      <c r="BK51" s="198"/>
      <c r="BL51" s="198"/>
      <c r="BM51" s="25"/>
      <c r="BN51" s="25"/>
      <c r="BO51" s="198"/>
      <c r="BP51" s="25"/>
      <c r="BQ51" s="25"/>
      <c r="BT51" s="78" t="s">
        <v>14</v>
      </c>
      <c r="BU51" s="79" t="s">
        <v>98</v>
      </c>
      <c r="BV51" s="79" t="s">
        <v>99</v>
      </c>
      <c r="BW51" s="79" t="s">
        <v>100</v>
      </c>
      <c r="BX51" s="213" t="s">
        <v>101</v>
      </c>
      <c r="BY51" s="81"/>
      <c r="BZ51" s="79" t="s">
        <v>14</v>
      </c>
      <c r="CA51" s="79" t="s">
        <v>98</v>
      </c>
      <c r="CB51" s="79" t="s">
        <v>99</v>
      </c>
      <c r="CC51" s="79" t="s">
        <v>100</v>
      </c>
      <c r="CD51" s="213" t="s">
        <v>101</v>
      </c>
      <c r="CE51" s="81"/>
      <c r="CF51" s="79" t="s">
        <v>14</v>
      </c>
      <c r="CG51" s="79" t="s">
        <v>98</v>
      </c>
      <c r="CH51" s="79" t="s">
        <v>99</v>
      </c>
      <c r="CI51" s="79" t="s">
        <v>100</v>
      </c>
      <c r="CJ51" s="82" t="s">
        <v>101</v>
      </c>
    </row>
    <row r="52" spans="2:88" ht="18" customHeight="1" thickTop="1">
      <c r="B52" s="13"/>
      <c r="C52" s="10"/>
      <c r="D52" s="10"/>
      <c r="E52" s="10"/>
      <c r="F52" s="10"/>
      <c r="G52" s="10"/>
      <c r="H52" s="10"/>
      <c r="I52" s="10"/>
      <c r="J52" s="9" t="s">
        <v>160</v>
      </c>
      <c r="K52" s="10"/>
      <c r="L52" s="10"/>
      <c r="M52" s="10"/>
      <c r="N52" s="10"/>
      <c r="O52" s="10"/>
      <c r="P52" s="10"/>
      <c r="Q52" s="10"/>
      <c r="R52" s="11"/>
      <c r="T52" s="254"/>
      <c r="U52" s="254"/>
      <c r="V52" s="254"/>
      <c r="W52" s="254"/>
      <c r="X52" s="254"/>
      <c r="Y52" s="254"/>
      <c r="Z52" s="254"/>
      <c r="AA52" s="198"/>
      <c r="AB52" s="25"/>
      <c r="AC52" s="25"/>
      <c r="AI52" s="63"/>
      <c r="AL52" s="63"/>
      <c r="AM52" s="63"/>
      <c r="AN52" s="357" t="s">
        <v>76</v>
      </c>
      <c r="AO52" s="400">
        <v>9.839</v>
      </c>
      <c r="AP52" s="101"/>
      <c r="AQ52" s="102"/>
      <c r="AR52" s="105" t="s">
        <v>105</v>
      </c>
      <c r="AS52" s="109" t="s">
        <v>158</v>
      </c>
      <c r="AT52" s="106"/>
      <c r="AV52" s="106"/>
      <c r="AX52" s="23"/>
      <c r="BE52" s="63"/>
      <c r="BF52" s="63"/>
      <c r="BG52" s="63"/>
      <c r="BH52" s="197"/>
      <c r="BI52" s="197"/>
      <c r="BJ52" s="197"/>
      <c r="BK52" s="197"/>
      <c r="BL52" s="198"/>
      <c r="BM52" s="198"/>
      <c r="BN52" s="197"/>
      <c r="BO52" s="197"/>
      <c r="BP52" s="197"/>
      <c r="BQ52" s="197"/>
      <c r="BT52" s="214"/>
      <c r="BU52" s="215"/>
      <c r="BV52" s="215"/>
      <c r="BW52" s="215"/>
      <c r="BX52" s="215"/>
      <c r="BY52" s="215"/>
      <c r="BZ52" s="215"/>
      <c r="CA52" s="215"/>
      <c r="CB52" s="9" t="s">
        <v>31</v>
      </c>
      <c r="CC52" s="215"/>
      <c r="CD52" s="215"/>
      <c r="CE52" s="215"/>
      <c r="CF52" s="215"/>
      <c r="CG52" s="215"/>
      <c r="CH52" s="215"/>
      <c r="CI52" s="215"/>
      <c r="CJ52" s="216"/>
    </row>
    <row r="53" spans="2:88" ht="18" customHeight="1">
      <c r="B53" s="89"/>
      <c r="C53" s="90"/>
      <c r="D53" s="90"/>
      <c r="E53" s="90"/>
      <c r="F53" s="91"/>
      <c r="G53" s="91"/>
      <c r="H53" s="90"/>
      <c r="I53" s="90"/>
      <c r="J53" s="90"/>
      <c r="K53" s="90"/>
      <c r="L53" s="91"/>
      <c r="M53" s="91"/>
      <c r="N53" s="90"/>
      <c r="O53" s="90"/>
      <c r="P53" s="90"/>
      <c r="Q53" s="90"/>
      <c r="R53" s="92"/>
      <c r="T53" s="254"/>
      <c r="U53" s="254"/>
      <c r="V53" s="254"/>
      <c r="W53" s="254"/>
      <c r="X53" s="254"/>
      <c r="Y53" s="254"/>
      <c r="Z53" s="254"/>
      <c r="AA53" s="197"/>
      <c r="AB53" s="197"/>
      <c r="AC53" s="197"/>
      <c r="AI53" s="63"/>
      <c r="AN53" s="357" t="s">
        <v>77</v>
      </c>
      <c r="AO53" s="400">
        <v>9.874</v>
      </c>
      <c r="AP53" s="101"/>
      <c r="AQ53" s="102"/>
      <c r="AR53" s="105" t="s">
        <v>105</v>
      </c>
      <c r="AS53" s="109" t="s">
        <v>159</v>
      </c>
      <c r="AT53" s="106"/>
      <c r="AV53" s="106"/>
      <c r="AX53" s="23"/>
      <c r="BE53" s="63"/>
      <c r="BF53" s="63"/>
      <c r="BH53" s="25"/>
      <c r="BI53" s="25"/>
      <c r="BJ53" s="25"/>
      <c r="BK53" s="25"/>
      <c r="BL53" s="25"/>
      <c r="BM53" s="25"/>
      <c r="BN53" s="254"/>
      <c r="BO53" s="254"/>
      <c r="BP53" s="254"/>
      <c r="BQ53" s="254"/>
      <c r="BT53" s="89"/>
      <c r="BU53" s="90"/>
      <c r="BV53" s="90"/>
      <c r="BW53" s="90"/>
      <c r="BX53" s="217"/>
      <c r="BY53" s="91"/>
      <c r="BZ53" s="90"/>
      <c r="CA53" s="90"/>
      <c r="CB53" s="90"/>
      <c r="CC53" s="90"/>
      <c r="CD53" s="217"/>
      <c r="CE53" s="91"/>
      <c r="CF53" s="90"/>
      <c r="CG53" s="90"/>
      <c r="CH53" s="90"/>
      <c r="CI53" s="90"/>
      <c r="CJ53" s="92"/>
    </row>
    <row r="54" spans="2:88" ht="21" customHeight="1">
      <c r="B54" s="353">
        <v>101</v>
      </c>
      <c r="C54" s="100">
        <v>8.496</v>
      </c>
      <c r="D54" s="101">
        <v>-51</v>
      </c>
      <c r="E54" s="102">
        <f>C54+D54*0.001</f>
        <v>8.445</v>
      </c>
      <c r="F54" s="29" t="s">
        <v>104</v>
      </c>
      <c r="G54" s="98"/>
      <c r="H54" s="354">
        <v>2</v>
      </c>
      <c r="I54" s="97">
        <v>9.885</v>
      </c>
      <c r="J54" s="101">
        <v>37</v>
      </c>
      <c r="K54" s="102">
        <f>I54+J54*0.001</f>
        <v>9.922</v>
      </c>
      <c r="L54" s="29" t="s">
        <v>104</v>
      </c>
      <c r="M54" s="98"/>
      <c r="N54" s="354">
        <v>5</v>
      </c>
      <c r="O54" s="97">
        <v>9.912</v>
      </c>
      <c r="P54" s="101">
        <v>51</v>
      </c>
      <c r="Q54" s="102">
        <f>O54+P54*0.001</f>
        <v>9.963000000000001</v>
      </c>
      <c r="R54" s="40" t="s">
        <v>104</v>
      </c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I54" s="63"/>
      <c r="AN54" s="357" t="s">
        <v>84</v>
      </c>
      <c r="AO54" s="400">
        <v>10.282</v>
      </c>
      <c r="AP54" s="101"/>
      <c r="AQ54" s="102"/>
      <c r="AR54" s="105" t="s">
        <v>105</v>
      </c>
      <c r="AS54" s="109" t="s">
        <v>155</v>
      </c>
      <c r="AT54" s="106"/>
      <c r="AV54" s="106"/>
      <c r="AX54" s="23"/>
      <c r="BH54" s="255"/>
      <c r="BI54" s="256"/>
      <c r="BJ54" s="257"/>
      <c r="BK54" s="256"/>
      <c r="BL54" s="25"/>
      <c r="BM54" s="252"/>
      <c r="BN54" s="254"/>
      <c r="BO54" s="254"/>
      <c r="BP54" s="254"/>
      <c r="BQ54" s="254"/>
      <c r="BT54" s="356">
        <v>9</v>
      </c>
      <c r="BU54" s="97">
        <v>10.371</v>
      </c>
      <c r="BV54" s="101">
        <v>51</v>
      </c>
      <c r="BW54" s="102">
        <f>BU54+BV54*0.001</f>
        <v>10.422</v>
      </c>
      <c r="BX54" s="105" t="s">
        <v>104</v>
      </c>
      <c r="BY54" s="98"/>
      <c r="BZ54" s="96"/>
      <c r="CA54" s="97"/>
      <c r="CB54" s="101"/>
      <c r="CC54" s="102"/>
      <c r="CD54" s="105"/>
      <c r="CE54" s="98"/>
      <c r="CF54" s="96"/>
      <c r="CG54" s="97"/>
      <c r="CH54" s="101"/>
      <c r="CI54" s="102"/>
      <c r="CJ54" s="40"/>
    </row>
    <row r="55" spans="2:88" ht="21" customHeight="1">
      <c r="B55" s="353">
        <v>102</v>
      </c>
      <c r="C55" s="100">
        <v>8.541</v>
      </c>
      <c r="D55" s="101">
        <v>-51</v>
      </c>
      <c r="E55" s="102">
        <f>C55+D55*0.001</f>
        <v>8.49</v>
      </c>
      <c r="F55" s="29" t="s">
        <v>104</v>
      </c>
      <c r="G55" s="98"/>
      <c r="H55" s="96"/>
      <c r="I55" s="97"/>
      <c r="J55" s="101"/>
      <c r="K55" s="102"/>
      <c r="L55" s="29"/>
      <c r="M55" s="98"/>
      <c r="N55" s="355" t="s">
        <v>94</v>
      </c>
      <c r="O55" s="400">
        <v>9.968</v>
      </c>
      <c r="P55" s="101"/>
      <c r="Q55" s="102"/>
      <c r="R55" s="40" t="s">
        <v>104</v>
      </c>
      <c r="T55" s="319"/>
      <c r="U55" s="319"/>
      <c r="V55" s="319"/>
      <c r="W55" s="320"/>
      <c r="X55" s="319"/>
      <c r="Y55" s="319"/>
      <c r="Z55" s="319"/>
      <c r="AA55" s="254"/>
      <c r="AB55" s="254"/>
      <c r="AC55" s="254"/>
      <c r="AI55" s="63"/>
      <c r="AN55" s="356">
        <v>8</v>
      </c>
      <c r="AO55" s="97">
        <v>10.326</v>
      </c>
      <c r="AP55" s="104">
        <v>-37</v>
      </c>
      <c r="AQ55" s="107">
        <f>AO55+(AP55/1000)</f>
        <v>10.289</v>
      </c>
      <c r="AR55" s="105" t="s">
        <v>105</v>
      </c>
      <c r="AS55" s="109" t="s">
        <v>106</v>
      </c>
      <c r="AT55" s="106"/>
      <c r="AV55" s="25"/>
      <c r="AX55" s="108"/>
      <c r="BH55" s="255"/>
      <c r="BI55" s="256"/>
      <c r="BJ55" s="257"/>
      <c r="BK55" s="256"/>
      <c r="BL55" s="25"/>
      <c r="BM55" s="252"/>
      <c r="BN55" s="254"/>
      <c r="BO55" s="254"/>
      <c r="BP55" s="254"/>
      <c r="BQ55" s="254"/>
      <c r="BT55" s="357" t="s">
        <v>85</v>
      </c>
      <c r="BU55" s="400">
        <v>10.436</v>
      </c>
      <c r="BV55" s="101"/>
      <c r="BW55" s="102"/>
      <c r="BX55" s="105" t="s">
        <v>104</v>
      </c>
      <c r="BY55" s="98"/>
      <c r="BZ55" s="354">
        <v>12</v>
      </c>
      <c r="CA55" s="97">
        <v>10.506</v>
      </c>
      <c r="CB55" s="101">
        <v>-65</v>
      </c>
      <c r="CC55" s="102">
        <f>CA55+CB55*0.001</f>
        <v>10.441</v>
      </c>
      <c r="CD55" s="105" t="s">
        <v>104</v>
      </c>
      <c r="CE55" s="98"/>
      <c r="CF55" s="90"/>
      <c r="CG55" s="90"/>
      <c r="CH55" s="90"/>
      <c r="CI55" s="90"/>
      <c r="CJ55" s="92"/>
    </row>
    <row r="56" spans="2:88" ht="21" customHeight="1">
      <c r="B56" s="99"/>
      <c r="C56" s="100"/>
      <c r="D56" s="101"/>
      <c r="E56" s="102">
        <f>C56+D56*0.001</f>
        <v>0</v>
      </c>
      <c r="F56" s="29"/>
      <c r="G56" s="98"/>
      <c r="H56" s="354">
        <v>3</v>
      </c>
      <c r="I56" s="97">
        <v>9.885</v>
      </c>
      <c r="J56" s="101">
        <v>37</v>
      </c>
      <c r="K56" s="102">
        <f>I56+J56*0.001</f>
        <v>9.922</v>
      </c>
      <c r="L56" s="29" t="s">
        <v>104</v>
      </c>
      <c r="M56" s="98"/>
      <c r="N56" s="355">
        <v>6</v>
      </c>
      <c r="O56" s="102">
        <v>9.942</v>
      </c>
      <c r="P56" s="101">
        <v>37</v>
      </c>
      <c r="Q56" s="102">
        <f>O56+P56*0.001</f>
        <v>9.979000000000001</v>
      </c>
      <c r="R56" s="40" t="s">
        <v>104</v>
      </c>
      <c r="T56" s="319"/>
      <c r="U56" s="198"/>
      <c r="V56" s="319"/>
      <c r="W56" s="198"/>
      <c r="X56" s="319"/>
      <c r="Y56" s="198"/>
      <c r="Z56" s="319"/>
      <c r="AA56" s="254"/>
      <c r="AB56" s="254"/>
      <c r="AC56" s="254"/>
      <c r="AI56" s="63"/>
      <c r="AN56" s="357">
        <v>10</v>
      </c>
      <c r="AO56" s="102">
        <v>10.404</v>
      </c>
      <c r="AP56" s="104">
        <v>37</v>
      </c>
      <c r="AQ56" s="107">
        <f>AO56+(AP56/1000)</f>
        <v>10.441</v>
      </c>
      <c r="AR56" s="105" t="s">
        <v>105</v>
      </c>
      <c r="AS56" s="109" t="s">
        <v>107</v>
      </c>
      <c r="AT56" s="25"/>
      <c r="AV56" s="25"/>
      <c r="AX56" s="23"/>
      <c r="BH56" s="255"/>
      <c r="BI56" s="256"/>
      <c r="BJ56" s="257"/>
      <c r="BK56" s="256"/>
      <c r="BL56" s="25"/>
      <c r="BM56" s="253"/>
      <c r="BN56" s="254"/>
      <c r="BO56" s="254"/>
      <c r="BP56" s="254"/>
      <c r="BQ56" s="254"/>
      <c r="BT56" s="357"/>
      <c r="BU56" s="400"/>
      <c r="BV56" s="101"/>
      <c r="BW56" s="102"/>
      <c r="BX56" s="105"/>
      <c r="BY56" s="98"/>
      <c r="BZ56" s="96"/>
      <c r="CA56" s="97"/>
      <c r="CB56" s="101"/>
      <c r="CC56" s="102">
        <f>CA56+CB56*0.001</f>
        <v>0</v>
      </c>
      <c r="CD56" s="105"/>
      <c r="CE56" s="98"/>
      <c r="CF56" s="358">
        <v>14</v>
      </c>
      <c r="CG56" s="100">
        <v>10.57</v>
      </c>
      <c r="CH56" s="101">
        <v>-65</v>
      </c>
      <c r="CI56" s="102">
        <f>CG56+CH56*0.001</f>
        <v>10.505</v>
      </c>
      <c r="CJ56" s="40" t="s">
        <v>104</v>
      </c>
    </row>
    <row r="57" spans="2:88" ht="21" customHeight="1">
      <c r="B57" s="103"/>
      <c r="C57" s="97"/>
      <c r="D57" s="101"/>
      <c r="E57" s="102"/>
      <c r="F57" s="29"/>
      <c r="G57" s="98"/>
      <c r="H57" s="96"/>
      <c r="I57" s="97"/>
      <c r="J57" s="101"/>
      <c r="K57" s="102">
        <f>I57+J57*0.001</f>
        <v>0</v>
      </c>
      <c r="L57" s="29"/>
      <c r="M57" s="330"/>
      <c r="N57" s="355" t="s">
        <v>89</v>
      </c>
      <c r="O57" s="400">
        <v>9.982</v>
      </c>
      <c r="P57" s="101"/>
      <c r="Q57" s="102"/>
      <c r="R57" s="40" t="s">
        <v>104</v>
      </c>
      <c r="T57" s="319"/>
      <c r="U57" s="319"/>
      <c r="V57" s="319"/>
      <c r="W57" s="319"/>
      <c r="X57" s="319"/>
      <c r="Y57" s="319"/>
      <c r="Z57" s="319"/>
      <c r="AA57" s="254"/>
      <c r="AB57" s="254"/>
      <c r="AC57" s="254"/>
      <c r="AI57" s="63"/>
      <c r="AN57" s="357" t="s">
        <v>127</v>
      </c>
      <c r="AO57" s="400">
        <v>10.499</v>
      </c>
      <c r="AP57" s="101"/>
      <c r="AQ57" s="102"/>
      <c r="AR57" s="105" t="s">
        <v>105</v>
      </c>
      <c r="AS57" s="109" t="s">
        <v>156</v>
      </c>
      <c r="AT57" s="25"/>
      <c r="AV57" s="25"/>
      <c r="AX57" s="108"/>
      <c r="BH57" s="255"/>
      <c r="BI57" s="256"/>
      <c r="BJ57" s="257"/>
      <c r="BK57" s="256"/>
      <c r="BL57" s="25"/>
      <c r="BM57" s="253"/>
      <c r="BN57" s="254"/>
      <c r="BO57" s="254"/>
      <c r="BP57" s="254"/>
      <c r="BQ57" s="254"/>
      <c r="BT57" s="357" t="s">
        <v>81</v>
      </c>
      <c r="BU57" s="400">
        <v>10.417</v>
      </c>
      <c r="BV57" s="101"/>
      <c r="BW57" s="102"/>
      <c r="BX57" s="105" t="s">
        <v>104</v>
      </c>
      <c r="BY57" s="98"/>
      <c r="BZ57" s="354">
        <v>13</v>
      </c>
      <c r="CA57" s="97">
        <v>10.506</v>
      </c>
      <c r="CB57" s="101">
        <v>-51</v>
      </c>
      <c r="CC57" s="102">
        <f>CA57+CB57*0.001</f>
        <v>10.455</v>
      </c>
      <c r="CD57" s="105" t="s">
        <v>104</v>
      </c>
      <c r="CE57" s="98"/>
      <c r="CF57" s="90"/>
      <c r="CG57" s="90"/>
      <c r="CH57" s="90"/>
      <c r="CI57" s="90"/>
      <c r="CJ57" s="92"/>
    </row>
    <row r="58" spans="2:88" ht="21" customHeight="1">
      <c r="B58" s="353">
        <v>1</v>
      </c>
      <c r="C58" s="100">
        <v>9.855</v>
      </c>
      <c r="D58" s="101">
        <v>37</v>
      </c>
      <c r="E58" s="102">
        <f>C58+D58*0.001</f>
        <v>9.892000000000001</v>
      </c>
      <c r="F58" s="29" t="s">
        <v>104</v>
      </c>
      <c r="G58" s="98"/>
      <c r="H58" s="354">
        <v>4</v>
      </c>
      <c r="I58" s="97">
        <v>9.915</v>
      </c>
      <c r="J58" s="101">
        <v>37</v>
      </c>
      <c r="K58" s="102">
        <f>I58+J58*0.001</f>
        <v>9.952</v>
      </c>
      <c r="L58" s="29" t="s">
        <v>104</v>
      </c>
      <c r="M58" s="98"/>
      <c r="N58" s="355">
        <v>7</v>
      </c>
      <c r="O58" s="102">
        <v>9.997</v>
      </c>
      <c r="P58" s="101">
        <v>-42</v>
      </c>
      <c r="Q58" s="102">
        <f>O58+P58*0.001</f>
        <v>9.955</v>
      </c>
      <c r="R58" s="40" t="s">
        <v>104</v>
      </c>
      <c r="T58" s="319"/>
      <c r="U58" s="198"/>
      <c r="V58" s="319"/>
      <c r="W58" s="198"/>
      <c r="X58" s="319"/>
      <c r="Y58" s="198"/>
      <c r="Z58" s="319"/>
      <c r="AA58" s="254"/>
      <c r="AB58" s="254"/>
      <c r="AC58" s="254"/>
      <c r="AI58" s="63"/>
      <c r="AN58" s="357" t="s">
        <v>128</v>
      </c>
      <c r="AO58" s="400">
        <v>10.527</v>
      </c>
      <c r="AP58" s="101"/>
      <c r="AQ58" s="102"/>
      <c r="AR58" s="105" t="s">
        <v>105</v>
      </c>
      <c r="AS58" s="109" t="s">
        <v>157</v>
      </c>
      <c r="AT58" s="25"/>
      <c r="AU58" s="65"/>
      <c r="AV58" s="25"/>
      <c r="AW58" s="65"/>
      <c r="AX58" s="108"/>
      <c r="BH58" s="255"/>
      <c r="BI58" s="256"/>
      <c r="BJ58" s="257"/>
      <c r="BK58" s="256"/>
      <c r="BL58" s="25"/>
      <c r="BM58" s="253"/>
      <c r="BN58" s="254"/>
      <c r="BO58" s="254"/>
      <c r="BP58" s="254"/>
      <c r="BQ58" s="254"/>
      <c r="BT58" s="356">
        <v>11</v>
      </c>
      <c r="BU58" s="97">
        <v>10.463</v>
      </c>
      <c r="BV58" s="101">
        <v>-42</v>
      </c>
      <c r="BW58" s="102">
        <f>BU58+BV58*0.001</f>
        <v>10.421</v>
      </c>
      <c r="BX58" s="105" t="s">
        <v>104</v>
      </c>
      <c r="BY58" s="98"/>
      <c r="BZ58" s="96"/>
      <c r="CA58" s="97"/>
      <c r="CB58" s="101"/>
      <c r="CC58" s="102"/>
      <c r="CD58" s="105"/>
      <c r="CE58" s="98"/>
      <c r="CF58" s="110"/>
      <c r="CG58" s="100"/>
      <c r="CH58" s="101"/>
      <c r="CI58" s="102"/>
      <c r="CJ58" s="40"/>
    </row>
    <row r="59" spans="2:88" ht="18" customHeight="1" thickBot="1">
      <c r="B59" s="111"/>
      <c r="C59" s="112"/>
      <c r="D59" s="113"/>
      <c r="E59" s="113"/>
      <c r="F59" s="114"/>
      <c r="G59" s="115"/>
      <c r="H59" s="116"/>
      <c r="I59" s="112"/>
      <c r="J59" s="113"/>
      <c r="K59" s="113"/>
      <c r="L59" s="114"/>
      <c r="M59" s="115"/>
      <c r="N59" s="116"/>
      <c r="O59" s="112"/>
      <c r="P59" s="113"/>
      <c r="Q59" s="113"/>
      <c r="R59" s="117"/>
      <c r="T59" s="319"/>
      <c r="U59" s="319"/>
      <c r="V59" s="319"/>
      <c r="W59" s="198"/>
      <c r="X59" s="319"/>
      <c r="Y59" s="198"/>
      <c r="Z59" s="319"/>
      <c r="AA59" s="254"/>
      <c r="AB59" s="254"/>
      <c r="AC59" s="254"/>
      <c r="AD59" s="3"/>
      <c r="AE59" s="281"/>
      <c r="AN59" s="248"/>
      <c r="AO59" s="249"/>
      <c r="AP59" s="250"/>
      <c r="AQ59" s="251"/>
      <c r="AR59" s="118"/>
      <c r="AS59" s="344"/>
      <c r="AT59" s="211"/>
      <c r="AU59" s="211"/>
      <c r="AV59" s="211"/>
      <c r="AW59" s="211"/>
      <c r="AX59" s="212"/>
      <c r="BG59" s="3"/>
      <c r="BH59" s="281"/>
      <c r="BI59" s="258"/>
      <c r="BJ59" s="25"/>
      <c r="BK59" s="25"/>
      <c r="BL59" s="25"/>
      <c r="BM59" s="197"/>
      <c r="BN59" s="254"/>
      <c r="BO59" s="254"/>
      <c r="BP59" s="254"/>
      <c r="BQ59" s="254"/>
      <c r="BT59" s="111"/>
      <c r="BU59" s="112"/>
      <c r="BV59" s="113"/>
      <c r="BW59" s="113"/>
      <c r="BX59" s="118"/>
      <c r="BY59" s="115"/>
      <c r="BZ59" s="116"/>
      <c r="CA59" s="112"/>
      <c r="CB59" s="113"/>
      <c r="CC59" s="113"/>
      <c r="CD59" s="118"/>
      <c r="CE59" s="115"/>
      <c r="CF59" s="116"/>
      <c r="CG59" s="112"/>
      <c r="CH59" s="113"/>
      <c r="CI59" s="113"/>
      <c r="CJ59" s="117"/>
    </row>
    <row r="60" ht="12.75" customHeight="1"/>
    <row r="61" spans="31:54" ht="12.75" customHeight="1">
      <c r="AE61" s="63"/>
      <c r="AF61" s="63"/>
      <c r="AG61" s="63"/>
      <c r="AH61" s="63"/>
      <c r="AI61" s="63"/>
      <c r="AJ61" s="63"/>
      <c r="AK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</row>
    <row r="62" spans="20:44" s="65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65"/>
      <c r="CE63" s="65"/>
      <c r="CF63" s="65"/>
      <c r="CG63" s="65"/>
      <c r="CH63" s="65"/>
    </row>
    <row r="64" spans="82:86" ht="12.75">
      <c r="CD64" s="65"/>
      <c r="CE64" s="65"/>
      <c r="CF64" s="65"/>
      <c r="CG64" s="65"/>
      <c r="CH64" s="65"/>
    </row>
    <row r="65" spans="82:86" ht="12.75">
      <c r="CD65" s="65"/>
      <c r="CE65" s="65"/>
      <c r="CF65" s="65"/>
      <c r="CG65" s="65"/>
      <c r="CH65" s="65"/>
    </row>
    <row r="66" spans="82:86" ht="12.75">
      <c r="CD66" s="65"/>
      <c r="CE66" s="65"/>
      <c r="CF66" s="65"/>
      <c r="CG66" s="65"/>
      <c r="CH66" s="65"/>
    </row>
    <row r="67" spans="82:86" ht="12.75">
      <c r="CD67" s="65"/>
      <c r="CE67" s="65"/>
      <c r="CF67" s="65"/>
      <c r="CG67" s="65"/>
      <c r="CH67" s="65"/>
    </row>
  </sheetData>
  <sheetProtection password="E5AD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388193" r:id="rId1"/>
    <oleObject progId="Paint.Picture" shapeId="1185494" r:id="rId2"/>
    <oleObject progId="Paint.Picture" shapeId="172564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2014-08-24T11:35:08Z</cp:lastPrinted>
  <dcterms:created xsi:type="dcterms:W3CDTF">2003-01-20T12:54:27Z</dcterms:created>
  <dcterms:modified xsi:type="dcterms:W3CDTF">2014-10-03T13:56:13Z</dcterms:modified>
  <cp:category/>
  <cp:version/>
  <cp:contentType/>
  <cp:contentStatus/>
</cp:coreProperties>
</file>