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985" windowHeight="7230" activeTab="0"/>
  </bookViews>
  <sheets>
    <sheet name="Hostomice pod Brdy" sheetId="1" r:id="rId1"/>
  </sheets>
  <definedNames/>
  <calcPr fullCalcOnLoad="1"/>
</workbook>
</file>

<file path=xl/sharedStrings.xml><?xml version="1.0" encoding="utf-8"?>
<sst xmlns="http://schemas.openxmlformats.org/spreadsheetml/2006/main" count="87" uniqueCount="57">
  <si>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</si>
  <si>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</si>
  <si>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</si>
  <si>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</si>
  <si>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</si>
  <si>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</si>
  <si>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</si>
  <si>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</si>
  <si>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</si>
  <si>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</si>
  <si>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</si>
  <si>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</si>
  <si>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Vk 1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</si>
  <si>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</si>
  <si>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</si>
  <si>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</si>
  <si>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</si>
  <si>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</si>
  <si>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</si>
  <si>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</si>
  <si>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Vk 2</t>
  </si>
  <si>
    <t>Návěstidla</t>
  </si>
  <si>
    <t>Dopravna  D 3</t>
  </si>
  <si>
    <t>Hranice dopravny</t>
  </si>
  <si>
    <t>výhybky a výkolejky přestavuje a uzamyká doprovod vlaku</t>
  </si>
  <si>
    <t>Sídlo dirigujícího dispečera :</t>
  </si>
  <si>
    <t>Směr  :  Liteň</t>
  </si>
  <si>
    <t>Trať : 715</t>
  </si>
  <si>
    <t>Km  18,726</t>
  </si>
  <si>
    <t>Směr  :  Lochovice</t>
  </si>
  <si>
    <t>Ev. č. : 768242</t>
  </si>
  <si>
    <t>vleč.</t>
  </si>
  <si>
    <t>při jízdě do odbočky - rychlost 20 km/h</t>
  </si>
  <si>
    <t>Mechanické</t>
  </si>
  <si>
    <t>klíče od výhybek a výkolejek v soupravě hlavních klíčů (SHK)</t>
  </si>
  <si>
    <t>Kód : 16</t>
  </si>
  <si>
    <t>záznam hovorů zařízením ReDat</t>
  </si>
  <si>
    <t>kontrolní zámek, klíč Vk 2 / 4 v SHK - V.</t>
  </si>
  <si>
    <t>kontrolní zámek, klíč v.č. 101 / 3 v SHK - VI.</t>
  </si>
  <si>
    <t>Rádiové spojení  ( síť SRV )</t>
  </si>
  <si>
    <t>Dirigující dispečer musí dříve, než dá strojvedoucímu</t>
  </si>
  <si>
    <t>Březnice</t>
  </si>
  <si>
    <t>KANGO</t>
  </si>
  <si>
    <t>výměnový zámek v závislost na Vk 2</t>
  </si>
  <si>
    <t>výměnový zámek v závislost na Vk 1</t>
  </si>
  <si>
    <t>výměnové zámky do obou směrů, klíče v.č. 1 v SHK - II.</t>
  </si>
  <si>
    <t>výměnový zámek v závislost na v.č. 101</t>
  </si>
  <si>
    <t>výměnové zámky do obou směrů, klíče v.č. 6 v SHK - IV.</t>
  </si>
  <si>
    <t>v dopravně Hostomice pod Brdy souhlas k jízdě do</t>
  </si>
  <si>
    <t>Vlečka č.:</t>
  </si>
  <si>
    <t>provoz podle SŽDC D 3</t>
  </si>
  <si>
    <t>Současné vjezdy vlaků jsou zakázány</t>
  </si>
  <si>
    <t>kontrolní zámek, klíč Vk 1 / 2t / 2 v SHK - I.</t>
  </si>
  <si>
    <t>ŽST Lochovice, zjistit stav PZZ v km 24,981, 25,744 a 26,312.</t>
  </si>
  <si>
    <t>X.</t>
  </si>
  <si>
    <t>přest.</t>
  </si>
  <si>
    <t>Výhybky a výkolejky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</si>
</sst>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sz val="11"/>
      <name val="Arial"/>
      <family val="2"/>
    </font>
    <font>
      <i/>
      <sz val="11"/>
      <name val="Arial CE"/>
      <family val="0"/>
    </font>
    <font>
      <sz val="12"/>
      <name val="Arial"/>
      <family val="2"/>
    </font>
    <font>
      <sz val="16"/>
      <color indexed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164" fontId="25" fillId="0" borderId="0" xfId="0" applyNumberFormat="1" applyFont="1" applyBorder="1" applyAlignment="1">
      <alignment textRotation="90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Border="1" applyAlignment="1" quotePrefix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6" fillId="0" borderId="0" xfId="0" applyFont="1" applyBorder="1" applyAlignment="1">
      <alignment horizontal="left"/>
    </xf>
    <xf numFmtId="164" fontId="22" fillId="0" borderId="16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32" fillId="0" borderId="21" xfId="0" applyFont="1" applyBorder="1" applyAlignment="1">
      <alignment horizontal="center" vertical="center"/>
    </xf>
    <xf numFmtId="164" fontId="32" fillId="0" borderId="16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3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0" fillId="34" borderId="5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64" xfId="0" applyFont="1" applyFill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4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64" fontId="25" fillId="0" borderId="0" xfId="0" applyNumberFormat="1" applyFont="1" applyAlignment="1">
      <alignment vertical="center"/>
    </xf>
    <xf numFmtId="0" fontId="27" fillId="33" borderId="67" xfId="0" applyFont="1" applyFill="1" applyBorder="1" applyAlignment="1">
      <alignment horizontal="center" vertical="center"/>
    </xf>
    <xf numFmtId="0" fontId="27" fillId="33" borderId="68" xfId="0" applyFont="1" applyFill="1" applyBorder="1" applyAlignment="1">
      <alignment horizontal="center" vertical="center"/>
    </xf>
    <xf numFmtId="0" fontId="27" fillId="33" borderId="69" xfId="0" applyFont="1" applyFill="1" applyBorder="1" applyAlignment="1">
      <alignment horizontal="center" vertical="center"/>
    </xf>
    <xf numFmtId="0" fontId="28" fillId="35" borderId="70" xfId="0" applyFont="1" applyFill="1" applyBorder="1" applyAlignment="1">
      <alignment horizontal="center" vertical="center"/>
    </xf>
    <xf numFmtId="0" fontId="28" fillId="35" borderId="68" xfId="0" applyFont="1" applyFill="1" applyBorder="1" applyAlignment="1">
      <alignment horizontal="center" vertical="center"/>
    </xf>
    <xf numFmtId="0" fontId="28" fillId="35" borderId="69" xfId="0" applyFont="1" applyFill="1" applyBorder="1" applyAlignment="1">
      <alignment horizontal="center" vertical="center"/>
    </xf>
    <xf numFmtId="0" fontId="27" fillId="33" borderId="70" xfId="0" applyFont="1" applyFill="1" applyBorder="1" applyAlignment="1">
      <alignment horizontal="center" vertical="center"/>
    </xf>
    <xf numFmtId="0" fontId="27" fillId="33" borderId="7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4" fontId="22" fillId="33" borderId="72" xfId="39" applyFont="1" applyFill="1" applyBorder="1" applyAlignment="1">
      <alignment horizontal="center" vertical="center"/>
    </xf>
    <xf numFmtId="44" fontId="22" fillId="33" borderId="73" xfId="39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44" fontId="32" fillId="33" borderId="34" xfId="39" applyFont="1" applyFill="1" applyBorder="1" applyAlignment="1">
      <alignment horizontal="center" vertical="center"/>
    </xf>
    <xf numFmtId="44" fontId="32" fillId="33" borderId="76" xfId="39" applyFont="1" applyFill="1" applyBorder="1" applyAlignment="1">
      <alignment horizontal="center" vertical="center"/>
    </xf>
    <xf numFmtId="44" fontId="32" fillId="33" borderId="72" xfId="39" applyFont="1" applyFill="1" applyBorder="1" applyAlignment="1">
      <alignment horizontal="center" vertical="center"/>
    </xf>
    <xf numFmtId="44" fontId="32" fillId="33" borderId="73" xfId="39" applyFont="1" applyFill="1" applyBorder="1" applyAlignment="1">
      <alignment horizontal="center" vertical="center"/>
    </xf>
    <xf numFmtId="44" fontId="32" fillId="33" borderId="78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20</xdr:col>
      <xdr:colOff>47625</xdr:colOff>
      <xdr:row>32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391525"/>
          <a:ext cx="1530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29</xdr:row>
      <xdr:rowOff>114300</xdr:rowOff>
    </xdr:from>
    <xdr:to>
      <xdr:col>22</xdr:col>
      <xdr:colOff>714375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2277725" y="7705725"/>
          <a:ext cx="5772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7086600" y="9077325"/>
          <a:ext cx="1369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7</xdr:col>
      <xdr:colOff>266700</xdr:colOff>
      <xdr:row>34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2628900" y="83915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32</xdr:row>
      <xdr:rowOff>114300</xdr:rowOff>
    </xdr:from>
    <xdr:to>
      <xdr:col>32</xdr:col>
      <xdr:colOff>495300</xdr:colOff>
      <xdr:row>34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23012400" y="83915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38</xdr:row>
      <xdr:rowOff>114300</xdr:rowOff>
    </xdr:from>
    <xdr:to>
      <xdr:col>26</xdr:col>
      <xdr:colOff>847725</xdr:colOff>
      <xdr:row>38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16459200" y="9763125"/>
          <a:ext cx="4695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16316325" y="8391525"/>
          <a:ext cx="1142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Hostomice pod Brdy</a:t>
          </a:r>
        </a:p>
      </xdr:txBody>
    </xdr:sp>
    <xdr:clientData/>
  </xdr:twoCellAnchor>
  <xdr:twoCellAnchor>
    <xdr:from>
      <xdr:col>9</xdr:col>
      <xdr:colOff>266700</xdr:colOff>
      <xdr:row>35</xdr:row>
      <xdr:rowOff>76200</xdr:rowOff>
    </xdr:from>
    <xdr:to>
      <xdr:col>10</xdr:col>
      <xdr:colOff>495300</xdr:colOff>
      <xdr:row>35</xdr:row>
      <xdr:rowOff>114300</xdr:rowOff>
    </xdr:to>
    <xdr:sp>
      <xdr:nvSpPr>
        <xdr:cNvPr id="9" name="Line 68"/>
        <xdr:cNvSpPr>
          <a:spLocks/>
        </xdr:cNvSpPr>
      </xdr:nvSpPr>
      <xdr:spPr>
        <a:xfrm>
          <a:off x="6343650" y="9039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8</xdr:col>
      <xdr:colOff>495300</xdr:colOff>
      <xdr:row>35</xdr:row>
      <xdr:rowOff>0</xdr:rowOff>
    </xdr:to>
    <xdr:sp>
      <xdr:nvSpPr>
        <xdr:cNvPr id="10" name="Line 69"/>
        <xdr:cNvSpPr>
          <a:spLocks/>
        </xdr:cNvSpPr>
      </xdr:nvSpPr>
      <xdr:spPr>
        <a:xfrm>
          <a:off x="4857750" y="88487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34</xdr:row>
      <xdr:rowOff>114300</xdr:rowOff>
    </xdr:from>
    <xdr:to>
      <xdr:col>29</xdr:col>
      <xdr:colOff>247650</xdr:colOff>
      <xdr:row>35</xdr:row>
      <xdr:rowOff>0</xdr:rowOff>
    </xdr:to>
    <xdr:sp>
      <xdr:nvSpPr>
        <xdr:cNvPr id="11" name="Line 72"/>
        <xdr:cNvSpPr>
          <a:spLocks/>
        </xdr:cNvSpPr>
      </xdr:nvSpPr>
      <xdr:spPr>
        <a:xfrm flipV="1">
          <a:off x="22269450" y="88487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76200</xdr:rowOff>
    </xdr:from>
    <xdr:to>
      <xdr:col>27</xdr:col>
      <xdr:colOff>247650</xdr:colOff>
      <xdr:row>35</xdr:row>
      <xdr:rowOff>114300</xdr:rowOff>
    </xdr:to>
    <xdr:sp>
      <xdr:nvSpPr>
        <xdr:cNvPr id="12" name="Line 73"/>
        <xdr:cNvSpPr>
          <a:spLocks/>
        </xdr:cNvSpPr>
      </xdr:nvSpPr>
      <xdr:spPr>
        <a:xfrm flipV="1">
          <a:off x="20783550" y="9039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13" name="Line 216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14" name="Line 217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123825</xdr:colOff>
      <xdr:row>38</xdr:row>
      <xdr:rowOff>114300</xdr:rowOff>
    </xdr:from>
    <xdr:to>
      <xdr:col>13</xdr:col>
      <xdr:colOff>266700</xdr:colOff>
      <xdr:row>38</xdr:row>
      <xdr:rowOff>114300</xdr:rowOff>
    </xdr:to>
    <xdr:sp>
      <xdr:nvSpPr>
        <xdr:cNvPr id="15" name="Line 297"/>
        <xdr:cNvSpPr>
          <a:spLocks/>
        </xdr:cNvSpPr>
      </xdr:nvSpPr>
      <xdr:spPr>
        <a:xfrm>
          <a:off x="3743325" y="9763125"/>
          <a:ext cx="5572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14</xdr:col>
      <xdr:colOff>495300</xdr:colOff>
      <xdr:row>32</xdr:row>
      <xdr:rowOff>114300</xdr:rowOff>
    </xdr:to>
    <xdr:sp>
      <xdr:nvSpPr>
        <xdr:cNvPr id="16" name="Line 299"/>
        <xdr:cNvSpPr>
          <a:spLocks/>
        </xdr:cNvSpPr>
      </xdr:nvSpPr>
      <xdr:spPr>
        <a:xfrm flipH="1">
          <a:off x="7829550" y="79343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29</xdr:row>
      <xdr:rowOff>114300</xdr:rowOff>
    </xdr:from>
    <xdr:to>
      <xdr:col>16</xdr:col>
      <xdr:colOff>771525</xdr:colOff>
      <xdr:row>29</xdr:row>
      <xdr:rowOff>152400</xdr:rowOff>
    </xdr:to>
    <xdr:sp>
      <xdr:nvSpPr>
        <xdr:cNvPr id="17" name="Line 301"/>
        <xdr:cNvSpPr>
          <a:spLocks/>
        </xdr:cNvSpPr>
      </xdr:nvSpPr>
      <xdr:spPr>
        <a:xfrm flipV="1">
          <a:off x="11534775" y="770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0</xdr:rowOff>
    </xdr:from>
    <xdr:to>
      <xdr:col>15</xdr:col>
      <xdr:colOff>257175</xdr:colOff>
      <xdr:row>30</xdr:row>
      <xdr:rowOff>114300</xdr:rowOff>
    </xdr:to>
    <xdr:sp>
      <xdr:nvSpPr>
        <xdr:cNvPr id="18" name="Line 303"/>
        <xdr:cNvSpPr>
          <a:spLocks/>
        </xdr:cNvSpPr>
      </xdr:nvSpPr>
      <xdr:spPr>
        <a:xfrm flipV="1">
          <a:off x="10058400" y="7820025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15</xdr:col>
      <xdr:colOff>495300</xdr:colOff>
      <xdr:row>38</xdr:row>
      <xdr:rowOff>114300</xdr:rowOff>
    </xdr:to>
    <xdr:sp>
      <xdr:nvSpPr>
        <xdr:cNvPr id="19" name="Line 475"/>
        <xdr:cNvSpPr>
          <a:spLocks/>
        </xdr:cNvSpPr>
      </xdr:nvSpPr>
      <xdr:spPr>
        <a:xfrm flipH="1">
          <a:off x="7086600" y="9077325"/>
          <a:ext cx="39433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30</xdr:row>
      <xdr:rowOff>219075</xdr:rowOff>
    </xdr:from>
    <xdr:to>
      <xdr:col>4</xdr:col>
      <xdr:colOff>647700</xdr:colOff>
      <xdr:row>32</xdr:row>
      <xdr:rowOff>114300</xdr:rowOff>
    </xdr:to>
    <xdr:grpSp>
      <xdr:nvGrpSpPr>
        <xdr:cNvPr id="20" name="Group 517"/>
        <xdr:cNvGrpSpPr>
          <a:grpSpLocks noChangeAspect="1"/>
        </xdr:cNvGrpSpPr>
      </xdr:nvGrpSpPr>
      <xdr:grpSpPr>
        <a:xfrm>
          <a:off x="24765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" name="Line 5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5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30</xdr:row>
      <xdr:rowOff>219075</xdr:rowOff>
    </xdr:from>
    <xdr:to>
      <xdr:col>32</xdr:col>
      <xdr:colOff>647700</xdr:colOff>
      <xdr:row>32</xdr:row>
      <xdr:rowOff>114300</xdr:rowOff>
    </xdr:to>
    <xdr:grpSp>
      <xdr:nvGrpSpPr>
        <xdr:cNvPr id="23" name="Group 520"/>
        <xdr:cNvGrpSpPr>
          <a:grpSpLocks noChangeAspect="1"/>
        </xdr:cNvGrpSpPr>
      </xdr:nvGrpSpPr>
      <xdr:grpSpPr>
        <a:xfrm>
          <a:off x="251079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" name="Line 5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5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30</xdr:row>
      <xdr:rowOff>219075</xdr:rowOff>
    </xdr:from>
    <xdr:to>
      <xdr:col>11</xdr:col>
      <xdr:colOff>419100</xdr:colOff>
      <xdr:row>32</xdr:row>
      <xdr:rowOff>114300</xdr:rowOff>
    </xdr:to>
    <xdr:grpSp>
      <xdr:nvGrpSpPr>
        <xdr:cNvPr id="26" name="Group 526"/>
        <xdr:cNvGrpSpPr>
          <a:grpSpLocks noChangeAspect="1"/>
        </xdr:cNvGrpSpPr>
      </xdr:nvGrpSpPr>
      <xdr:grpSpPr>
        <a:xfrm>
          <a:off x="7667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" name="Line 5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5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35</xdr:row>
      <xdr:rowOff>0</xdr:rowOff>
    </xdr:from>
    <xdr:to>
      <xdr:col>9</xdr:col>
      <xdr:colOff>266700</xdr:colOff>
      <xdr:row>35</xdr:row>
      <xdr:rowOff>76200</xdr:rowOff>
    </xdr:to>
    <xdr:sp>
      <xdr:nvSpPr>
        <xdr:cNvPr id="29" name="Line 537"/>
        <xdr:cNvSpPr>
          <a:spLocks/>
        </xdr:cNvSpPr>
      </xdr:nvSpPr>
      <xdr:spPr>
        <a:xfrm>
          <a:off x="5600700" y="8963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29</xdr:row>
      <xdr:rowOff>152400</xdr:rowOff>
    </xdr:from>
    <xdr:to>
      <xdr:col>16</xdr:col>
      <xdr:colOff>28575</xdr:colOff>
      <xdr:row>30</xdr:row>
      <xdr:rowOff>0</xdr:rowOff>
    </xdr:to>
    <xdr:sp>
      <xdr:nvSpPr>
        <xdr:cNvPr id="30" name="Line 548"/>
        <xdr:cNvSpPr>
          <a:spLocks/>
        </xdr:cNvSpPr>
      </xdr:nvSpPr>
      <xdr:spPr>
        <a:xfrm flipV="1">
          <a:off x="10791825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619125</xdr:colOff>
      <xdr:row>28</xdr:row>
      <xdr:rowOff>57150</xdr:rowOff>
    </xdr:from>
    <xdr:to>
      <xdr:col>15</xdr:col>
      <xdr:colOff>0</xdr:colOff>
      <xdr:row>28</xdr:row>
      <xdr:rowOff>180975</xdr:rowOff>
    </xdr:to>
    <xdr:sp>
      <xdr:nvSpPr>
        <xdr:cNvPr id="31" name="kreslení 16"/>
        <xdr:cNvSpPr>
          <a:spLocks/>
        </xdr:cNvSpPr>
      </xdr:nvSpPr>
      <xdr:spPr>
        <a:xfrm>
          <a:off x="10182225" y="7419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0</xdr:rowOff>
    </xdr:from>
    <xdr:to>
      <xdr:col>28</xdr:col>
      <xdr:colOff>476250</xdr:colOff>
      <xdr:row>35</xdr:row>
      <xdr:rowOff>76200</xdr:rowOff>
    </xdr:to>
    <xdr:sp>
      <xdr:nvSpPr>
        <xdr:cNvPr id="32" name="Line 551"/>
        <xdr:cNvSpPr>
          <a:spLocks/>
        </xdr:cNvSpPr>
      </xdr:nvSpPr>
      <xdr:spPr>
        <a:xfrm flipV="1">
          <a:off x="21526500" y="8963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29</xdr:row>
      <xdr:rowOff>0</xdr:rowOff>
    </xdr:from>
    <xdr:ext cx="523875" cy="228600"/>
    <xdr:sp>
      <xdr:nvSpPr>
        <xdr:cNvPr id="33" name="text 7125"/>
        <xdr:cNvSpPr txBox="1">
          <a:spLocks noChangeArrowheads="1"/>
        </xdr:cNvSpPr>
      </xdr:nvSpPr>
      <xdr:spPr>
        <a:xfrm>
          <a:off x="15621000" y="759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20</xdr:col>
      <xdr:colOff>0</xdr:colOff>
      <xdr:row>35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153924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20</xdr:col>
      <xdr:colOff>0</xdr:colOff>
      <xdr:row>32</xdr:row>
      <xdr:rowOff>0</xdr:rowOff>
    </xdr:from>
    <xdr:to>
      <xdr:col>21</xdr:col>
      <xdr:colOff>0</xdr:colOff>
      <xdr:row>33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153924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</xdr:col>
      <xdr:colOff>495300</xdr:colOff>
      <xdr:row>35</xdr:row>
      <xdr:rowOff>114300</xdr:rowOff>
    </xdr:from>
    <xdr:to>
      <xdr:col>18</xdr:col>
      <xdr:colOff>781050</xdr:colOff>
      <xdr:row>37</xdr:row>
      <xdr:rowOff>114300</xdr:rowOff>
    </xdr:to>
    <xdr:sp>
      <xdr:nvSpPr>
        <xdr:cNvPr id="36" name="Line 573"/>
        <xdr:cNvSpPr>
          <a:spLocks/>
        </xdr:cNvSpPr>
      </xdr:nvSpPr>
      <xdr:spPr>
        <a:xfrm flipH="1" flipV="1">
          <a:off x="12001500" y="90773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38</xdr:row>
      <xdr:rowOff>76200</xdr:rowOff>
    </xdr:from>
    <xdr:to>
      <xdr:col>21</xdr:col>
      <xdr:colOff>95250</xdr:colOff>
      <xdr:row>38</xdr:row>
      <xdr:rowOff>114300</xdr:rowOff>
    </xdr:to>
    <xdr:sp>
      <xdr:nvSpPr>
        <xdr:cNvPr id="37" name="Line 574"/>
        <xdr:cNvSpPr>
          <a:spLocks/>
        </xdr:cNvSpPr>
      </xdr:nvSpPr>
      <xdr:spPr>
        <a:xfrm>
          <a:off x="15716250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781050</xdr:colOff>
      <xdr:row>37</xdr:row>
      <xdr:rowOff>114300</xdr:rowOff>
    </xdr:from>
    <xdr:to>
      <xdr:col>19</xdr:col>
      <xdr:colOff>552450</xdr:colOff>
      <xdr:row>38</xdr:row>
      <xdr:rowOff>0</xdr:rowOff>
    </xdr:to>
    <xdr:sp>
      <xdr:nvSpPr>
        <xdr:cNvPr id="38" name="Line 575"/>
        <xdr:cNvSpPr>
          <a:spLocks/>
        </xdr:cNvSpPr>
      </xdr:nvSpPr>
      <xdr:spPr>
        <a:xfrm>
          <a:off x="14230350" y="953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552450</xdr:colOff>
      <xdr:row>38</xdr:row>
      <xdr:rowOff>0</xdr:rowOff>
    </xdr:from>
    <xdr:to>
      <xdr:col>20</xdr:col>
      <xdr:colOff>323850</xdr:colOff>
      <xdr:row>38</xdr:row>
      <xdr:rowOff>76200</xdr:rowOff>
    </xdr:to>
    <xdr:sp>
      <xdr:nvSpPr>
        <xdr:cNvPr id="39" name="Line 576"/>
        <xdr:cNvSpPr>
          <a:spLocks/>
        </xdr:cNvSpPr>
      </xdr:nvSpPr>
      <xdr:spPr>
        <a:xfrm>
          <a:off x="14973300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35</xdr:row>
      <xdr:rowOff>114300</xdr:rowOff>
    </xdr:from>
    <xdr:to>
      <xdr:col>16</xdr:col>
      <xdr:colOff>647700</xdr:colOff>
      <xdr:row>37</xdr:row>
      <xdr:rowOff>28575</xdr:rowOff>
    </xdr:to>
    <xdr:grpSp>
      <xdr:nvGrpSpPr>
        <xdr:cNvPr id="40" name="Group 577"/>
        <xdr:cNvGrpSpPr>
          <a:grpSpLocks noChangeAspect="1"/>
        </xdr:cNvGrpSpPr>
      </xdr:nvGrpSpPr>
      <xdr:grpSpPr>
        <a:xfrm>
          <a:off x="118491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" name="Line 5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5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35</xdr:row>
      <xdr:rowOff>114300</xdr:rowOff>
    </xdr:from>
    <xdr:to>
      <xdr:col>15</xdr:col>
      <xdr:colOff>647700</xdr:colOff>
      <xdr:row>37</xdr:row>
      <xdr:rowOff>28575</xdr:rowOff>
    </xdr:to>
    <xdr:grpSp>
      <xdr:nvGrpSpPr>
        <xdr:cNvPr id="43" name="Group 580"/>
        <xdr:cNvGrpSpPr>
          <a:grpSpLocks noChangeAspect="1"/>
        </xdr:cNvGrpSpPr>
      </xdr:nvGrpSpPr>
      <xdr:grpSpPr>
        <a:xfrm>
          <a:off x="108775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" name="Line 5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619125</xdr:colOff>
      <xdr:row>39</xdr:row>
      <xdr:rowOff>47625</xdr:rowOff>
    </xdr:from>
    <xdr:to>
      <xdr:col>20</xdr:col>
      <xdr:colOff>0</xdr:colOff>
      <xdr:row>39</xdr:row>
      <xdr:rowOff>171450</xdr:rowOff>
    </xdr:to>
    <xdr:sp>
      <xdr:nvSpPr>
        <xdr:cNvPr id="46" name="kreslení 427"/>
        <xdr:cNvSpPr>
          <a:spLocks/>
        </xdr:cNvSpPr>
      </xdr:nvSpPr>
      <xdr:spPr>
        <a:xfrm>
          <a:off x="15039975" y="9925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114300</xdr:rowOff>
    </xdr:from>
    <xdr:to>
      <xdr:col>14</xdr:col>
      <xdr:colOff>495300</xdr:colOff>
      <xdr:row>38</xdr:row>
      <xdr:rowOff>152400</xdr:rowOff>
    </xdr:to>
    <xdr:sp>
      <xdr:nvSpPr>
        <xdr:cNvPr id="47" name="Line 589"/>
        <xdr:cNvSpPr>
          <a:spLocks/>
        </xdr:cNvSpPr>
      </xdr:nvSpPr>
      <xdr:spPr>
        <a:xfrm>
          <a:off x="9315450" y="9763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39</xdr:row>
      <xdr:rowOff>114300</xdr:rowOff>
    </xdr:from>
    <xdr:to>
      <xdr:col>18</xdr:col>
      <xdr:colOff>323850</xdr:colOff>
      <xdr:row>41</xdr:row>
      <xdr:rowOff>114300</xdr:rowOff>
    </xdr:to>
    <xdr:sp>
      <xdr:nvSpPr>
        <xdr:cNvPr id="48" name="Line 591"/>
        <xdr:cNvSpPr>
          <a:spLocks/>
        </xdr:cNvSpPr>
      </xdr:nvSpPr>
      <xdr:spPr>
        <a:xfrm flipH="1" flipV="1">
          <a:off x="11534775" y="99917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39</xdr:row>
      <xdr:rowOff>0</xdr:rowOff>
    </xdr:from>
    <xdr:to>
      <xdr:col>16</xdr:col>
      <xdr:colOff>28575</xdr:colOff>
      <xdr:row>39</xdr:row>
      <xdr:rowOff>114300</xdr:rowOff>
    </xdr:to>
    <xdr:sp>
      <xdr:nvSpPr>
        <xdr:cNvPr id="49" name="Line 592"/>
        <xdr:cNvSpPr>
          <a:spLocks/>
        </xdr:cNvSpPr>
      </xdr:nvSpPr>
      <xdr:spPr>
        <a:xfrm>
          <a:off x="10791825" y="9877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152400</xdr:rowOff>
    </xdr:from>
    <xdr:to>
      <xdr:col>15</xdr:col>
      <xdr:colOff>257175</xdr:colOff>
      <xdr:row>39</xdr:row>
      <xdr:rowOff>0</xdr:rowOff>
    </xdr:to>
    <xdr:sp>
      <xdr:nvSpPr>
        <xdr:cNvPr id="50" name="Line 600"/>
        <xdr:cNvSpPr>
          <a:spLocks/>
        </xdr:cNvSpPr>
      </xdr:nvSpPr>
      <xdr:spPr>
        <a:xfrm>
          <a:off x="10058400" y="98012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9525</xdr:colOff>
      <xdr:row>26</xdr:row>
      <xdr:rowOff>9525</xdr:rowOff>
    </xdr:from>
    <xdr:to>
      <xdr:col>29</xdr:col>
      <xdr:colOff>285750</xdr:colOff>
      <xdr:row>28</xdr:row>
      <xdr:rowOff>0</xdr:rowOff>
    </xdr:to>
    <xdr:pic>
      <xdr:nvPicPr>
        <xdr:cNvPr id="51" name="Picture 60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02725" y="6915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123825</xdr:colOff>
      <xdr:row>30</xdr:row>
      <xdr:rowOff>76200</xdr:rowOff>
    </xdr:from>
    <xdr:to>
      <xdr:col>28</xdr:col>
      <xdr:colOff>0</xdr:colOff>
      <xdr:row>31</xdr:row>
      <xdr:rowOff>152400</xdr:rowOff>
    </xdr:to>
    <xdr:grpSp>
      <xdr:nvGrpSpPr>
        <xdr:cNvPr id="52" name="Group 603"/>
        <xdr:cNvGrpSpPr>
          <a:grpSpLocks/>
        </xdr:cNvGrpSpPr>
      </xdr:nvGrpSpPr>
      <xdr:grpSpPr>
        <a:xfrm>
          <a:off x="18945225" y="7896225"/>
          <a:ext cx="2847975" cy="304800"/>
          <a:chOff x="114" y="180"/>
          <a:chExt cx="540" cy="40"/>
        </a:xfrm>
        <a:solidFill>
          <a:srgbClr val="FFFFFF"/>
        </a:solidFill>
      </xdr:grpSpPr>
      <xdr:sp>
        <xdr:nvSpPr>
          <xdr:cNvPr id="53" name="Rectangle 604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0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0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0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0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0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1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33</xdr:row>
      <xdr:rowOff>76200</xdr:rowOff>
    </xdr:from>
    <xdr:to>
      <xdr:col>28</xdr:col>
      <xdr:colOff>514350</xdr:colOff>
      <xdr:row>34</xdr:row>
      <xdr:rowOff>152400</xdr:rowOff>
    </xdr:to>
    <xdr:grpSp>
      <xdr:nvGrpSpPr>
        <xdr:cNvPr id="60" name="Group 611"/>
        <xdr:cNvGrpSpPr>
          <a:grpSpLocks/>
        </xdr:cNvGrpSpPr>
      </xdr:nvGrpSpPr>
      <xdr:grpSpPr>
        <a:xfrm>
          <a:off x="18821400" y="8582025"/>
          <a:ext cx="3486150" cy="304800"/>
          <a:chOff x="114" y="180"/>
          <a:chExt cx="540" cy="40"/>
        </a:xfrm>
        <a:solidFill>
          <a:srgbClr val="FFFFFF"/>
        </a:solidFill>
      </xdr:grpSpPr>
      <xdr:sp>
        <xdr:nvSpPr>
          <xdr:cNvPr id="61" name="Rectangle 61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1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1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1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1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1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1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30</xdr:row>
      <xdr:rowOff>0</xdr:rowOff>
    </xdr:from>
    <xdr:to>
      <xdr:col>34</xdr:col>
      <xdr:colOff>476250</xdr:colOff>
      <xdr:row>35</xdr:row>
      <xdr:rowOff>0</xdr:rowOff>
    </xdr:to>
    <xdr:sp>
      <xdr:nvSpPr>
        <xdr:cNvPr id="68" name="Line 633"/>
        <xdr:cNvSpPr>
          <a:spLocks/>
        </xdr:cNvSpPr>
      </xdr:nvSpPr>
      <xdr:spPr>
        <a:xfrm>
          <a:off x="26727150" y="7820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35</xdr:row>
      <xdr:rowOff>0</xdr:rowOff>
    </xdr:from>
    <xdr:ext cx="971550" cy="457200"/>
    <xdr:sp>
      <xdr:nvSpPr>
        <xdr:cNvPr id="69" name="text 774"/>
        <xdr:cNvSpPr txBox="1">
          <a:spLocks noChangeArrowheads="1"/>
        </xdr:cNvSpPr>
      </xdr:nvSpPr>
      <xdr:spPr>
        <a:xfrm>
          <a:off x="26250900" y="8963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591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18,815</a:t>
          </a:r>
        </a:p>
      </xdr:txBody>
    </xdr:sp>
    <xdr:clientData/>
  </xdr:one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70" name="Oval 643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25</xdr:col>
      <xdr:colOff>285750</xdr:colOff>
      <xdr:row>30</xdr:row>
      <xdr:rowOff>114300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20078700" y="7934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25</xdr:col>
      <xdr:colOff>285750</xdr:colOff>
      <xdr:row>33</xdr:row>
      <xdr:rowOff>114300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2007870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14</xdr:col>
      <xdr:colOff>657225</xdr:colOff>
      <xdr:row>31</xdr:row>
      <xdr:rowOff>0</xdr:rowOff>
    </xdr:from>
    <xdr:to>
      <xdr:col>14</xdr:col>
      <xdr:colOff>695325</xdr:colOff>
      <xdr:row>32</xdr:row>
      <xdr:rowOff>0</xdr:rowOff>
    </xdr:to>
    <xdr:grpSp>
      <xdr:nvGrpSpPr>
        <xdr:cNvPr id="73" name="Group 647"/>
        <xdr:cNvGrpSpPr>
          <a:grpSpLocks noChangeAspect="1"/>
        </xdr:cNvGrpSpPr>
      </xdr:nvGrpSpPr>
      <xdr:grpSpPr>
        <a:xfrm>
          <a:off x="10220325" y="8048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4" name="Rectangle 64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4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5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33</xdr:row>
      <xdr:rowOff>0</xdr:rowOff>
    </xdr:from>
    <xdr:to>
      <xdr:col>8</xdr:col>
      <xdr:colOff>514350</xdr:colOff>
      <xdr:row>34</xdr:row>
      <xdr:rowOff>0</xdr:rowOff>
    </xdr:to>
    <xdr:grpSp>
      <xdr:nvGrpSpPr>
        <xdr:cNvPr id="77" name="Group 651"/>
        <xdr:cNvGrpSpPr>
          <a:grpSpLocks noChangeAspect="1"/>
        </xdr:cNvGrpSpPr>
      </xdr:nvGrpSpPr>
      <xdr:grpSpPr>
        <a:xfrm>
          <a:off x="5572125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8" name="Rectangle 65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5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5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923925</xdr:colOff>
      <xdr:row>33</xdr:row>
      <xdr:rowOff>0</xdr:rowOff>
    </xdr:from>
    <xdr:to>
      <xdr:col>29</xdr:col>
      <xdr:colOff>0</xdr:colOff>
      <xdr:row>34</xdr:row>
      <xdr:rowOff>0</xdr:rowOff>
    </xdr:to>
    <xdr:grpSp>
      <xdr:nvGrpSpPr>
        <xdr:cNvPr id="81" name="Group 659"/>
        <xdr:cNvGrpSpPr>
          <a:grpSpLocks noChangeAspect="1"/>
        </xdr:cNvGrpSpPr>
      </xdr:nvGrpSpPr>
      <xdr:grpSpPr>
        <a:xfrm>
          <a:off x="22717125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2" name="Rectangle 66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6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6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161925</xdr:colOff>
      <xdr:row>33</xdr:row>
      <xdr:rowOff>19050</xdr:rowOff>
    </xdr:from>
    <xdr:to>
      <xdr:col>2</xdr:col>
      <xdr:colOff>0</xdr:colOff>
      <xdr:row>33</xdr:row>
      <xdr:rowOff>209550</xdr:rowOff>
    </xdr:to>
    <xdr:grpSp>
      <xdr:nvGrpSpPr>
        <xdr:cNvPr id="85" name="Group 663"/>
        <xdr:cNvGrpSpPr>
          <a:grpSpLocks noChangeAspect="1"/>
        </xdr:cNvGrpSpPr>
      </xdr:nvGrpSpPr>
      <xdr:grpSpPr>
        <a:xfrm>
          <a:off x="295275" y="8524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86" name="Text Box 66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7" name="Line 66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66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66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66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66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7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31</xdr:row>
      <xdr:rowOff>19050</xdr:rowOff>
    </xdr:from>
    <xdr:to>
      <xdr:col>35</xdr:col>
      <xdr:colOff>352425</xdr:colOff>
      <xdr:row>31</xdr:row>
      <xdr:rowOff>209550</xdr:rowOff>
    </xdr:to>
    <xdr:grpSp>
      <xdr:nvGrpSpPr>
        <xdr:cNvPr id="93" name="Group 679"/>
        <xdr:cNvGrpSpPr>
          <a:grpSpLocks noChangeAspect="1"/>
        </xdr:cNvGrpSpPr>
      </xdr:nvGrpSpPr>
      <xdr:grpSpPr>
        <a:xfrm>
          <a:off x="27222450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4" name="Line 68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68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68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68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Text Box 68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9" name="Line 68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8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22</xdr:col>
      <xdr:colOff>676275</xdr:colOff>
      <xdr:row>29</xdr:row>
      <xdr:rowOff>47625</xdr:rowOff>
    </xdr:from>
    <xdr:to>
      <xdr:col>22</xdr:col>
      <xdr:colOff>828675</xdr:colOff>
      <xdr:row>29</xdr:row>
      <xdr:rowOff>180975</xdr:rowOff>
    </xdr:to>
    <xdr:pic>
      <xdr:nvPicPr>
        <xdr:cNvPr id="101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11775" y="76390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21"/>
      <c r="C2" s="122"/>
      <c r="D2" s="122"/>
      <c r="E2" s="35" t="s">
        <v>26</v>
      </c>
      <c r="F2" s="122"/>
      <c r="G2" s="122"/>
      <c r="H2" s="123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1"/>
      <c r="AE2" s="122"/>
      <c r="AF2" s="122"/>
      <c r="AG2" s="35" t="s">
        <v>29</v>
      </c>
      <c r="AH2" s="122"/>
      <c r="AI2" s="122"/>
      <c r="AJ2" s="123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27</v>
      </c>
      <c r="Q3"/>
      <c r="S3" s="36" t="s">
        <v>28</v>
      </c>
      <c r="T3" s="27"/>
      <c r="U3"/>
      <c r="W3" s="28" t="s">
        <v>30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26" t="s">
        <v>21</v>
      </c>
      <c r="K4" s="222"/>
      <c r="L4" s="222"/>
      <c r="M4" s="222"/>
      <c r="N4" s="222"/>
      <c r="O4" s="222"/>
      <c r="P4" s="46"/>
      <c r="Q4" s="47"/>
      <c r="R4" s="47"/>
      <c r="S4" s="47"/>
      <c r="T4" s="47"/>
      <c r="U4" s="47"/>
      <c r="V4" s="48"/>
      <c r="W4" s="222" t="s">
        <v>21</v>
      </c>
      <c r="X4" s="222"/>
      <c r="Y4" s="222"/>
      <c r="Z4" s="222"/>
      <c r="AA4" s="222"/>
      <c r="AB4" s="223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27" t="s">
        <v>23</v>
      </c>
      <c r="K5" s="228"/>
      <c r="L5" s="231"/>
      <c r="M5" s="232"/>
      <c r="N5" s="229"/>
      <c r="O5" s="230"/>
      <c r="P5" s="50"/>
      <c r="Q5" s="62"/>
      <c r="R5" s="54"/>
      <c r="S5" s="21" t="s">
        <v>22</v>
      </c>
      <c r="T5" s="53"/>
      <c r="U5" s="62"/>
      <c r="V5" s="51"/>
      <c r="W5" s="233"/>
      <c r="X5" s="232"/>
      <c r="Y5" s="220"/>
      <c r="Z5" s="221"/>
      <c r="AA5" s="224" t="s">
        <v>23</v>
      </c>
      <c r="AB5" s="225"/>
      <c r="AC5" s="43"/>
      <c r="AD5" s="23"/>
      <c r="AE5" s="17"/>
      <c r="AF5" s="17"/>
      <c r="AG5" s="9" t="s">
        <v>15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32"/>
      <c r="K6" s="133"/>
      <c r="L6" s="134"/>
      <c r="M6" s="135"/>
      <c r="N6" s="136"/>
      <c r="O6" s="137"/>
      <c r="P6" s="50"/>
      <c r="Q6" s="62"/>
      <c r="R6" s="62"/>
      <c r="S6" s="62"/>
      <c r="T6" s="62"/>
      <c r="U6" s="62"/>
      <c r="V6" s="51"/>
      <c r="W6" s="140"/>
      <c r="X6" s="141"/>
      <c r="Y6" s="142"/>
      <c r="Z6" s="141"/>
      <c r="AA6" s="143"/>
      <c r="AB6" s="144"/>
      <c r="AC6" s="43"/>
      <c r="AD6" s="8"/>
      <c r="AE6" s="38"/>
      <c r="AF6" s="38"/>
      <c r="AG6" s="2"/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39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38"/>
      <c r="R7" s="42"/>
      <c r="S7" s="166" t="s">
        <v>33</v>
      </c>
      <c r="T7" s="138"/>
      <c r="U7" s="42"/>
      <c r="V7" s="51"/>
      <c r="W7" s="58"/>
      <c r="X7" s="59"/>
      <c r="Y7" s="42"/>
      <c r="Z7" s="59"/>
      <c r="AA7" s="38"/>
      <c r="AB7" s="60"/>
      <c r="AC7" s="43"/>
      <c r="AD7" s="8"/>
      <c r="AE7" s="10"/>
      <c r="AF7" s="10"/>
      <c r="AG7" s="11" t="s">
        <v>39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50</v>
      </c>
      <c r="F8" s="10"/>
      <c r="G8" s="10"/>
      <c r="H8" s="13"/>
      <c r="I8" s="38"/>
      <c r="J8" s="208" t="s">
        <v>19</v>
      </c>
      <c r="K8" s="209"/>
      <c r="L8" s="2"/>
      <c r="M8" s="57"/>
      <c r="N8" s="1"/>
      <c r="O8" s="56"/>
      <c r="P8" s="50"/>
      <c r="Q8" s="138"/>
      <c r="R8" s="138"/>
      <c r="S8" s="139" t="s">
        <v>24</v>
      </c>
      <c r="T8" s="138"/>
      <c r="U8" s="138"/>
      <c r="V8" s="51"/>
      <c r="W8" s="58"/>
      <c r="X8" s="59"/>
      <c r="Y8" s="216"/>
      <c r="Z8" s="217"/>
      <c r="AA8" s="212" t="s">
        <v>19</v>
      </c>
      <c r="AB8" s="213"/>
      <c r="AC8" s="43"/>
      <c r="AD8" s="8"/>
      <c r="AE8" s="10"/>
      <c r="AF8" s="10"/>
      <c r="AG8" s="32" t="s">
        <v>50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10">
        <v>18.221</v>
      </c>
      <c r="K9" s="211"/>
      <c r="L9" s="124"/>
      <c r="M9" s="57"/>
      <c r="N9" s="1"/>
      <c r="O9" s="56"/>
      <c r="P9" s="50"/>
      <c r="Q9" s="38"/>
      <c r="R9" s="38"/>
      <c r="S9" s="179" t="s">
        <v>34</v>
      </c>
      <c r="T9" s="38"/>
      <c r="U9" s="38"/>
      <c r="V9" s="51"/>
      <c r="W9" s="58"/>
      <c r="X9" s="59"/>
      <c r="Y9" s="218"/>
      <c r="Z9" s="219"/>
      <c r="AA9" s="214">
        <v>18.935</v>
      </c>
      <c r="AB9" s="215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35</v>
      </c>
      <c r="F10" s="7"/>
      <c r="G10" s="7"/>
      <c r="H10" s="22"/>
      <c r="I10" s="38"/>
      <c r="J10" s="58"/>
      <c r="K10" s="59"/>
      <c r="L10" s="124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7"/>
      <c r="AF10" s="7"/>
      <c r="AG10" s="12" t="s">
        <v>35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6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6"/>
      <c r="V13"/>
      <c r="W13"/>
      <c r="X13"/>
      <c r="Y13"/>
      <c r="Z13"/>
      <c r="AA13"/>
      <c r="AB13"/>
      <c r="AC13" s="43"/>
      <c r="AD13" s="61"/>
      <c r="AE13" s="61"/>
      <c r="AF13" s="61"/>
      <c r="AG13" s="61"/>
      <c r="AH13" s="61"/>
      <c r="AI13" s="61"/>
      <c r="AJ13" s="61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6"/>
      <c r="Q14" s="147"/>
      <c r="R14" s="148"/>
      <c r="S14" s="149"/>
      <c r="T14" s="150"/>
      <c r="U14" s="151"/>
      <c r="V14"/>
      <c r="W14"/>
      <c r="X14"/>
      <c r="Y14"/>
      <c r="Z14"/>
      <c r="AA14"/>
      <c r="AB14"/>
      <c r="AC14"/>
      <c r="AD14" s="169"/>
      <c r="AE14" s="170"/>
      <c r="AF14" s="170"/>
      <c r="AG14" s="170"/>
      <c r="AH14" s="170"/>
      <c r="AI14" s="170"/>
      <c r="AJ14" s="171"/>
      <c r="AK14"/>
    </row>
    <row r="15" spans="2:37" s="63" customFormat="1" ht="18" customHeight="1">
      <c r="B15" s="61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6"/>
      <c r="Q15" s="152"/>
      <c r="R15" s="78"/>
      <c r="S15" s="145" t="s">
        <v>25</v>
      </c>
      <c r="T15" s="61"/>
      <c r="U15" s="153"/>
      <c r="V15"/>
      <c r="W15"/>
      <c r="X15"/>
      <c r="Y15"/>
      <c r="Z15"/>
      <c r="AA15"/>
      <c r="AB15"/>
      <c r="AC15"/>
      <c r="AD15" s="172"/>
      <c r="AE15" s="173"/>
      <c r="AF15" s="173"/>
      <c r="AG15" s="174" t="s">
        <v>40</v>
      </c>
      <c r="AH15" s="173"/>
      <c r="AI15" s="173"/>
      <c r="AJ15" s="17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6"/>
      <c r="Q16" s="152"/>
      <c r="R16" s="78"/>
      <c r="S16" s="78"/>
      <c r="T16" s="61"/>
      <c r="U16" s="153"/>
      <c r="V16"/>
      <c r="W16"/>
      <c r="X16"/>
      <c r="Y16"/>
      <c r="Z16"/>
      <c r="AA16"/>
      <c r="AB16"/>
      <c r="AC16"/>
      <c r="AD16" s="172"/>
      <c r="AE16" s="173"/>
      <c r="AF16" s="173"/>
      <c r="AG16" s="174" t="s">
        <v>48</v>
      </c>
      <c r="AH16" s="173"/>
      <c r="AI16" s="173"/>
      <c r="AJ16" s="175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6"/>
      <c r="Q17" s="152"/>
      <c r="R17" s="61"/>
      <c r="S17" s="146" t="s">
        <v>41</v>
      </c>
      <c r="T17" s="61"/>
      <c r="U17" s="153"/>
      <c r="V17"/>
      <c r="W17"/>
      <c r="X17"/>
      <c r="Y17"/>
      <c r="Z17"/>
      <c r="AA17"/>
      <c r="AB17"/>
      <c r="AC17"/>
      <c r="AD17" s="172"/>
      <c r="AE17" s="173"/>
      <c r="AF17" s="173"/>
      <c r="AG17" s="174" t="s">
        <v>53</v>
      </c>
      <c r="AH17" s="173"/>
      <c r="AI17" s="173"/>
      <c r="AJ17" s="175"/>
      <c r="AK17"/>
    </row>
    <row r="18" spans="9:37" s="63" customFormat="1" ht="18" customHeight="1">
      <c r="I18" s="38"/>
      <c r="Q18" s="152"/>
      <c r="R18" s="78"/>
      <c r="S18" s="78"/>
      <c r="T18" s="61"/>
      <c r="U18" s="153"/>
      <c r="V18"/>
      <c r="W18"/>
      <c r="X18"/>
      <c r="Y18"/>
      <c r="Z18"/>
      <c r="AA18"/>
      <c r="AB18"/>
      <c r="AC18" s="61"/>
      <c r="AD18" s="176"/>
      <c r="AE18" s="177"/>
      <c r="AF18" s="177"/>
      <c r="AG18" s="177"/>
      <c r="AH18" s="177"/>
      <c r="AI18" s="177"/>
      <c r="AJ18" s="178"/>
      <c r="AK18" s="61"/>
    </row>
    <row r="19" spans="9:37" s="63" customFormat="1" ht="18" customHeight="1">
      <c r="I19" s="38"/>
      <c r="Q19" s="152"/>
      <c r="R19" s="78"/>
      <c r="S19" s="165" t="s">
        <v>36</v>
      </c>
      <c r="T19" s="61"/>
      <c r="U19" s="153"/>
      <c r="AC19" s="61"/>
      <c r="AD19" s="61"/>
      <c r="AJ19" s="61"/>
      <c r="AK19" s="61"/>
    </row>
    <row r="20" spans="9:37" s="63" customFormat="1" ht="18" customHeight="1" thickBot="1">
      <c r="I20" s="38"/>
      <c r="Q20" s="154"/>
      <c r="R20" s="155"/>
      <c r="S20" s="156"/>
      <c r="T20" s="156"/>
      <c r="U20" s="157"/>
      <c r="AC20" s="61"/>
      <c r="AD20" s="61"/>
      <c r="AJ20" s="61"/>
      <c r="AK20" s="61"/>
    </row>
    <row r="21" spans="2:37" s="63" customFormat="1" ht="18" customHeight="1">
      <c r="B21" s="61"/>
      <c r="C21" s="61"/>
      <c r="D21" s="61"/>
      <c r="E21" s="61"/>
      <c r="F21" s="61"/>
      <c r="G21" s="61"/>
      <c r="H21" s="61"/>
      <c r="I21" s="38"/>
      <c r="AC21" s="61"/>
      <c r="AD21" s="61"/>
      <c r="AJ21" s="61"/>
      <c r="AK21" s="61"/>
    </row>
    <row r="22" s="63" customFormat="1" ht="18" customHeight="1"/>
    <row r="23" s="63" customFormat="1" ht="18" customHeight="1">
      <c r="S23" s="33" t="s">
        <v>10</v>
      </c>
    </row>
    <row r="24" s="63" customFormat="1" ht="18" customHeight="1">
      <c r="S24" s="29" t="s">
        <v>11</v>
      </c>
    </row>
    <row r="25" spans="6:19" s="63" customFormat="1" ht="18" customHeight="1">
      <c r="F25" s="5"/>
      <c r="G25" s="5"/>
      <c r="H25" s="5"/>
      <c r="S25" s="29" t="s">
        <v>32</v>
      </c>
    </row>
    <row r="26" s="63" customFormat="1" ht="18" customHeight="1"/>
    <row r="27" s="63" customFormat="1" ht="18" customHeight="1"/>
    <row r="28" spans="2:37" s="63" customFormat="1" ht="18" customHeight="1">
      <c r="B28" s="61"/>
      <c r="E28" s="61"/>
      <c r="F28" s="61"/>
      <c r="G28" s="61"/>
      <c r="M28" s="5"/>
      <c r="O28" s="168" t="s">
        <v>12</v>
      </c>
      <c r="Q28" s="71"/>
      <c r="R28" s="71"/>
      <c r="T28" s="71"/>
      <c r="U28" s="71"/>
      <c r="V28" s="71"/>
      <c r="Y28" s="71"/>
      <c r="AD28" s="5"/>
      <c r="AE28" s="5"/>
      <c r="AF28" s="71"/>
      <c r="AH28" s="6"/>
      <c r="AI28"/>
      <c r="AJ28" s="61"/>
      <c r="AK28" s="61"/>
    </row>
    <row r="29" spans="2:37" s="63" customFormat="1" ht="18" customHeight="1">
      <c r="B29" s="61"/>
      <c r="E29" s="61"/>
      <c r="F29" s="61"/>
      <c r="G29" s="61"/>
      <c r="H29" s="61"/>
      <c r="J29" s="5"/>
      <c r="K29" s="5"/>
      <c r="P29" s="71"/>
      <c r="Q29" s="61"/>
      <c r="R29" s="71"/>
      <c r="T29" s="71"/>
      <c r="U29" s="71"/>
      <c r="V29" s="89"/>
      <c r="W29" s="199">
        <v>18.65</v>
      </c>
      <c r="X29" s="71"/>
      <c r="Y29" s="71"/>
      <c r="AA29" s="5"/>
      <c r="AD29" s="71"/>
      <c r="AE29" s="71"/>
      <c r="AF29" s="5"/>
      <c r="AI29"/>
      <c r="AJ29" s="61"/>
      <c r="AK29" s="61"/>
    </row>
    <row r="30" spans="2:37" s="63" customFormat="1" ht="18" customHeight="1">
      <c r="B30" s="61"/>
      <c r="E30" s="61"/>
      <c r="G30" s="5"/>
      <c r="J30" s="5"/>
      <c r="K30" s="5"/>
      <c r="L30" s="5"/>
      <c r="M30" s="5"/>
      <c r="N30" s="5"/>
      <c r="O30" s="5"/>
      <c r="P30" s="5"/>
      <c r="Q30" s="5"/>
      <c r="S30" s="5"/>
      <c r="T30" s="71"/>
      <c r="U30" s="5"/>
      <c r="X30"/>
      <c r="Y30" s="5"/>
      <c r="Z30" s="5"/>
      <c r="AA30" s="5"/>
      <c r="AB30" s="5"/>
      <c r="AC30" s="89"/>
      <c r="AF30" s="71"/>
      <c r="AH30" s="5"/>
      <c r="AI30"/>
      <c r="AJ30" s="61"/>
      <c r="AK30" s="61"/>
    </row>
    <row r="31" spans="2:37" s="63" customFormat="1" ht="18" customHeight="1">
      <c r="B31" s="61"/>
      <c r="D31" s="6"/>
      <c r="E31" s="61"/>
      <c r="F31" s="5"/>
      <c r="G31" s="61"/>
      <c r="I31" s="5"/>
      <c r="M31" s="5"/>
      <c r="N31" s="5"/>
      <c r="O31" s="5"/>
      <c r="R31" s="71"/>
      <c r="S31" s="71"/>
      <c r="T31" s="71"/>
      <c r="U31" s="71"/>
      <c r="V31" s="71"/>
      <c r="Y31" s="5"/>
      <c r="Z31" s="61"/>
      <c r="AA31" s="71"/>
      <c r="AB31" s="5"/>
      <c r="AC31" s="89"/>
      <c r="AF31" s="72"/>
      <c r="AH31" s="5"/>
      <c r="AI31" s="6"/>
      <c r="AJ31" s="158" t="s">
        <v>19</v>
      </c>
      <c r="AK31" s="61"/>
    </row>
    <row r="32" spans="2:37" s="63" customFormat="1" ht="18" customHeight="1">
      <c r="B32" s="61"/>
      <c r="E32" s="167">
        <v>1</v>
      </c>
      <c r="L32" s="167">
        <v>2</v>
      </c>
      <c r="M32" s="71"/>
      <c r="N32" s="5"/>
      <c r="O32" s="71"/>
      <c r="R32" s="71"/>
      <c r="S32" s="71"/>
      <c r="T32" s="71"/>
      <c r="U32" s="71"/>
      <c r="V32" s="71"/>
      <c r="W32" s="5"/>
      <c r="X32" s="74"/>
      <c r="Y32" s="89"/>
      <c r="AB32" s="5"/>
      <c r="AC32" s="5"/>
      <c r="AG32" s="167">
        <v>6</v>
      </c>
      <c r="AH32" s="5"/>
      <c r="AI32" s="5"/>
      <c r="AJ32" s="61"/>
      <c r="AK32" s="61"/>
    </row>
    <row r="33" spans="2:37" s="63" customFormat="1" ht="18" customHeight="1">
      <c r="B33" s="5"/>
      <c r="D33" s="5"/>
      <c r="E33" s="5"/>
      <c r="F33" s="5"/>
      <c r="G33" s="5"/>
      <c r="H33" s="5"/>
      <c r="K33" s="5"/>
      <c r="L33" s="5"/>
      <c r="M33" s="71"/>
      <c r="N33" s="71"/>
      <c r="O33" s="75"/>
      <c r="R33" s="71"/>
      <c r="S33" s="6"/>
      <c r="T33" s="71"/>
      <c r="U33" s="6"/>
      <c r="V33" s="5"/>
      <c r="Z33" s="5"/>
      <c r="AA33" s="61"/>
      <c r="AB33" s="71"/>
      <c r="AC33" s="5"/>
      <c r="AD33" s="5"/>
      <c r="AE33" s="5"/>
      <c r="AF33" s="5"/>
      <c r="AG33" s="5"/>
      <c r="AI33" s="5"/>
      <c r="AJ33" s="5"/>
      <c r="AK33" s="61"/>
    </row>
    <row r="34" spans="2:37" s="63" customFormat="1" ht="18" customHeight="1">
      <c r="B34" s="61"/>
      <c r="D34" s="5"/>
      <c r="E34" s="71"/>
      <c r="G34" s="72"/>
      <c r="H34" s="5"/>
      <c r="J34" s="5"/>
      <c r="K34" s="71"/>
      <c r="L34" s="71"/>
      <c r="M34" s="71"/>
      <c r="Q34" s="76"/>
      <c r="R34" s="71"/>
      <c r="S34" s="5"/>
      <c r="T34" s="77"/>
      <c r="U34" s="89"/>
      <c r="V34" s="71"/>
      <c r="Y34" s="71"/>
      <c r="Z34" s="71"/>
      <c r="AC34" s="5"/>
      <c r="AD34" s="5"/>
      <c r="AE34" s="61"/>
      <c r="AF34" s="71"/>
      <c r="AH34" s="6"/>
      <c r="AI34" s="5"/>
      <c r="AK34" s="61"/>
    </row>
    <row r="35" spans="2:37" s="63" customFormat="1" ht="18" customHeight="1">
      <c r="B35" s="131" t="s">
        <v>19</v>
      </c>
      <c r="D35" s="5"/>
      <c r="E35" s="71"/>
      <c r="G35" s="5"/>
      <c r="H35" s="5"/>
      <c r="I35" s="5"/>
      <c r="J35" s="5"/>
      <c r="K35" s="71"/>
      <c r="L35" s="71"/>
      <c r="M35" s="71"/>
      <c r="N35" s="76"/>
      <c r="O35" s="71"/>
      <c r="P35" s="71"/>
      <c r="R35" s="71"/>
      <c r="S35" s="5"/>
      <c r="T35" s="71"/>
      <c r="U35" s="89"/>
      <c r="W35" s="5"/>
      <c r="X35" s="71"/>
      <c r="Y35" s="78"/>
      <c r="AB35" s="5"/>
      <c r="AC35" s="5"/>
      <c r="AD35" s="5"/>
      <c r="AE35" s="5"/>
      <c r="AF35" s="74"/>
      <c r="AH35" s="5"/>
      <c r="AI35" s="5"/>
      <c r="AJ35" s="61"/>
      <c r="AK35" s="61"/>
    </row>
    <row r="36" spans="8:37" s="63" customFormat="1" ht="18" customHeight="1">
      <c r="H36" s="61"/>
      <c r="I36" s="5"/>
      <c r="J36" s="5"/>
      <c r="K36" s="5"/>
      <c r="L36" s="71"/>
      <c r="M36" s="71"/>
      <c r="N36" s="76"/>
      <c r="O36" s="71"/>
      <c r="P36" s="5"/>
      <c r="Q36" s="5"/>
      <c r="R36" s="71"/>
      <c r="S36" s="6"/>
      <c r="T36" s="71"/>
      <c r="U36" s="6"/>
      <c r="V36" s="71"/>
      <c r="W36" s="71"/>
      <c r="X36" s="71"/>
      <c r="AA36" s="5"/>
      <c r="AB36" s="5"/>
      <c r="AC36" s="5"/>
      <c r="AE36" s="71"/>
      <c r="AK36" s="61"/>
    </row>
    <row r="37" spans="2:37" s="63" customFormat="1" ht="18" customHeight="1">
      <c r="B37" s="61"/>
      <c r="C37" s="71"/>
      <c r="D37" s="5"/>
      <c r="F37" s="71"/>
      <c r="G37" s="5"/>
      <c r="I37" s="89"/>
      <c r="L37" s="5"/>
      <c r="P37" s="167">
        <v>3</v>
      </c>
      <c r="Q37" s="167">
        <v>4</v>
      </c>
      <c r="R37" s="71"/>
      <c r="S37" s="76"/>
      <c r="U37" s="71"/>
      <c r="V37" s="71"/>
      <c r="W37" s="5"/>
      <c r="X37" s="5"/>
      <c r="Y37" s="5"/>
      <c r="Z37" s="5"/>
      <c r="AA37" s="71"/>
      <c r="AB37" s="71"/>
      <c r="AD37" s="71"/>
      <c r="AF37" s="74"/>
      <c r="AH37" s="5"/>
      <c r="AI37" s="71"/>
      <c r="AJ37" s="71"/>
      <c r="AK37" s="61"/>
    </row>
    <row r="38" spans="2:37" s="63" customFormat="1" ht="18" customHeight="1">
      <c r="B38" s="76"/>
      <c r="I38" s="73"/>
      <c r="J38" s="5"/>
      <c r="K38" s="5"/>
      <c r="M38" s="5"/>
      <c r="N38" s="76"/>
      <c r="O38" s="71"/>
      <c r="P38" s="71"/>
      <c r="Q38" s="71"/>
      <c r="R38" s="71"/>
      <c r="S38" s="5"/>
      <c r="T38" s="5"/>
      <c r="W38" s="5"/>
      <c r="X38" s="61"/>
      <c r="Y38" s="71"/>
      <c r="Z38" s="5"/>
      <c r="AA38" s="5"/>
      <c r="AB38" s="5"/>
      <c r="AC38" s="5"/>
      <c r="AE38" s="71"/>
      <c r="AF38" s="71"/>
      <c r="AG38" s="71"/>
      <c r="AH38" s="71"/>
      <c r="AI38" s="71"/>
      <c r="AJ38" s="71"/>
      <c r="AK38" s="61"/>
    </row>
    <row r="39" spans="2:37" s="63" customFormat="1" ht="18" customHeight="1">
      <c r="B39" s="61"/>
      <c r="C39" s="78"/>
      <c r="F39"/>
      <c r="H39"/>
      <c r="I39"/>
      <c r="J39"/>
      <c r="K39" s="5"/>
      <c r="L39" s="5"/>
      <c r="N39" s="5"/>
      <c r="O39" s="5"/>
      <c r="P39" s="5"/>
      <c r="Q39" s="61"/>
      <c r="R39" s="71"/>
      <c r="S39" s="5"/>
      <c r="T39" s="5"/>
      <c r="U39" s="5"/>
      <c r="V39" s="5"/>
      <c r="X39" s="5"/>
      <c r="Z39" s="5"/>
      <c r="AB39"/>
      <c r="AD39" s="71"/>
      <c r="AE39" s="73"/>
      <c r="AF39" s="71"/>
      <c r="AG39" s="71"/>
      <c r="AH39" s="71"/>
      <c r="AI39" s="71"/>
      <c r="AJ39" s="71"/>
      <c r="AK39" s="61"/>
    </row>
    <row r="40" spans="2:37" s="63" customFormat="1" ht="18" customHeight="1">
      <c r="B40" s="61"/>
      <c r="C40" s="71"/>
      <c r="D40" s="71"/>
      <c r="F40" s="5"/>
      <c r="I40" s="196" t="s">
        <v>49</v>
      </c>
      <c r="K40" s="160">
        <v>101</v>
      </c>
      <c r="N40" s="5"/>
      <c r="Q40" s="5"/>
      <c r="X40" s="196" t="s">
        <v>49</v>
      </c>
      <c r="Y40" s="5"/>
      <c r="Z40" s="5"/>
      <c r="AA40" s="5"/>
      <c r="AF40" s="71"/>
      <c r="AG40" s="71"/>
      <c r="AH40" s="71"/>
      <c r="AJ40" s="61"/>
      <c r="AK40" s="61"/>
    </row>
    <row r="41" spans="2:37" s="63" customFormat="1" ht="18" customHeight="1">
      <c r="B41" s="61"/>
      <c r="I41" s="197">
        <v>2261</v>
      </c>
      <c r="M41" s="71"/>
      <c r="N41" s="5"/>
      <c r="T41" s="161" t="s">
        <v>20</v>
      </c>
      <c r="X41" s="197">
        <v>2259</v>
      </c>
      <c r="AB41" s="71"/>
      <c r="AC41" s="71"/>
      <c r="AD41" s="71"/>
      <c r="AE41" s="71"/>
      <c r="AG41" s="61"/>
      <c r="AH41" s="61"/>
      <c r="AI41" s="79"/>
      <c r="AJ41" s="61"/>
      <c r="AK41" s="61"/>
    </row>
    <row r="42" spans="2:37" s="63" customFormat="1" ht="18" customHeight="1">
      <c r="B42" s="61"/>
      <c r="C42" s="78"/>
      <c r="M42" s="5"/>
      <c r="S42" s="5"/>
      <c r="T42" s="5"/>
      <c r="Z42" s="71"/>
      <c r="AA42" s="89"/>
      <c r="AB42" s="71"/>
      <c r="AC42" s="71"/>
      <c r="AD42" s="71"/>
      <c r="AE42" s="71"/>
      <c r="AG42" s="73"/>
      <c r="AI42" s="78"/>
      <c r="AJ42" s="61"/>
      <c r="AK42" s="61"/>
    </row>
    <row r="43" spans="2:37" s="63" customFormat="1" ht="18" customHeight="1">
      <c r="B43" s="61"/>
      <c r="C43" s="78"/>
      <c r="F43" s="71"/>
      <c r="H43" s="71"/>
      <c r="L43" s="71"/>
      <c r="M43" s="71"/>
      <c r="P43" s="71"/>
      <c r="Q43" s="71"/>
      <c r="R43" s="71"/>
      <c r="S43" s="5"/>
      <c r="T43" s="71"/>
      <c r="U43" s="71"/>
      <c r="V43" s="71"/>
      <c r="W43" s="71"/>
      <c r="AB43" s="72"/>
      <c r="AD43" s="71"/>
      <c r="AE43" s="71"/>
      <c r="AF43" s="71"/>
      <c r="AH43" s="71"/>
      <c r="AI43" s="72"/>
      <c r="AJ43" s="80"/>
      <c r="AK43" s="61"/>
    </row>
    <row r="44" s="63" customFormat="1" ht="18" customHeight="1"/>
    <row r="45" s="63" customFormat="1" ht="18" customHeight="1"/>
    <row r="46" s="63" customFormat="1" ht="18" customHeight="1"/>
    <row r="47" s="63" customFormat="1" ht="18" customHeight="1">
      <c r="S47" s="198" t="s">
        <v>51</v>
      </c>
    </row>
    <row r="48" spans="1:37" s="4" customFormat="1" ht="18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</row>
    <row r="49" spans="1:37" s="39" customFormat="1" ht="18" customHeight="1" thickBo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</row>
    <row r="50" spans="2:36" s="4" customFormat="1" ht="36" customHeight="1">
      <c r="B50" s="200" t="s">
        <v>16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2"/>
      <c r="O50" s="203" t="s">
        <v>17</v>
      </c>
      <c r="P50" s="204"/>
      <c r="Q50" s="204"/>
      <c r="R50" s="205"/>
      <c r="S50" s="180"/>
      <c r="T50" s="203" t="s">
        <v>18</v>
      </c>
      <c r="U50" s="204"/>
      <c r="V50" s="204"/>
      <c r="W50" s="205"/>
      <c r="X50" s="206" t="s">
        <v>56</v>
      </c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7"/>
    </row>
    <row r="51" spans="2:36" s="4" customFormat="1" ht="24.75" customHeight="1" thickBot="1">
      <c r="B51" s="81" t="s">
        <v>2</v>
      </c>
      <c r="C51" s="82" t="s">
        <v>3</v>
      </c>
      <c r="D51" s="82" t="s">
        <v>4</v>
      </c>
      <c r="E51" s="82" t="s">
        <v>5</v>
      </c>
      <c r="F51" s="82" t="s">
        <v>55</v>
      </c>
      <c r="G51" s="83"/>
      <c r="H51" s="181"/>
      <c r="I51" s="181"/>
      <c r="J51" s="84" t="s">
        <v>9</v>
      </c>
      <c r="K51" s="181"/>
      <c r="L51" s="181"/>
      <c r="M51" s="181"/>
      <c r="N51" s="181"/>
      <c r="O51" s="90" t="s">
        <v>2</v>
      </c>
      <c r="P51" s="91" t="s">
        <v>6</v>
      </c>
      <c r="Q51" s="91" t="s">
        <v>7</v>
      </c>
      <c r="R51" s="92" t="s">
        <v>8</v>
      </c>
      <c r="S51" s="102" t="s">
        <v>0</v>
      </c>
      <c r="T51" s="90" t="s">
        <v>2</v>
      </c>
      <c r="U51" s="91" t="s">
        <v>6</v>
      </c>
      <c r="V51" s="91" t="s">
        <v>7</v>
      </c>
      <c r="W51" s="93" t="s">
        <v>8</v>
      </c>
      <c r="X51" s="81" t="s">
        <v>2</v>
      </c>
      <c r="Y51" s="82" t="s">
        <v>3</v>
      </c>
      <c r="Z51" s="82" t="s">
        <v>4</v>
      </c>
      <c r="AA51" s="82" t="s">
        <v>5</v>
      </c>
      <c r="AB51" s="82" t="s">
        <v>55</v>
      </c>
      <c r="AC51" s="83"/>
      <c r="AD51" s="181"/>
      <c r="AE51" s="181"/>
      <c r="AF51" s="84" t="s">
        <v>9</v>
      </c>
      <c r="AG51" s="181"/>
      <c r="AH51" s="181"/>
      <c r="AI51" s="181"/>
      <c r="AJ51" s="182"/>
    </row>
    <row r="52" spans="2:36" s="4" customFormat="1" ht="24.75" customHeight="1" thickTop="1">
      <c r="B52" s="30"/>
      <c r="C52" s="85"/>
      <c r="D52" s="18"/>
      <c r="E52" s="105"/>
      <c r="F52" s="19"/>
      <c r="G52" s="86"/>
      <c r="H52" s="87"/>
      <c r="I52" s="183"/>
      <c r="J52" s="87"/>
      <c r="K52" s="87"/>
      <c r="L52" s="87"/>
      <c r="M52" s="87"/>
      <c r="N52" s="88"/>
      <c r="O52" s="99"/>
      <c r="P52" s="100"/>
      <c r="Q52" s="100"/>
      <c r="R52" s="101"/>
      <c r="S52" s="107"/>
      <c r="T52" s="99"/>
      <c r="U52" s="103"/>
      <c r="V52" s="103"/>
      <c r="W52" s="104"/>
      <c r="X52" s="30"/>
      <c r="Y52" s="184"/>
      <c r="Z52" s="185"/>
      <c r="AA52" s="184"/>
      <c r="AB52" s="19"/>
      <c r="AC52" s="186"/>
      <c r="AD52" s="87"/>
      <c r="AE52" s="87"/>
      <c r="AF52" s="17"/>
      <c r="AG52" s="17"/>
      <c r="AH52" s="87"/>
      <c r="AI52" s="87"/>
      <c r="AJ52" s="88"/>
    </row>
    <row r="53" spans="2:36" s="4" customFormat="1" ht="24.75" customHeight="1">
      <c r="B53" s="96">
        <v>1</v>
      </c>
      <c r="C53" s="97">
        <v>18.373</v>
      </c>
      <c r="D53" s="98">
        <v>51</v>
      </c>
      <c r="E53" s="95">
        <f>C53+(D53/1000)</f>
        <v>18.424</v>
      </c>
      <c r="F53" s="19" t="s">
        <v>13</v>
      </c>
      <c r="G53" s="164" t="s">
        <v>45</v>
      </c>
      <c r="H53" s="87"/>
      <c r="I53" s="183"/>
      <c r="J53" s="87"/>
      <c r="K53" s="87"/>
      <c r="L53" s="87"/>
      <c r="M53" s="87"/>
      <c r="N53" s="187"/>
      <c r="O53" s="99"/>
      <c r="P53" s="100"/>
      <c r="Q53" s="100"/>
      <c r="R53" s="101"/>
      <c r="S53" s="107"/>
      <c r="T53" s="99"/>
      <c r="U53" s="103"/>
      <c r="V53" s="103"/>
      <c r="W53" s="104"/>
      <c r="X53" s="162" t="s">
        <v>12</v>
      </c>
      <c r="Y53" s="163">
        <v>18.516</v>
      </c>
      <c r="Z53" s="94"/>
      <c r="AA53" s="95"/>
      <c r="AB53" s="19" t="s">
        <v>13</v>
      </c>
      <c r="AC53" s="164" t="s">
        <v>52</v>
      </c>
      <c r="AD53" s="87"/>
      <c r="AE53" s="87"/>
      <c r="AF53" s="87"/>
      <c r="AG53" s="17"/>
      <c r="AH53" s="17"/>
      <c r="AI53" s="87"/>
      <c r="AJ53" s="88"/>
    </row>
    <row r="54" spans="2:36" s="4" customFormat="1" ht="24.75" customHeight="1">
      <c r="B54" s="30"/>
      <c r="C54" s="85"/>
      <c r="D54" s="18"/>
      <c r="E54" s="105"/>
      <c r="F54" s="19"/>
      <c r="G54" s="86"/>
      <c r="H54" s="87"/>
      <c r="I54" s="183"/>
      <c r="J54" s="87"/>
      <c r="K54" s="87"/>
      <c r="L54" s="87"/>
      <c r="M54" s="87"/>
      <c r="N54" s="187"/>
      <c r="O54" s="99"/>
      <c r="P54" s="100"/>
      <c r="Q54" s="100"/>
      <c r="R54" s="101"/>
      <c r="S54" s="110" t="s">
        <v>42</v>
      </c>
      <c r="T54" s="99"/>
      <c r="U54" s="103"/>
      <c r="V54" s="103"/>
      <c r="W54" s="104"/>
      <c r="X54" s="162" t="s">
        <v>20</v>
      </c>
      <c r="Y54" s="163">
        <v>18.6</v>
      </c>
      <c r="Z54" s="94"/>
      <c r="AA54" s="95"/>
      <c r="AB54" s="19" t="s">
        <v>13</v>
      </c>
      <c r="AC54" s="164" t="s">
        <v>37</v>
      </c>
      <c r="AD54" s="87"/>
      <c r="AE54" s="87"/>
      <c r="AF54" s="87"/>
      <c r="AG54" s="17"/>
      <c r="AH54" s="17"/>
      <c r="AI54" s="87"/>
      <c r="AJ54" s="88"/>
    </row>
    <row r="55" spans="2:36" s="4" customFormat="1" ht="24.75" customHeight="1">
      <c r="B55" s="108">
        <v>2</v>
      </c>
      <c r="C55" s="113">
        <v>18.466</v>
      </c>
      <c r="D55" s="98">
        <v>46</v>
      </c>
      <c r="E55" s="95">
        <f>C55+(D55/1000)</f>
        <v>18.512</v>
      </c>
      <c r="F55" s="19" t="s">
        <v>13</v>
      </c>
      <c r="G55" s="164" t="s">
        <v>44</v>
      </c>
      <c r="H55" s="87"/>
      <c r="I55" s="183"/>
      <c r="J55" s="87"/>
      <c r="K55" s="87"/>
      <c r="L55" s="87"/>
      <c r="M55" s="87"/>
      <c r="N55" s="187"/>
      <c r="O55" s="130">
        <v>1</v>
      </c>
      <c r="P55" s="126">
        <v>18.512</v>
      </c>
      <c r="Q55" s="126">
        <v>18.73</v>
      </c>
      <c r="R55" s="109">
        <f>(Q55-P55)*1000</f>
        <v>217.99999999999997</v>
      </c>
      <c r="S55" s="112" t="s">
        <v>1</v>
      </c>
      <c r="T55" s="127">
        <v>1</v>
      </c>
      <c r="U55" s="129">
        <v>18.664</v>
      </c>
      <c r="V55" s="129">
        <v>18.714</v>
      </c>
      <c r="W55" s="111">
        <f>(V55-U55)*1000</f>
        <v>49.99999999999716</v>
      </c>
      <c r="X55" s="30"/>
      <c r="Y55" s="85"/>
      <c r="Z55" s="19"/>
      <c r="AA55" s="85"/>
      <c r="AB55" s="19"/>
      <c r="AD55" s="87"/>
      <c r="AE55" s="87"/>
      <c r="AF55" s="87"/>
      <c r="AG55" s="17"/>
      <c r="AH55" s="17"/>
      <c r="AI55" s="87"/>
      <c r="AJ55" s="88"/>
    </row>
    <row r="56" spans="2:36" s="4" customFormat="1" ht="24.75" customHeight="1">
      <c r="B56" s="30"/>
      <c r="C56" s="85"/>
      <c r="D56" s="18"/>
      <c r="E56" s="105"/>
      <c r="F56" s="19"/>
      <c r="G56" s="86"/>
      <c r="H56" s="87"/>
      <c r="I56" s="183"/>
      <c r="J56" s="87"/>
      <c r="K56" s="87"/>
      <c r="L56" s="87"/>
      <c r="M56" s="87"/>
      <c r="N56" s="187"/>
      <c r="O56" s="99"/>
      <c r="P56" s="100"/>
      <c r="Q56" s="100"/>
      <c r="R56" s="106"/>
      <c r="S56" s="114"/>
      <c r="T56" s="99"/>
      <c r="U56" s="103"/>
      <c r="V56" s="103"/>
      <c r="W56" s="104"/>
      <c r="X56" s="30"/>
      <c r="Y56" s="85"/>
      <c r="Z56" s="19"/>
      <c r="AA56" s="85"/>
      <c r="AB56" s="19"/>
      <c r="AD56" s="87"/>
      <c r="AE56" s="87"/>
      <c r="AF56" s="87"/>
      <c r="AG56" s="17"/>
      <c r="AH56" s="17"/>
      <c r="AI56" s="87"/>
      <c r="AJ56" s="88"/>
    </row>
    <row r="57" spans="2:36" s="4" customFormat="1" ht="24.75" customHeight="1">
      <c r="B57" s="108">
        <v>3</v>
      </c>
      <c r="C57" s="113">
        <v>18.519</v>
      </c>
      <c r="D57" s="98">
        <v>-46</v>
      </c>
      <c r="E57" s="95">
        <f>C57+(D57/1000)</f>
        <v>18.473</v>
      </c>
      <c r="F57" s="19" t="s">
        <v>13</v>
      </c>
      <c r="G57" s="164" t="s">
        <v>46</v>
      </c>
      <c r="H57" s="87"/>
      <c r="I57" s="183"/>
      <c r="J57" s="87"/>
      <c r="K57" s="87"/>
      <c r="L57" s="87"/>
      <c r="M57" s="87"/>
      <c r="N57" s="187"/>
      <c r="O57" s="128">
        <v>2</v>
      </c>
      <c r="P57" s="126">
        <v>18.424</v>
      </c>
      <c r="Q57" s="126">
        <v>18.73</v>
      </c>
      <c r="R57" s="109">
        <f>(Q57-P57)*1000</f>
        <v>306.0000000000009</v>
      </c>
      <c r="S57" s="115" t="s">
        <v>54</v>
      </c>
      <c r="T57" s="127">
        <v>2</v>
      </c>
      <c r="U57" s="129">
        <v>18.662000000000003</v>
      </c>
      <c r="V57" s="129">
        <v>18.721999999999998</v>
      </c>
      <c r="W57" s="111">
        <f>(V57-U57)*1000</f>
        <v>59.99999999999517</v>
      </c>
      <c r="X57" s="108">
        <v>4</v>
      </c>
      <c r="Y57" s="113">
        <v>18.532</v>
      </c>
      <c r="Z57" s="94">
        <v>65</v>
      </c>
      <c r="AA57" s="95">
        <f>Y57+(Z57/1000)</f>
        <v>18.597</v>
      </c>
      <c r="AB57" s="19" t="s">
        <v>13</v>
      </c>
      <c r="AC57" s="164" t="s">
        <v>43</v>
      </c>
      <c r="AD57" s="87"/>
      <c r="AE57" s="87"/>
      <c r="AF57" s="87"/>
      <c r="AG57" s="17"/>
      <c r="AH57" s="17"/>
      <c r="AI57" s="87"/>
      <c r="AJ57" s="88"/>
    </row>
    <row r="58" spans="2:36" s="4" customFormat="1" ht="24.75" customHeight="1">
      <c r="B58" s="30"/>
      <c r="C58" s="85"/>
      <c r="D58" s="18"/>
      <c r="E58" s="105"/>
      <c r="F58" s="19"/>
      <c r="G58" s="86"/>
      <c r="H58" s="87"/>
      <c r="I58" s="183"/>
      <c r="J58" s="87"/>
      <c r="K58" s="87"/>
      <c r="L58" s="87"/>
      <c r="M58" s="87"/>
      <c r="N58" s="187"/>
      <c r="O58" s="99"/>
      <c r="P58" s="100"/>
      <c r="Q58" s="100"/>
      <c r="R58" s="106"/>
      <c r="S58" s="115">
        <v>2016</v>
      </c>
      <c r="T58" s="99"/>
      <c r="U58" s="103"/>
      <c r="V58" s="103"/>
      <c r="W58" s="104"/>
      <c r="X58" s="30"/>
      <c r="Y58" s="85"/>
      <c r="Z58" s="19"/>
      <c r="AA58" s="85"/>
      <c r="AB58" s="19"/>
      <c r="AC58" s="186"/>
      <c r="AD58" s="87"/>
      <c r="AE58" s="87"/>
      <c r="AF58" s="87"/>
      <c r="AG58" s="17"/>
      <c r="AH58" s="17"/>
      <c r="AI58" s="87"/>
      <c r="AJ58" s="88"/>
    </row>
    <row r="59" spans="2:36" s="4" customFormat="1" ht="24.75" customHeight="1">
      <c r="B59" s="125">
        <v>101</v>
      </c>
      <c r="C59" s="159" t="s">
        <v>31</v>
      </c>
      <c r="D59" s="98"/>
      <c r="E59" s="95"/>
      <c r="F59" s="19" t="s">
        <v>13</v>
      </c>
      <c r="G59" s="164" t="s">
        <v>38</v>
      </c>
      <c r="H59" s="87"/>
      <c r="I59" s="183"/>
      <c r="J59" s="87"/>
      <c r="K59" s="87"/>
      <c r="L59" s="87"/>
      <c r="M59" s="87"/>
      <c r="N59" s="187"/>
      <c r="O59" s="99"/>
      <c r="P59" s="100"/>
      <c r="Q59" s="100"/>
      <c r="R59" s="106"/>
      <c r="S59" s="114"/>
      <c r="T59" s="99"/>
      <c r="U59" s="103"/>
      <c r="V59" s="103"/>
      <c r="W59" s="104"/>
      <c r="X59" s="96">
        <v>6</v>
      </c>
      <c r="Y59" s="97">
        <v>18.777</v>
      </c>
      <c r="Z59" s="98">
        <v>-47</v>
      </c>
      <c r="AA59" s="95">
        <f>Y59+(Z59/1000)</f>
        <v>18.73</v>
      </c>
      <c r="AB59" s="19" t="s">
        <v>13</v>
      </c>
      <c r="AC59" s="164" t="s">
        <v>47</v>
      </c>
      <c r="AD59" s="87"/>
      <c r="AE59" s="87"/>
      <c r="AF59" s="87"/>
      <c r="AG59" s="17"/>
      <c r="AH59" s="17"/>
      <c r="AI59" s="87"/>
      <c r="AJ59" s="88"/>
    </row>
    <row r="60" spans="2:36" s="4" customFormat="1" ht="24.75" customHeight="1" thickBot="1">
      <c r="B60" s="116"/>
      <c r="C60" s="117"/>
      <c r="D60" s="20"/>
      <c r="E60" s="117"/>
      <c r="F60" s="20"/>
      <c r="G60" s="118"/>
      <c r="H60" s="119"/>
      <c r="I60" s="119"/>
      <c r="J60" s="119"/>
      <c r="K60" s="119"/>
      <c r="L60" s="119"/>
      <c r="M60" s="119"/>
      <c r="N60" s="188"/>
      <c r="O60" s="189"/>
      <c r="P60" s="190"/>
      <c r="Q60" s="190"/>
      <c r="R60" s="191"/>
      <c r="S60" s="192"/>
      <c r="T60" s="189"/>
      <c r="U60" s="193"/>
      <c r="V60" s="190"/>
      <c r="W60" s="194"/>
      <c r="X60" s="116"/>
      <c r="Y60" s="117"/>
      <c r="Z60" s="20"/>
      <c r="AA60" s="117"/>
      <c r="AB60" s="20"/>
      <c r="AC60" s="119"/>
      <c r="AD60" s="119"/>
      <c r="AE60" s="119"/>
      <c r="AF60" s="119"/>
      <c r="AG60" s="195"/>
      <c r="AH60" s="195"/>
      <c r="AI60" s="119"/>
      <c r="AJ60" s="120"/>
    </row>
  </sheetData>
  <sheetProtection password="E9A7" sheet="1" objects="1" scenarios="1"/>
  <mergeCells count="18">
    <mergeCell ref="Y5:Z5"/>
    <mergeCell ref="W4:AB4"/>
    <mergeCell ref="AA5:AB5"/>
    <mergeCell ref="J4:O4"/>
    <mergeCell ref="J5:K5"/>
    <mergeCell ref="N5:O5"/>
    <mergeCell ref="L5:M5"/>
    <mergeCell ref="W5:X5"/>
    <mergeCell ref="B50:N50"/>
    <mergeCell ref="O50:R50"/>
    <mergeCell ref="T50:W50"/>
    <mergeCell ref="X50:AJ50"/>
    <mergeCell ref="J8:K8"/>
    <mergeCell ref="J9:K9"/>
    <mergeCell ref="AA8:AB8"/>
    <mergeCell ref="AA9:AB9"/>
    <mergeCell ref="Y8:Z8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1214539" r:id="rId1"/>
    <oleObject progId="Paint.Picture" shapeId="124233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2009-05-26T06:18:48Z</cp:lastPrinted>
  <dcterms:created xsi:type="dcterms:W3CDTF">2003-01-10T15:39:03Z</dcterms:created>
  <dcterms:modified xsi:type="dcterms:W3CDTF">2016-10-05T09:53:01Z</dcterms:modified>
  <cp:category/>
  <cp:version/>
  <cp:contentType/>
  <cp:contentStatus/>
</cp:coreProperties>
</file>