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Blížejov" sheetId="2" r:id="rId2"/>
  </sheets>
  <definedNames/>
  <calcPr fullCalcOnLoad="1"/>
</workbook>
</file>

<file path=xl/sharedStrings.xml><?xml version="1.0" encoding="utf-8"?>
<sst xmlns="http://schemas.openxmlformats.org/spreadsheetml/2006/main" count="171" uniqueCount="105">
  <si>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</si>
  <si>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</si>
  <si>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</si>
  <si>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</si>
  <si>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</si>
  <si>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</si>
  <si>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</si>
  <si>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</si>
  <si>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</si>
  <si>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</si>
  <si>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</si>
  <si>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</si>
  <si>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</si>
  <si>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</si>
  <si>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</si>
  <si>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</si>
  <si>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</si>
  <si>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</si>
  <si>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</si>
  <si>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</si>
  <si>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</si>
  <si>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</si>
  <si>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</si>
  <si>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</si>
  <si>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</si>
  <si>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</si>
  <si>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</si>
  <si>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</si>
  <si>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</si>
  <si>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</si>
  <si>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</si>
  <si>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</si>
  <si>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</si>
  <si>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</si>
  <si>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</si>
  <si>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</si>
  <si>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</si>
  <si>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</si>
  <si>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</si>
  <si>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</si>
  <si>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</si>
  <si>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</si>
  <si>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</si>
  <si>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při jízdě do odbočky - není-li uvedeno jinak, rychlost 40 km/h</t>
  </si>
  <si>
    <t>S 3</t>
  </si>
  <si>
    <t>L 3</t>
  </si>
  <si>
    <t>Hlavní  staniční  kolej</t>
  </si>
  <si>
    <t>Vjezd - odjezd - průjezd</t>
  </si>
  <si>
    <t>konstrukce SUDOP T + desky K150</t>
  </si>
  <si>
    <t>Obvod  výpravčího</t>
  </si>
  <si>
    <t>elm.</t>
  </si>
  <si>
    <t>Př L</t>
  </si>
  <si>
    <t>Př S</t>
  </si>
  <si>
    <t>Km  156,958</t>
  </si>
  <si>
    <t>ústřední stavědlo</t>
  </si>
  <si>
    <t>Kód : 6</t>
  </si>
  <si>
    <t>Elektromechanické</t>
  </si>
  <si>
    <t>PSt. 1</t>
  </si>
  <si>
    <t>PSt.2</t>
  </si>
  <si>
    <t>156,270</t>
  </si>
  <si>
    <t>157,180</t>
  </si>
  <si>
    <t>Dozorce výhybek  -  1*)</t>
  </si>
  <si>
    <t>* ) = obsazení v době stanovené rozvrhem služby. V době nepřítomnosti přebírá jeho povinnosti výpravčí.</t>
  </si>
  <si>
    <t>dozorce výhybek *)</t>
  </si>
  <si>
    <t>výpravčí</t>
  </si>
  <si>
    <t>zast. - 40</t>
  </si>
  <si>
    <t>proj. - 00</t>
  </si>
  <si>
    <t>Směr  :  Staňkov</t>
  </si>
  <si>
    <t>Stanice  bez</t>
  </si>
  <si>
    <t>seřaďovacích</t>
  </si>
  <si>
    <t>návěstidel</t>
  </si>
  <si>
    <t xml:space="preserve">Vzájemně vyloučeny jsou pouze protisměrné </t>
  </si>
  <si>
    <t>jízdní cesty na tutéž kolej</t>
  </si>
  <si>
    <t>poznámka</t>
  </si>
  <si>
    <t>Obvod  posunu</t>
  </si>
  <si>
    <t>ručně</t>
  </si>
  <si>
    <t xml:space="preserve">  výměnový zámek, klíč je v kontrolním zámku Vk 1</t>
  </si>
  <si>
    <t>Vk 1</t>
  </si>
  <si>
    <t xml:space="preserve">  kontrolní výkolejkový zámek, klíč Vk1/3 je v DK</t>
  </si>
  <si>
    <t xml:space="preserve">  výměnový zámek, klíč je v kontrolním zámku v.č.4</t>
  </si>
  <si>
    <t xml:space="preserve">  kontrolní výměnový zámek, klíč 4/5 je v EZ v DK</t>
  </si>
  <si>
    <t>PSt.1</t>
  </si>
  <si>
    <t>( 1,2 )</t>
  </si>
  <si>
    <t>( 6,7 )</t>
  </si>
  <si>
    <t>samočinně činností</t>
  </si>
  <si>
    <t>zabezpečovacího zařízení</t>
  </si>
  <si>
    <t>Automatické  hradlo</t>
  </si>
  <si>
    <t>Kód : 14</t>
  </si>
  <si>
    <t>( bez návěstního bodu )</t>
  </si>
  <si>
    <t>PSt. 2</t>
  </si>
  <si>
    <t>2. kategorie</t>
  </si>
  <si>
    <t>Poznámka: zobrazeno v měřítku od v.č.1 po v.č.7</t>
  </si>
  <si>
    <t>KANGO</t>
  </si>
  <si>
    <t>IX.  /  2016</t>
  </si>
  <si>
    <t>č. II,  úrovňové, jednostranné</t>
  </si>
  <si>
    <t>č. I,  úrovňové, jednostranné</t>
  </si>
  <si>
    <t>č. III,  úrovňové, jednostranné</t>
  </si>
  <si>
    <t>přechod v km 156,960</t>
  </si>
  <si>
    <t>přechod v km 156,938</t>
  </si>
  <si>
    <t>přechod v km 156,990</t>
  </si>
  <si>
    <t>712 A</t>
  </si>
  <si>
    <t>typ AH-88A</t>
  </si>
  <si>
    <t>přístup po přechodech od DK - viz.schéma</t>
  </si>
  <si>
    <t>Směr  :  Vyh Radonice</t>
  </si>
  <si>
    <t>směr Staňkov a Vyh Radonice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</si>
</sst>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4" borderId="0" xfId="49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49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38" xfId="49" applyFont="1" applyFill="1" applyBorder="1" applyAlignment="1">
      <alignment vertical="center"/>
      <protection/>
    </xf>
    <xf numFmtId="0" fontId="0" fillId="36" borderId="39" xfId="49" applyFont="1" applyFill="1" applyBorder="1" applyAlignment="1">
      <alignment vertical="center"/>
      <protection/>
    </xf>
    <xf numFmtId="0" fontId="0" fillId="36" borderId="39" xfId="49" applyFont="1" applyFill="1" applyBorder="1" applyAlignment="1" quotePrefix="1">
      <alignment vertical="center"/>
      <protection/>
    </xf>
    <xf numFmtId="164" fontId="0" fillId="36" borderId="39" xfId="49" applyNumberFormat="1" applyFont="1" applyFill="1" applyBorder="1" applyAlignment="1">
      <alignment vertical="center"/>
      <protection/>
    </xf>
    <xf numFmtId="0" fontId="0" fillId="36" borderId="40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0" fillId="0" borderId="42" xfId="49" applyFont="1" applyBorder="1">
      <alignment/>
      <protection/>
    </xf>
    <xf numFmtId="0" fontId="0" fillId="0" borderId="29" xfId="49" applyFont="1" applyBorder="1">
      <alignment/>
      <protection/>
    </xf>
    <xf numFmtId="0" fontId="0" fillId="0" borderId="28" xfId="49" applyFont="1" applyBorder="1">
      <alignment/>
      <protection/>
    </xf>
    <xf numFmtId="0" fontId="0" fillId="36" borderId="13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12" xfId="49" applyBorder="1" applyAlignment="1">
      <alignment vertical="center"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46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47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41" xfId="49" applyFill="1" applyBorder="1" applyAlignment="1">
      <alignment vertical="center"/>
      <protection/>
    </xf>
    <xf numFmtId="0" fontId="0" fillId="35" borderId="48" xfId="49" applyFont="1" applyFill="1" applyBorder="1" applyAlignment="1">
      <alignment vertical="center"/>
      <protection/>
    </xf>
    <xf numFmtId="0" fontId="0" fillId="35" borderId="49" xfId="49" applyFont="1" applyFill="1" applyBorder="1" applyAlignment="1">
      <alignment vertical="center"/>
      <protection/>
    </xf>
    <xf numFmtId="0" fontId="0" fillId="35" borderId="50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4" fillId="35" borderId="51" xfId="49" applyFont="1" applyFill="1" applyBorder="1" applyAlignment="1">
      <alignment horizontal="center" vertical="center"/>
      <protection/>
    </xf>
    <xf numFmtId="0" fontId="4" fillId="35" borderId="52" xfId="49" applyFont="1" applyFill="1" applyBorder="1" applyAlignment="1">
      <alignment horizontal="center" vertical="center"/>
      <protection/>
    </xf>
    <xf numFmtId="0" fontId="0" fillId="36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3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2" xfId="49" applyFont="1" applyBorder="1" applyAlignment="1">
      <alignment vertical="center"/>
      <protection/>
    </xf>
    <xf numFmtId="1" fontId="34" fillId="0" borderId="12" xfId="49" applyNumberFormat="1" applyFont="1" applyBorder="1" applyAlignment="1">
      <alignment horizontal="center" vertical="center"/>
      <protection/>
    </xf>
    <xf numFmtId="164" fontId="34" fillId="0" borderId="14" xfId="49" applyNumberFormat="1" applyFont="1" applyFill="1" applyBorder="1" applyAlignment="1">
      <alignment horizontal="center" vertical="center"/>
      <protection/>
    </xf>
    <xf numFmtId="49" fontId="0" fillId="0" borderId="54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0" fontId="0" fillId="36" borderId="56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7" applyFont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7" applyFont="1" applyAlignment="1">
      <alignment horizontal="left" vertical="center"/>
      <protection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4" xfId="49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" fillId="37" borderId="62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1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6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>
      <alignment/>
      <protection/>
    </xf>
    <xf numFmtId="0" fontId="42" fillId="0" borderId="0" xfId="49" applyFont="1" applyFill="1" applyBorder="1" applyAlignment="1">
      <alignment horizontal="center" vertical="center"/>
      <protection/>
    </xf>
    <xf numFmtId="49" fontId="33" fillId="0" borderId="53" xfId="49" applyNumberFormat="1" applyFont="1" applyBorder="1" applyAlignment="1">
      <alignment horizontal="center" vertical="center"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49" applyFont="1" applyFill="1" applyBorder="1" applyAlignment="1">
      <alignment horizontal="center"/>
      <protection/>
    </xf>
    <xf numFmtId="0" fontId="2" fillId="37" borderId="66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7" fillId="0" borderId="13" xfId="0" applyNumberFormat="1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4" fontId="47" fillId="0" borderId="15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69" xfId="0" applyFont="1" applyFill="1" applyBorder="1" applyAlignment="1">
      <alignment horizontal="centerContinuous" vertical="center"/>
    </xf>
    <xf numFmtId="0" fontId="2" fillId="37" borderId="70" xfId="0" applyFont="1" applyFill="1" applyBorder="1" applyAlignment="1">
      <alignment horizontal="centerContinuous" vertical="center"/>
    </xf>
    <xf numFmtId="0" fontId="2" fillId="37" borderId="71" xfId="0" applyFont="1" applyFill="1" applyBorder="1" applyAlignment="1">
      <alignment horizontal="centerContinuous" vertical="center"/>
    </xf>
    <xf numFmtId="0" fontId="2" fillId="37" borderId="7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1" fillId="0" borderId="73" xfId="0" applyNumberFormat="1" applyFont="1" applyBorder="1" applyAlignment="1">
      <alignment horizontal="center" vertical="center"/>
    </xf>
    <xf numFmtId="164" fontId="10" fillId="0" borderId="65" xfId="0" applyNumberFormat="1" applyFont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49" fontId="29" fillId="0" borderId="65" xfId="0" applyNumberFormat="1" applyFont="1" applyBorder="1" applyAlignment="1">
      <alignment horizontal="center" vertical="center"/>
    </xf>
    <xf numFmtId="164" fontId="3" fillId="0" borderId="65" xfId="0" applyNumberFormat="1" applyFont="1" applyBorder="1" applyAlignment="1">
      <alignment horizontal="center" vertical="center"/>
    </xf>
    <xf numFmtId="49" fontId="29" fillId="0" borderId="61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9" fillId="0" borderId="73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6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49" applyFont="1" applyAlignment="1" quotePrefix="1">
      <alignment vertical="center"/>
      <protection/>
    </xf>
    <xf numFmtId="0" fontId="0" fillId="0" borderId="0" xfId="49" applyFont="1" applyFill="1" applyBorder="1">
      <alignment/>
      <protection/>
    </xf>
    <xf numFmtId="0" fontId="14" fillId="35" borderId="49" xfId="49" applyFont="1" applyFill="1" applyBorder="1" applyAlignment="1">
      <alignment horizontal="centerContinuous" vertical="center"/>
      <protection/>
    </xf>
    <xf numFmtId="0" fontId="4" fillId="35" borderId="74" xfId="49" applyFont="1" applyFill="1" applyBorder="1" applyAlignment="1">
      <alignment horizontal="centerContinuous" vertical="center"/>
      <protection/>
    </xf>
    <xf numFmtId="0" fontId="4" fillId="35" borderId="75" xfId="49" applyFont="1" applyFill="1" applyBorder="1" applyAlignment="1">
      <alignment horizontal="centerContinuous" vertical="center"/>
      <protection/>
    </xf>
    <xf numFmtId="0" fontId="4" fillId="35" borderId="76" xfId="49" applyFont="1" applyFill="1" applyBorder="1" applyAlignment="1">
      <alignment horizontal="centerContinuous" vertical="center"/>
      <protection/>
    </xf>
    <xf numFmtId="164" fontId="34" fillId="0" borderId="14" xfId="49" applyNumberFormat="1" applyFont="1" applyBorder="1" applyAlignment="1">
      <alignment horizontal="center" vertical="center"/>
      <protection/>
    </xf>
    <xf numFmtId="1" fontId="0" fillId="0" borderId="46" xfId="49" applyNumberFormat="1" applyFont="1" applyBorder="1" applyAlignment="1">
      <alignment vertical="center"/>
      <protection/>
    </xf>
    <xf numFmtId="1" fontId="0" fillId="0" borderId="31" xfId="49" applyNumberFormat="1" applyFont="1" applyBorder="1" applyAlignment="1">
      <alignment vertical="center"/>
      <protection/>
    </xf>
    <xf numFmtId="0" fontId="0" fillId="0" borderId="47" xfId="49" applyFont="1" applyBorder="1" applyAlignment="1">
      <alignment vertical="center"/>
      <protection/>
    </xf>
    <xf numFmtId="49" fontId="23" fillId="0" borderId="0" xfId="49" applyNumberFormat="1" applyFont="1" applyFill="1" applyBorder="1" applyAlignment="1">
      <alignment horizontal="center" vertical="center"/>
      <protection/>
    </xf>
    <xf numFmtId="0" fontId="41" fillId="0" borderId="77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78" xfId="0" applyBorder="1" applyAlignment="1">
      <alignment/>
    </xf>
    <xf numFmtId="0" fontId="2" fillId="37" borderId="70" xfId="0" applyFont="1" applyFill="1" applyBorder="1" applyAlignment="1">
      <alignment vertical="center"/>
    </xf>
    <xf numFmtId="0" fontId="2" fillId="37" borderId="71" xfId="0" applyFont="1" applyFill="1" applyBorder="1" applyAlignment="1">
      <alignment vertical="center"/>
    </xf>
    <xf numFmtId="0" fontId="2" fillId="37" borderId="69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37" borderId="79" xfId="0" applyFont="1" applyFill="1" applyBorder="1" applyAlignment="1">
      <alignment horizontal="centerContinuous" vertical="center"/>
    </xf>
    <xf numFmtId="0" fontId="0" fillId="0" borderId="28" xfId="0" applyBorder="1" applyAlignment="1">
      <alignment/>
    </xf>
    <xf numFmtId="164" fontId="38" fillId="0" borderId="12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/>
    </xf>
    <xf numFmtId="164" fontId="0" fillId="0" borderId="8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34" borderId="0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0" fillId="0" borderId="0" xfId="49" applyFont="1" applyFill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1" fillId="0" borderId="0" xfId="49" applyFont="1" applyFill="1" applyBorder="1" applyAlignment="1">
      <alignment horizontal="center" vertical="top"/>
      <protection/>
    </xf>
    <xf numFmtId="0" fontId="20" fillId="0" borderId="31" xfId="49" applyFont="1" applyBorder="1" applyAlignment="1">
      <alignment horizontal="center" vertical="center"/>
      <protection/>
    </xf>
    <xf numFmtId="0" fontId="53" fillId="0" borderId="31" xfId="49" applyFont="1" applyFill="1" applyBorder="1" applyAlignment="1">
      <alignment horizontal="center" vertical="center"/>
      <protection/>
    </xf>
    <xf numFmtId="0" fontId="0" fillId="36" borderId="0" xfId="49" applyFont="1" applyFill="1" applyBorder="1" applyAlignment="1">
      <alignment vertical="center"/>
      <protection/>
    </xf>
    <xf numFmtId="0" fontId="33" fillId="0" borderId="53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5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32" fillId="0" borderId="12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0" fontId="0" fillId="0" borderId="77" xfId="0" applyBorder="1" applyAlignment="1">
      <alignment horizontal="center" vertical="center"/>
    </xf>
    <xf numFmtId="164" fontId="32" fillId="0" borderId="41" xfId="0" applyNumberFormat="1" applyFont="1" applyBorder="1" applyAlignment="1">
      <alignment horizontal="centerContinuous" vertical="center"/>
    </xf>
    <xf numFmtId="164" fontId="4" fillId="0" borderId="41" xfId="0" applyNumberFormat="1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27" fillId="0" borderId="61" xfId="0" applyNumberFormat="1" applyFont="1" applyBorder="1" applyAlignment="1">
      <alignment horizontal="center" vertical="center"/>
    </xf>
    <xf numFmtId="49" fontId="27" fillId="0" borderId="73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64" fontId="4" fillId="0" borderId="84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164" fontId="4" fillId="0" borderId="16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36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30" fillId="0" borderId="0" xfId="0" applyFont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left" vertical="center"/>
    </xf>
    <xf numFmtId="0" fontId="29" fillId="0" borderId="14" xfId="0" applyNumberFormat="1" applyFont="1" applyBorder="1" applyAlignment="1">
      <alignment horizontal="center" vertical="center"/>
    </xf>
    <xf numFmtId="0" fontId="31" fillId="0" borderId="61" xfId="0" applyNumberFormat="1" applyFont="1" applyBorder="1" applyAlignment="1">
      <alignment horizontal="center" vertical="center"/>
    </xf>
    <xf numFmtId="0" fontId="4" fillId="34" borderId="8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center" vertical="center"/>
    </xf>
    <xf numFmtId="0" fontId="4" fillId="34" borderId="87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vertical="center"/>
    </xf>
    <xf numFmtId="0" fontId="0" fillId="34" borderId="88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Continuous" vertical="center"/>
    </xf>
    <xf numFmtId="0" fontId="0" fillId="34" borderId="88" xfId="0" applyFont="1" applyFill="1" applyBorder="1" applyAlignment="1">
      <alignment horizontal="centerContinuous" vertical="center"/>
    </xf>
    <xf numFmtId="0" fontId="4" fillId="34" borderId="89" xfId="0" applyFont="1" applyFill="1" applyBorder="1" applyAlignment="1">
      <alignment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/>
    </xf>
    <xf numFmtId="0" fontId="29" fillId="0" borderId="61" xfId="0" applyNumberFormat="1" applyFont="1" applyBorder="1" applyAlignment="1">
      <alignment horizontal="center" vertical="center"/>
    </xf>
    <xf numFmtId="164" fontId="100" fillId="0" borderId="14" xfId="0" applyNumberFormat="1" applyFont="1" applyBorder="1" applyAlignment="1">
      <alignment horizontal="center" vertical="center"/>
    </xf>
    <xf numFmtId="0" fontId="3" fillId="0" borderId="18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2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 quotePrefix="1">
      <alignment horizontal="center" vertical="center"/>
      <protection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" fillId="35" borderId="74" xfId="49" applyFont="1" applyFill="1" applyBorder="1" applyAlignment="1">
      <alignment horizontal="center" vertical="center"/>
      <protection/>
    </xf>
    <xf numFmtId="0" fontId="4" fillId="35" borderId="75" xfId="49" applyFont="1" applyFill="1" applyBorder="1" applyAlignment="1">
      <alignment horizontal="center" vertical="center"/>
      <protection/>
    </xf>
    <xf numFmtId="0" fontId="4" fillId="35" borderId="76" xfId="49" applyFont="1" applyFill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44" fillId="0" borderId="18" xfId="49" applyFont="1" applyBorder="1" applyAlignment="1">
      <alignment horizontal="center" vertical="center"/>
      <protection/>
    </xf>
    <xf numFmtId="0" fontId="44" fillId="0" borderId="0" xfId="49" applyFont="1" applyBorder="1" applyAlignment="1">
      <alignment horizontal="center" vertical="center"/>
      <protection/>
    </xf>
    <xf numFmtId="0" fontId="44" fillId="0" borderId="12" xfId="49" applyFont="1" applyBorder="1" applyAlignment="1">
      <alignment horizontal="center" vertical="center"/>
      <protection/>
    </xf>
    <xf numFmtId="0" fontId="4" fillId="0" borderId="46" xfId="49" applyFont="1" applyBorder="1" applyAlignment="1">
      <alignment horizontal="center" vertical="center"/>
      <protection/>
    </xf>
    <xf numFmtId="0" fontId="4" fillId="0" borderId="31" xfId="49" applyFont="1" applyBorder="1" applyAlignment="1">
      <alignment horizontal="center" vertical="center"/>
      <protection/>
    </xf>
    <xf numFmtId="0" fontId="4" fillId="0" borderId="47" xfId="49" applyFont="1" applyBorder="1" applyAlignment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7" borderId="79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  <xf numFmtId="0" fontId="12" fillId="37" borderId="72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Blížejov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695325</xdr:colOff>
      <xdr:row>23</xdr:row>
      <xdr:rowOff>152400</xdr:rowOff>
    </xdr:from>
    <xdr:to>
      <xdr:col>62</xdr:col>
      <xdr:colOff>819150</xdr:colOff>
      <xdr:row>31</xdr:row>
      <xdr:rowOff>209550</xdr:rowOff>
    </xdr:to>
    <xdr:sp>
      <xdr:nvSpPr>
        <xdr:cNvPr id="1" name="Rectangle 7023" descr="Vodorovné cihly"/>
        <xdr:cNvSpPr>
          <a:spLocks/>
        </xdr:cNvSpPr>
      </xdr:nvSpPr>
      <xdr:spPr>
        <a:xfrm>
          <a:off x="46605825" y="6010275"/>
          <a:ext cx="123825" cy="1885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600075</xdr:colOff>
      <xdr:row>23</xdr:row>
      <xdr:rowOff>152400</xdr:rowOff>
    </xdr:from>
    <xdr:to>
      <xdr:col>58</xdr:col>
      <xdr:colOff>723900</xdr:colOff>
      <xdr:row>31</xdr:row>
      <xdr:rowOff>209550</xdr:rowOff>
    </xdr:to>
    <xdr:sp>
      <xdr:nvSpPr>
        <xdr:cNvPr id="2" name="Rectangle 7023" descr="Vodorovné cihly"/>
        <xdr:cNvSpPr>
          <a:spLocks/>
        </xdr:cNvSpPr>
      </xdr:nvSpPr>
      <xdr:spPr>
        <a:xfrm>
          <a:off x="43538775" y="6010275"/>
          <a:ext cx="123825" cy="1885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23</xdr:row>
      <xdr:rowOff>161925</xdr:rowOff>
    </xdr:from>
    <xdr:to>
      <xdr:col>60</xdr:col>
      <xdr:colOff>476250</xdr:colOff>
      <xdr:row>31</xdr:row>
      <xdr:rowOff>209550</xdr:rowOff>
    </xdr:to>
    <xdr:sp>
      <xdr:nvSpPr>
        <xdr:cNvPr id="3" name="Rectangle 7023" descr="Vodorovné cihly"/>
        <xdr:cNvSpPr>
          <a:spLocks/>
        </xdr:cNvSpPr>
      </xdr:nvSpPr>
      <xdr:spPr>
        <a:xfrm>
          <a:off x="44786550" y="6019800"/>
          <a:ext cx="123825" cy="18764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Blížejov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2" name="Line 24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381000</xdr:colOff>
      <xdr:row>33</xdr:row>
      <xdr:rowOff>161925</xdr:rowOff>
    </xdr:from>
    <xdr:to>
      <xdr:col>61</xdr:col>
      <xdr:colOff>142875</xdr:colOff>
      <xdr:row>35</xdr:row>
      <xdr:rowOff>161925</xdr:rowOff>
    </xdr:to>
    <xdr:pic>
      <xdr:nvPicPr>
        <xdr:cNvPr id="17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0" y="8305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2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2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4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19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19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19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19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19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19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19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19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19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19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19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19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19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19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19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19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19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19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19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19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19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199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200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200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0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11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2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228600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13" name="Line 2033"/>
        <xdr:cNvSpPr>
          <a:spLocks/>
        </xdr:cNvSpPr>
      </xdr:nvSpPr>
      <xdr:spPr>
        <a:xfrm flipV="1">
          <a:off x="15601950" y="6886575"/>
          <a:ext cx="1678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5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16" name="Line 2066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27</xdr:row>
      <xdr:rowOff>76200</xdr:rowOff>
    </xdr:from>
    <xdr:to>
      <xdr:col>21</xdr:col>
      <xdr:colOff>247650</xdr:colOff>
      <xdr:row>27</xdr:row>
      <xdr:rowOff>114300</xdr:rowOff>
    </xdr:to>
    <xdr:sp>
      <xdr:nvSpPr>
        <xdr:cNvPr id="117" name="Line 2111"/>
        <xdr:cNvSpPr>
          <a:spLocks/>
        </xdr:cNvSpPr>
      </xdr:nvSpPr>
      <xdr:spPr>
        <a:xfrm>
          <a:off x="148780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27</xdr:row>
      <xdr:rowOff>0</xdr:rowOff>
    </xdr:from>
    <xdr:to>
      <xdr:col>20</xdr:col>
      <xdr:colOff>476250</xdr:colOff>
      <xdr:row>27</xdr:row>
      <xdr:rowOff>76200</xdr:rowOff>
    </xdr:to>
    <xdr:sp>
      <xdr:nvSpPr>
        <xdr:cNvPr id="118" name="Line 2112"/>
        <xdr:cNvSpPr>
          <a:spLocks/>
        </xdr:cNvSpPr>
      </xdr:nvSpPr>
      <xdr:spPr>
        <a:xfrm>
          <a:off x="141351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26</xdr:row>
      <xdr:rowOff>114300</xdr:rowOff>
    </xdr:from>
    <xdr:to>
      <xdr:col>19</xdr:col>
      <xdr:colOff>247650</xdr:colOff>
      <xdr:row>27</xdr:row>
      <xdr:rowOff>0</xdr:rowOff>
    </xdr:to>
    <xdr:sp>
      <xdr:nvSpPr>
        <xdr:cNvPr id="119" name="Line 2113"/>
        <xdr:cNvSpPr>
          <a:spLocks/>
        </xdr:cNvSpPr>
      </xdr:nvSpPr>
      <xdr:spPr>
        <a:xfrm>
          <a:off x="13392150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24</xdr:row>
      <xdr:rowOff>114300</xdr:rowOff>
    </xdr:from>
    <xdr:to>
      <xdr:col>18</xdr:col>
      <xdr:colOff>476250</xdr:colOff>
      <xdr:row>26</xdr:row>
      <xdr:rowOff>114300</xdr:rowOff>
    </xdr:to>
    <xdr:sp>
      <xdr:nvSpPr>
        <xdr:cNvPr id="120" name="Line 2211"/>
        <xdr:cNvSpPr>
          <a:spLocks/>
        </xdr:cNvSpPr>
      </xdr:nvSpPr>
      <xdr:spPr>
        <a:xfrm>
          <a:off x="11163300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21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22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24</xdr:row>
      <xdr:rowOff>114300</xdr:rowOff>
    </xdr:from>
    <xdr:to>
      <xdr:col>78</xdr:col>
      <xdr:colOff>495300</xdr:colOff>
      <xdr:row>27</xdr:row>
      <xdr:rowOff>114300</xdr:rowOff>
    </xdr:to>
    <xdr:sp>
      <xdr:nvSpPr>
        <xdr:cNvPr id="123" name="Line 2275"/>
        <xdr:cNvSpPr>
          <a:spLocks/>
        </xdr:cNvSpPr>
      </xdr:nvSpPr>
      <xdr:spPr>
        <a:xfrm flipH="1">
          <a:off x="56073675" y="6200775"/>
          <a:ext cx="2219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24" name="Line 2450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25" name="Line 2451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2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</xdr:col>
      <xdr:colOff>457200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27" name="Line 2502"/>
        <xdr:cNvSpPr>
          <a:spLocks/>
        </xdr:cNvSpPr>
      </xdr:nvSpPr>
      <xdr:spPr>
        <a:xfrm flipV="1">
          <a:off x="11887200" y="5514975"/>
          <a:ext cx="2049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70</xdr:col>
      <xdr:colOff>257175</xdr:colOff>
      <xdr:row>21</xdr:row>
      <xdr:rowOff>114300</xdr:rowOff>
    </xdr:to>
    <xdr:sp>
      <xdr:nvSpPr>
        <xdr:cNvPr id="128" name="Line 2505"/>
        <xdr:cNvSpPr>
          <a:spLocks/>
        </xdr:cNvSpPr>
      </xdr:nvSpPr>
      <xdr:spPr>
        <a:xfrm flipV="1">
          <a:off x="33356550" y="5514975"/>
          <a:ext cx="1875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75</xdr:col>
      <xdr:colOff>276225</xdr:colOff>
      <xdr:row>27</xdr:row>
      <xdr:rowOff>114300</xdr:rowOff>
    </xdr:to>
    <xdr:sp>
      <xdr:nvSpPr>
        <xdr:cNvPr id="129" name="Line 2506"/>
        <xdr:cNvSpPr>
          <a:spLocks/>
        </xdr:cNvSpPr>
      </xdr:nvSpPr>
      <xdr:spPr>
        <a:xfrm flipV="1">
          <a:off x="33356550" y="6886575"/>
          <a:ext cx="2271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130" name="Group 2507"/>
        <xdr:cNvGrpSpPr>
          <a:grpSpLocks noChangeAspect="1"/>
        </xdr:cNvGrpSpPr>
      </xdr:nvGrpSpPr>
      <xdr:grpSpPr>
        <a:xfrm>
          <a:off x="5590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25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5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133" name="Group 2659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2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6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7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8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9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0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1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2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3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4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5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6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7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8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9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0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1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2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3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4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5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6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7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20</xdr:row>
      <xdr:rowOff>0</xdr:rowOff>
    </xdr:from>
    <xdr:ext cx="971550" cy="457200"/>
    <xdr:sp>
      <xdr:nvSpPr>
        <xdr:cNvPr id="158" name="text 774"/>
        <xdr:cNvSpPr txBox="1">
          <a:spLocks noChangeArrowheads="1"/>
        </xdr:cNvSpPr>
      </xdr:nvSpPr>
      <xdr:spPr>
        <a:xfrm>
          <a:off x="5876925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157,259</a:t>
          </a:r>
        </a:p>
      </xdr:txBody>
    </xdr:sp>
    <xdr:clientData/>
  </xdr:oneCellAnchor>
  <xdr:oneCellAnchor>
    <xdr:from>
      <xdr:col>79</xdr:col>
      <xdr:colOff>0</xdr:colOff>
      <xdr:row>27</xdr:row>
      <xdr:rowOff>0</xdr:rowOff>
    </xdr:from>
    <xdr:ext cx="971550" cy="228600"/>
    <xdr:sp>
      <xdr:nvSpPr>
        <xdr:cNvPr id="159" name="text 774"/>
        <xdr:cNvSpPr txBox="1">
          <a:spLocks noChangeArrowheads="1"/>
        </xdr:cNvSpPr>
      </xdr:nvSpPr>
      <xdr:spPr>
        <a:xfrm>
          <a:off x="5876925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P625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79</xdr:col>
      <xdr:colOff>428625</xdr:colOff>
      <xdr:row>22</xdr:row>
      <xdr:rowOff>19050</xdr:rowOff>
    </xdr:from>
    <xdr:to>
      <xdr:col>80</xdr:col>
      <xdr:colOff>104775</xdr:colOff>
      <xdr:row>26</xdr:row>
      <xdr:rowOff>219075</xdr:rowOff>
    </xdr:to>
    <xdr:sp>
      <xdr:nvSpPr>
        <xdr:cNvPr id="160" name="Line 2718"/>
        <xdr:cNvSpPr>
          <a:spLocks/>
        </xdr:cNvSpPr>
      </xdr:nvSpPr>
      <xdr:spPr>
        <a:xfrm>
          <a:off x="59197875" y="5648325"/>
          <a:ext cx="19050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24</xdr:row>
      <xdr:rowOff>114300</xdr:rowOff>
    </xdr:from>
    <xdr:to>
      <xdr:col>78</xdr:col>
      <xdr:colOff>647700</xdr:colOff>
      <xdr:row>26</xdr:row>
      <xdr:rowOff>28575</xdr:rowOff>
    </xdr:to>
    <xdr:grpSp>
      <xdr:nvGrpSpPr>
        <xdr:cNvPr id="161" name="Group 2874"/>
        <xdr:cNvGrpSpPr>
          <a:grpSpLocks noChangeAspect="1"/>
        </xdr:cNvGrpSpPr>
      </xdr:nvGrpSpPr>
      <xdr:grpSpPr>
        <a:xfrm>
          <a:off x="581406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2" name="Line 28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8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24</xdr:row>
      <xdr:rowOff>114300</xdr:rowOff>
    </xdr:from>
    <xdr:to>
      <xdr:col>15</xdr:col>
      <xdr:colOff>419100</xdr:colOff>
      <xdr:row>26</xdr:row>
      <xdr:rowOff>28575</xdr:rowOff>
    </xdr:to>
    <xdr:grpSp>
      <xdr:nvGrpSpPr>
        <xdr:cNvPr id="164" name="Group 2891"/>
        <xdr:cNvGrpSpPr>
          <a:grpSpLocks noChangeAspect="1"/>
        </xdr:cNvGrpSpPr>
      </xdr:nvGrpSpPr>
      <xdr:grpSpPr>
        <a:xfrm>
          <a:off x="110204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5" name="Line 28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8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22</xdr:row>
      <xdr:rowOff>114300</xdr:rowOff>
    </xdr:from>
    <xdr:to>
      <xdr:col>13</xdr:col>
      <xdr:colOff>266700</xdr:colOff>
      <xdr:row>24</xdr:row>
      <xdr:rowOff>114300</xdr:rowOff>
    </xdr:to>
    <xdr:sp>
      <xdr:nvSpPr>
        <xdr:cNvPr id="167" name="Line 2894"/>
        <xdr:cNvSpPr>
          <a:spLocks/>
        </xdr:cNvSpPr>
      </xdr:nvSpPr>
      <xdr:spPr>
        <a:xfrm flipV="1">
          <a:off x="7467600" y="5743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21</xdr:row>
      <xdr:rowOff>142875</xdr:rowOff>
    </xdr:from>
    <xdr:to>
      <xdr:col>15</xdr:col>
      <xdr:colOff>247650</xdr:colOff>
      <xdr:row>21</xdr:row>
      <xdr:rowOff>219075</xdr:rowOff>
    </xdr:to>
    <xdr:sp>
      <xdr:nvSpPr>
        <xdr:cNvPr id="168" name="Line 2895"/>
        <xdr:cNvSpPr>
          <a:spLocks/>
        </xdr:cNvSpPr>
      </xdr:nvSpPr>
      <xdr:spPr>
        <a:xfrm flipV="1">
          <a:off x="10420350" y="554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21</xdr:row>
      <xdr:rowOff>114300</xdr:rowOff>
    </xdr:from>
    <xdr:to>
      <xdr:col>16</xdr:col>
      <xdr:colOff>476250</xdr:colOff>
      <xdr:row>21</xdr:row>
      <xdr:rowOff>142875</xdr:rowOff>
    </xdr:to>
    <xdr:sp>
      <xdr:nvSpPr>
        <xdr:cNvPr id="169" name="Line 2896"/>
        <xdr:cNvSpPr>
          <a:spLocks/>
        </xdr:cNvSpPr>
      </xdr:nvSpPr>
      <xdr:spPr>
        <a:xfrm flipV="1">
          <a:off x="11163300" y="5514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219075</xdr:rowOff>
    </xdr:from>
    <xdr:to>
      <xdr:col>14</xdr:col>
      <xdr:colOff>476250</xdr:colOff>
      <xdr:row>22</xdr:row>
      <xdr:rowOff>114300</xdr:rowOff>
    </xdr:to>
    <xdr:sp>
      <xdr:nvSpPr>
        <xdr:cNvPr id="170" name="Line 2897"/>
        <xdr:cNvSpPr>
          <a:spLocks/>
        </xdr:cNvSpPr>
      </xdr:nvSpPr>
      <xdr:spPr>
        <a:xfrm flipH="1">
          <a:off x="9696450" y="56197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495300</xdr:colOff>
      <xdr:row>22</xdr:row>
      <xdr:rowOff>104775</xdr:rowOff>
    </xdr:from>
    <xdr:ext cx="333375" cy="247650"/>
    <xdr:sp>
      <xdr:nvSpPr>
        <xdr:cNvPr id="171" name="Text Box 2728"/>
        <xdr:cNvSpPr txBox="1">
          <a:spLocks noChangeArrowheads="1"/>
        </xdr:cNvSpPr>
      </xdr:nvSpPr>
      <xdr:spPr>
        <a:xfrm>
          <a:off x="8953500" y="5734050"/>
          <a:ext cx="3333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72</xdr:col>
      <xdr:colOff>828675</xdr:colOff>
      <xdr:row>22</xdr:row>
      <xdr:rowOff>114300</xdr:rowOff>
    </xdr:from>
    <xdr:to>
      <xdr:col>75</xdr:col>
      <xdr:colOff>276225</xdr:colOff>
      <xdr:row>24</xdr:row>
      <xdr:rowOff>114300</xdr:rowOff>
    </xdr:to>
    <xdr:sp>
      <xdr:nvSpPr>
        <xdr:cNvPr id="172" name="Line 2900"/>
        <xdr:cNvSpPr>
          <a:spLocks/>
        </xdr:cNvSpPr>
      </xdr:nvSpPr>
      <xdr:spPr>
        <a:xfrm flipH="1" flipV="1">
          <a:off x="54168675" y="5743575"/>
          <a:ext cx="1905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21</xdr:row>
      <xdr:rowOff>152400</xdr:rowOff>
    </xdr:from>
    <xdr:to>
      <xdr:col>72</xdr:col>
      <xdr:colOff>200025</xdr:colOff>
      <xdr:row>22</xdr:row>
      <xdr:rowOff>0</xdr:rowOff>
    </xdr:to>
    <xdr:sp>
      <xdr:nvSpPr>
        <xdr:cNvPr id="173" name="Line 2901"/>
        <xdr:cNvSpPr>
          <a:spLocks/>
        </xdr:cNvSpPr>
      </xdr:nvSpPr>
      <xdr:spPr>
        <a:xfrm flipH="1" flipV="1">
          <a:off x="52835175" y="5553075"/>
          <a:ext cx="704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238125</xdr:colOff>
      <xdr:row>21</xdr:row>
      <xdr:rowOff>114300</xdr:rowOff>
    </xdr:from>
    <xdr:to>
      <xdr:col>71</xdr:col>
      <xdr:colOff>9525</xdr:colOff>
      <xdr:row>21</xdr:row>
      <xdr:rowOff>152400</xdr:rowOff>
    </xdr:to>
    <xdr:sp>
      <xdr:nvSpPr>
        <xdr:cNvPr id="174" name="Line 2902"/>
        <xdr:cNvSpPr>
          <a:spLocks/>
        </xdr:cNvSpPr>
      </xdr:nvSpPr>
      <xdr:spPr>
        <a:xfrm flipH="1" flipV="1">
          <a:off x="52092225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190500</xdr:colOff>
      <xdr:row>22</xdr:row>
      <xdr:rowOff>0</xdr:rowOff>
    </xdr:from>
    <xdr:to>
      <xdr:col>72</xdr:col>
      <xdr:colOff>828675</xdr:colOff>
      <xdr:row>22</xdr:row>
      <xdr:rowOff>114300</xdr:rowOff>
    </xdr:to>
    <xdr:sp>
      <xdr:nvSpPr>
        <xdr:cNvPr id="175" name="Line 2903"/>
        <xdr:cNvSpPr>
          <a:spLocks/>
        </xdr:cNvSpPr>
      </xdr:nvSpPr>
      <xdr:spPr>
        <a:xfrm flipH="1" flipV="1">
          <a:off x="53530500" y="5629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76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67</xdr:col>
      <xdr:colOff>0</xdr:colOff>
      <xdr:row>44</xdr:row>
      <xdr:rowOff>0</xdr:rowOff>
    </xdr:from>
    <xdr:to>
      <xdr:col>78</xdr:col>
      <xdr:colOff>0</xdr:colOff>
      <xdr:row>46</xdr:row>
      <xdr:rowOff>0</xdr:rowOff>
    </xdr:to>
    <xdr:sp>
      <xdr:nvSpPr>
        <xdr:cNvPr id="177" name="text 55"/>
        <xdr:cNvSpPr txBox="1">
          <a:spLocks noChangeArrowheads="1"/>
        </xdr:cNvSpPr>
      </xdr:nvSpPr>
      <xdr:spPr>
        <a:xfrm>
          <a:off x="49853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</xdr:col>
      <xdr:colOff>57150</xdr:colOff>
      <xdr:row>25</xdr:row>
      <xdr:rowOff>57150</xdr:rowOff>
    </xdr:from>
    <xdr:to>
      <xdr:col>4</xdr:col>
      <xdr:colOff>428625</xdr:colOff>
      <xdr:row>25</xdr:row>
      <xdr:rowOff>171450</xdr:rowOff>
    </xdr:to>
    <xdr:grpSp>
      <xdr:nvGrpSpPr>
        <xdr:cNvPr id="178" name="Group 2956"/>
        <xdr:cNvGrpSpPr>
          <a:grpSpLocks/>
        </xdr:cNvGrpSpPr>
      </xdr:nvGrpSpPr>
      <xdr:grpSpPr>
        <a:xfrm>
          <a:off x="2057400" y="63722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79" name="Line 2957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958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959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960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961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962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963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964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542925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87" name="Group 2965"/>
        <xdr:cNvGrpSpPr>
          <a:grpSpLocks/>
        </xdr:cNvGrpSpPr>
      </xdr:nvGrpSpPr>
      <xdr:grpSpPr>
        <a:xfrm>
          <a:off x="62798325" y="59150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88" name="Line 2966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967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968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969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970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971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972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973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19050</xdr:colOff>
      <xdr:row>17</xdr:row>
      <xdr:rowOff>0</xdr:rowOff>
    </xdr:from>
    <xdr:ext cx="971550" cy="457200"/>
    <xdr:sp>
      <xdr:nvSpPr>
        <xdr:cNvPr id="196" name="text 774"/>
        <xdr:cNvSpPr txBox="1">
          <a:spLocks noChangeArrowheads="1"/>
        </xdr:cNvSpPr>
      </xdr:nvSpPr>
      <xdr:spPr>
        <a:xfrm>
          <a:off x="944880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156,256</a:t>
          </a:r>
        </a:p>
      </xdr:txBody>
    </xdr:sp>
    <xdr:clientData/>
  </xdr:oneCellAnchor>
  <xdr:oneCellAnchor>
    <xdr:from>
      <xdr:col>13</xdr:col>
      <xdr:colOff>19050</xdr:colOff>
      <xdr:row>31</xdr:row>
      <xdr:rowOff>0</xdr:rowOff>
    </xdr:from>
    <xdr:ext cx="971550" cy="228600"/>
    <xdr:sp>
      <xdr:nvSpPr>
        <xdr:cNvPr id="197" name="text 774"/>
        <xdr:cNvSpPr txBox="1">
          <a:spLocks noChangeArrowheads="1"/>
        </xdr:cNvSpPr>
      </xdr:nvSpPr>
      <xdr:spPr>
        <a:xfrm>
          <a:off x="94488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P624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14</xdr:col>
      <xdr:colOff>0</xdr:colOff>
      <xdr:row>19</xdr:row>
      <xdr:rowOff>0</xdr:rowOff>
    </xdr:from>
    <xdr:to>
      <xdr:col>14</xdr:col>
      <xdr:colOff>0</xdr:colOff>
      <xdr:row>30</xdr:row>
      <xdr:rowOff>219075</xdr:rowOff>
    </xdr:to>
    <xdr:sp>
      <xdr:nvSpPr>
        <xdr:cNvPr id="198" name="Line 2988"/>
        <xdr:cNvSpPr>
          <a:spLocks/>
        </xdr:cNvSpPr>
      </xdr:nvSpPr>
      <xdr:spPr>
        <a:xfrm>
          <a:off x="9944100" y="4943475"/>
          <a:ext cx="0" cy="27336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28575</xdr:colOff>
      <xdr:row>30</xdr:row>
      <xdr:rowOff>76200</xdr:rowOff>
    </xdr:from>
    <xdr:to>
      <xdr:col>55</xdr:col>
      <xdr:colOff>381000</xdr:colOff>
      <xdr:row>30</xdr:row>
      <xdr:rowOff>200025</xdr:rowOff>
    </xdr:to>
    <xdr:sp>
      <xdr:nvSpPr>
        <xdr:cNvPr id="199" name="kreslení 427"/>
        <xdr:cNvSpPr>
          <a:spLocks/>
        </xdr:cNvSpPr>
      </xdr:nvSpPr>
      <xdr:spPr>
        <a:xfrm>
          <a:off x="40967025" y="7534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30</xdr:row>
      <xdr:rowOff>114300</xdr:rowOff>
    </xdr:from>
    <xdr:to>
      <xdr:col>78</xdr:col>
      <xdr:colOff>723900</xdr:colOff>
      <xdr:row>30</xdr:row>
      <xdr:rowOff>114300</xdr:rowOff>
    </xdr:to>
    <xdr:sp>
      <xdr:nvSpPr>
        <xdr:cNvPr id="200" name="Line 3018"/>
        <xdr:cNvSpPr>
          <a:spLocks/>
        </xdr:cNvSpPr>
      </xdr:nvSpPr>
      <xdr:spPr>
        <a:xfrm flipV="1">
          <a:off x="42691050" y="7572375"/>
          <a:ext cx="15830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30</xdr:row>
      <xdr:rowOff>0</xdr:rowOff>
    </xdr:from>
    <xdr:ext cx="533400" cy="228600"/>
    <xdr:sp>
      <xdr:nvSpPr>
        <xdr:cNvPr id="201" name="text 7125"/>
        <xdr:cNvSpPr txBox="1">
          <a:spLocks noChangeArrowheads="1"/>
        </xdr:cNvSpPr>
      </xdr:nvSpPr>
      <xdr:spPr>
        <a:xfrm>
          <a:off x="476250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</a:t>
          </a:r>
        </a:p>
      </xdr:txBody>
    </xdr:sp>
    <xdr:clientData/>
  </xdr:oneCellAnchor>
  <xdr:twoCellAnchor>
    <xdr:from>
      <xdr:col>14</xdr:col>
      <xdr:colOff>495300</xdr:colOff>
      <xdr:row>20</xdr:row>
      <xdr:rowOff>57150</xdr:rowOff>
    </xdr:from>
    <xdr:to>
      <xdr:col>15</xdr:col>
      <xdr:colOff>276225</xdr:colOff>
      <xdr:row>20</xdr:row>
      <xdr:rowOff>171450</xdr:rowOff>
    </xdr:to>
    <xdr:grpSp>
      <xdr:nvGrpSpPr>
        <xdr:cNvPr id="202" name="Group 3022"/>
        <xdr:cNvGrpSpPr>
          <a:grpSpLocks/>
        </xdr:cNvGrpSpPr>
      </xdr:nvGrpSpPr>
      <xdr:grpSpPr>
        <a:xfrm>
          <a:off x="10439400" y="5229225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203" name="Line 3023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024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025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026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027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028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029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847725</xdr:colOff>
      <xdr:row>23</xdr:row>
      <xdr:rowOff>66675</xdr:rowOff>
    </xdr:from>
    <xdr:to>
      <xdr:col>19</xdr:col>
      <xdr:colOff>447675</xdr:colOff>
      <xdr:row>23</xdr:row>
      <xdr:rowOff>180975</xdr:rowOff>
    </xdr:to>
    <xdr:grpSp>
      <xdr:nvGrpSpPr>
        <xdr:cNvPr id="210" name="Group 3030"/>
        <xdr:cNvGrpSpPr>
          <a:grpSpLocks noChangeAspect="1"/>
        </xdr:cNvGrpSpPr>
      </xdr:nvGrpSpPr>
      <xdr:grpSpPr>
        <a:xfrm>
          <a:off x="13763625" y="5924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1" name="Line 30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0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30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0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0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419100</xdr:colOff>
      <xdr:row>26</xdr:row>
      <xdr:rowOff>57150</xdr:rowOff>
    </xdr:from>
    <xdr:to>
      <xdr:col>20</xdr:col>
      <xdr:colOff>600075</xdr:colOff>
      <xdr:row>26</xdr:row>
      <xdr:rowOff>171450</xdr:rowOff>
    </xdr:to>
    <xdr:grpSp>
      <xdr:nvGrpSpPr>
        <xdr:cNvPr id="216" name="Group 3036"/>
        <xdr:cNvGrpSpPr>
          <a:grpSpLocks noChangeAspect="1"/>
        </xdr:cNvGrpSpPr>
      </xdr:nvGrpSpPr>
      <xdr:grpSpPr>
        <a:xfrm>
          <a:off x="1430655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7" name="Line 303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03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03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04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04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04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28</xdr:row>
      <xdr:rowOff>57150</xdr:rowOff>
    </xdr:from>
    <xdr:to>
      <xdr:col>72</xdr:col>
      <xdr:colOff>228600</xdr:colOff>
      <xdr:row>28</xdr:row>
      <xdr:rowOff>171450</xdr:rowOff>
    </xdr:to>
    <xdr:grpSp>
      <xdr:nvGrpSpPr>
        <xdr:cNvPr id="223" name="Group 3043"/>
        <xdr:cNvGrpSpPr>
          <a:grpSpLocks noChangeAspect="1"/>
        </xdr:cNvGrpSpPr>
      </xdr:nvGrpSpPr>
      <xdr:grpSpPr>
        <a:xfrm>
          <a:off x="528732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4" name="Line 30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0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0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0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0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0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25</xdr:row>
      <xdr:rowOff>66675</xdr:rowOff>
    </xdr:from>
    <xdr:to>
      <xdr:col>72</xdr:col>
      <xdr:colOff>95250</xdr:colOff>
      <xdr:row>25</xdr:row>
      <xdr:rowOff>180975</xdr:rowOff>
    </xdr:to>
    <xdr:grpSp>
      <xdr:nvGrpSpPr>
        <xdr:cNvPr id="230" name="Group 3050"/>
        <xdr:cNvGrpSpPr>
          <a:grpSpLocks noChangeAspect="1"/>
        </xdr:cNvGrpSpPr>
      </xdr:nvGrpSpPr>
      <xdr:grpSpPr>
        <a:xfrm>
          <a:off x="52873275" y="63817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31" name="Line 305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05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05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05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05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371475</xdr:colOff>
      <xdr:row>22</xdr:row>
      <xdr:rowOff>57150</xdr:rowOff>
    </xdr:from>
    <xdr:to>
      <xdr:col>71</xdr:col>
      <xdr:colOff>152400</xdr:colOff>
      <xdr:row>22</xdr:row>
      <xdr:rowOff>171450</xdr:rowOff>
    </xdr:to>
    <xdr:grpSp>
      <xdr:nvGrpSpPr>
        <xdr:cNvPr id="236" name="Group 3056"/>
        <xdr:cNvGrpSpPr>
          <a:grpSpLocks/>
        </xdr:cNvGrpSpPr>
      </xdr:nvGrpSpPr>
      <xdr:grpSpPr>
        <a:xfrm>
          <a:off x="52225575" y="5686425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237" name="Line 3057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058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059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060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061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062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063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26</xdr:row>
      <xdr:rowOff>0</xdr:rowOff>
    </xdr:from>
    <xdr:to>
      <xdr:col>14</xdr:col>
      <xdr:colOff>600075</xdr:colOff>
      <xdr:row>27</xdr:row>
      <xdr:rowOff>219075</xdr:rowOff>
    </xdr:to>
    <xdr:grpSp>
      <xdr:nvGrpSpPr>
        <xdr:cNvPr id="244" name="Group 3064"/>
        <xdr:cNvGrpSpPr>
          <a:grpSpLocks noChangeAspect="1"/>
        </xdr:cNvGrpSpPr>
      </xdr:nvGrpSpPr>
      <xdr:grpSpPr>
        <a:xfrm>
          <a:off x="10325100" y="6543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5" name="Line 306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306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306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AutoShape 306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249" name="Group 3069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0" name="Line 30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0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30</xdr:row>
      <xdr:rowOff>114300</xdr:rowOff>
    </xdr:from>
    <xdr:to>
      <xdr:col>71</xdr:col>
      <xdr:colOff>409575</xdr:colOff>
      <xdr:row>32</xdr:row>
      <xdr:rowOff>28575</xdr:rowOff>
    </xdr:to>
    <xdr:grpSp>
      <xdr:nvGrpSpPr>
        <xdr:cNvPr id="252" name="Group 3072"/>
        <xdr:cNvGrpSpPr>
          <a:grpSpLocks/>
        </xdr:cNvGrpSpPr>
      </xdr:nvGrpSpPr>
      <xdr:grpSpPr>
        <a:xfrm>
          <a:off x="529209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3" name="Line 30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0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27</xdr:row>
      <xdr:rowOff>114300</xdr:rowOff>
    </xdr:from>
    <xdr:to>
      <xdr:col>75</xdr:col>
      <xdr:colOff>266700</xdr:colOff>
      <xdr:row>30</xdr:row>
      <xdr:rowOff>114300</xdr:rowOff>
    </xdr:to>
    <xdr:sp>
      <xdr:nvSpPr>
        <xdr:cNvPr id="255" name="Line 3075"/>
        <xdr:cNvSpPr>
          <a:spLocks/>
        </xdr:cNvSpPr>
      </xdr:nvSpPr>
      <xdr:spPr>
        <a:xfrm flipH="1">
          <a:off x="53073300" y="688657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190500</xdr:colOff>
      <xdr:row>22</xdr:row>
      <xdr:rowOff>104775</xdr:rowOff>
    </xdr:from>
    <xdr:ext cx="333375" cy="247650"/>
    <xdr:sp>
      <xdr:nvSpPr>
        <xdr:cNvPr id="256" name="Text Box 2899"/>
        <xdr:cNvSpPr txBox="1">
          <a:spLocks noChangeArrowheads="1"/>
        </xdr:cNvSpPr>
      </xdr:nvSpPr>
      <xdr:spPr>
        <a:xfrm>
          <a:off x="54502050" y="5734050"/>
          <a:ext cx="3333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76</xdr:col>
      <xdr:colOff>228600</xdr:colOff>
      <xdr:row>30</xdr:row>
      <xdr:rowOff>0</xdr:rowOff>
    </xdr:from>
    <xdr:ext cx="533400" cy="228600"/>
    <xdr:sp>
      <xdr:nvSpPr>
        <xdr:cNvPr id="257" name="text 7125"/>
        <xdr:cNvSpPr txBox="1">
          <a:spLocks noChangeArrowheads="1"/>
        </xdr:cNvSpPr>
      </xdr:nvSpPr>
      <xdr:spPr>
        <a:xfrm>
          <a:off x="565404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74</xdr:col>
      <xdr:colOff>142875</xdr:colOff>
      <xdr:row>29</xdr:row>
      <xdr:rowOff>28575</xdr:rowOff>
    </xdr:from>
    <xdr:to>
      <xdr:col>74</xdr:col>
      <xdr:colOff>171450</xdr:colOff>
      <xdr:row>30</xdr:row>
      <xdr:rowOff>28575</xdr:rowOff>
    </xdr:to>
    <xdr:grpSp>
      <xdr:nvGrpSpPr>
        <xdr:cNvPr id="258" name="Group 3077"/>
        <xdr:cNvGrpSpPr>
          <a:grpSpLocks/>
        </xdr:cNvGrpSpPr>
      </xdr:nvGrpSpPr>
      <xdr:grpSpPr>
        <a:xfrm>
          <a:off x="54968775" y="7258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59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809625</xdr:colOff>
      <xdr:row>28</xdr:row>
      <xdr:rowOff>28575</xdr:rowOff>
    </xdr:from>
    <xdr:to>
      <xdr:col>54</xdr:col>
      <xdr:colOff>838200</xdr:colOff>
      <xdr:row>29</xdr:row>
      <xdr:rowOff>28575</xdr:rowOff>
    </xdr:to>
    <xdr:grpSp>
      <xdr:nvGrpSpPr>
        <xdr:cNvPr id="262" name="Group 3081"/>
        <xdr:cNvGrpSpPr>
          <a:grpSpLocks/>
        </xdr:cNvGrpSpPr>
      </xdr:nvGrpSpPr>
      <xdr:grpSpPr>
        <a:xfrm>
          <a:off x="40776525" y="7029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3" name="Rectangle 308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08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08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27</xdr:row>
      <xdr:rowOff>114300</xdr:rowOff>
    </xdr:from>
    <xdr:to>
      <xdr:col>51</xdr:col>
      <xdr:colOff>419100</xdr:colOff>
      <xdr:row>29</xdr:row>
      <xdr:rowOff>28575</xdr:rowOff>
    </xdr:to>
    <xdr:grpSp>
      <xdr:nvGrpSpPr>
        <xdr:cNvPr id="266" name="Group 3085"/>
        <xdr:cNvGrpSpPr>
          <a:grpSpLocks noChangeAspect="1"/>
        </xdr:cNvGrpSpPr>
      </xdr:nvGrpSpPr>
      <xdr:grpSpPr>
        <a:xfrm>
          <a:off x="38071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7" name="Line 30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0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30</xdr:row>
      <xdr:rowOff>76200</xdr:rowOff>
    </xdr:from>
    <xdr:to>
      <xdr:col>57</xdr:col>
      <xdr:colOff>266700</xdr:colOff>
      <xdr:row>30</xdr:row>
      <xdr:rowOff>114300</xdr:rowOff>
    </xdr:to>
    <xdr:sp>
      <xdr:nvSpPr>
        <xdr:cNvPr id="269" name="Line 3088"/>
        <xdr:cNvSpPr>
          <a:spLocks/>
        </xdr:cNvSpPr>
      </xdr:nvSpPr>
      <xdr:spPr>
        <a:xfrm>
          <a:off x="419481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30</xdr:row>
      <xdr:rowOff>0</xdr:rowOff>
    </xdr:from>
    <xdr:to>
      <xdr:col>56</xdr:col>
      <xdr:colOff>495300</xdr:colOff>
      <xdr:row>30</xdr:row>
      <xdr:rowOff>76200</xdr:rowOff>
    </xdr:to>
    <xdr:sp>
      <xdr:nvSpPr>
        <xdr:cNvPr id="270" name="Line 3089"/>
        <xdr:cNvSpPr>
          <a:spLocks/>
        </xdr:cNvSpPr>
      </xdr:nvSpPr>
      <xdr:spPr>
        <a:xfrm>
          <a:off x="412051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29</xdr:row>
      <xdr:rowOff>114300</xdr:rowOff>
    </xdr:from>
    <xdr:to>
      <xdr:col>55</xdr:col>
      <xdr:colOff>266700</xdr:colOff>
      <xdr:row>30</xdr:row>
      <xdr:rowOff>0</xdr:rowOff>
    </xdr:to>
    <xdr:sp>
      <xdr:nvSpPr>
        <xdr:cNvPr id="271" name="Line 3090"/>
        <xdr:cNvSpPr>
          <a:spLocks/>
        </xdr:cNvSpPr>
      </xdr:nvSpPr>
      <xdr:spPr>
        <a:xfrm>
          <a:off x="40462200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27</xdr:row>
      <xdr:rowOff>114300</xdr:rowOff>
    </xdr:from>
    <xdr:to>
      <xdr:col>54</xdr:col>
      <xdr:colOff>495300</xdr:colOff>
      <xdr:row>29</xdr:row>
      <xdr:rowOff>114300</xdr:rowOff>
    </xdr:to>
    <xdr:sp>
      <xdr:nvSpPr>
        <xdr:cNvPr id="272" name="Line 3091"/>
        <xdr:cNvSpPr>
          <a:spLocks/>
        </xdr:cNvSpPr>
      </xdr:nvSpPr>
      <xdr:spPr>
        <a:xfrm>
          <a:off x="3823335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647700</xdr:colOff>
      <xdr:row>28</xdr:row>
      <xdr:rowOff>76200</xdr:rowOff>
    </xdr:from>
    <xdr:to>
      <xdr:col>70</xdr:col>
      <xdr:colOff>0</xdr:colOff>
      <xdr:row>29</xdr:row>
      <xdr:rowOff>152400</xdr:rowOff>
    </xdr:to>
    <xdr:grpSp>
      <xdr:nvGrpSpPr>
        <xdr:cNvPr id="273" name="Group 3092"/>
        <xdr:cNvGrpSpPr>
          <a:grpSpLocks/>
        </xdr:cNvGrpSpPr>
      </xdr:nvGrpSpPr>
      <xdr:grpSpPr>
        <a:xfrm>
          <a:off x="42100500" y="7077075"/>
          <a:ext cx="9753600" cy="304800"/>
          <a:chOff x="89" y="239"/>
          <a:chExt cx="863" cy="32"/>
        </a:xfrm>
        <a:solidFill>
          <a:srgbClr val="FFFFFF"/>
        </a:solidFill>
      </xdr:grpSpPr>
      <xdr:sp>
        <xdr:nvSpPr>
          <xdr:cNvPr id="274" name="Rectangle 309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09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09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09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309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09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09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10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10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352425</xdr:colOff>
      <xdr:row>22</xdr:row>
      <xdr:rowOff>76200</xdr:rowOff>
    </xdr:from>
    <xdr:to>
      <xdr:col>70</xdr:col>
      <xdr:colOff>0</xdr:colOff>
      <xdr:row>23</xdr:row>
      <xdr:rowOff>152400</xdr:rowOff>
    </xdr:to>
    <xdr:grpSp>
      <xdr:nvGrpSpPr>
        <xdr:cNvPr id="283" name="Group 3122"/>
        <xdr:cNvGrpSpPr>
          <a:grpSpLocks/>
        </xdr:cNvGrpSpPr>
      </xdr:nvGrpSpPr>
      <xdr:grpSpPr>
        <a:xfrm>
          <a:off x="35347275" y="5705475"/>
          <a:ext cx="16506825" cy="304800"/>
          <a:chOff x="89" y="239"/>
          <a:chExt cx="863" cy="32"/>
        </a:xfrm>
        <a:solidFill>
          <a:srgbClr val="FFFFFF"/>
        </a:solidFill>
      </xdr:grpSpPr>
      <xdr:sp>
        <xdr:nvSpPr>
          <xdr:cNvPr id="284" name="Rectangle 312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12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12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12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12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12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312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13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13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76200</xdr:colOff>
      <xdr:row>32</xdr:row>
      <xdr:rowOff>0</xdr:rowOff>
    </xdr:from>
    <xdr:to>
      <xdr:col>76</xdr:col>
      <xdr:colOff>295275</xdr:colOff>
      <xdr:row>33</xdr:row>
      <xdr:rowOff>219075</xdr:rowOff>
    </xdr:to>
    <xdr:grpSp>
      <xdr:nvGrpSpPr>
        <xdr:cNvPr id="293" name="Group 3132"/>
        <xdr:cNvGrpSpPr>
          <a:grpSpLocks noChangeAspect="1"/>
        </xdr:cNvGrpSpPr>
      </xdr:nvGrpSpPr>
      <xdr:grpSpPr>
        <a:xfrm>
          <a:off x="56388000" y="7915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4" name="Line 31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31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31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AutoShape 31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352425</xdr:colOff>
      <xdr:row>25</xdr:row>
      <xdr:rowOff>76200</xdr:rowOff>
    </xdr:from>
    <xdr:to>
      <xdr:col>70</xdr:col>
      <xdr:colOff>0</xdr:colOff>
      <xdr:row>26</xdr:row>
      <xdr:rowOff>152400</xdr:rowOff>
    </xdr:to>
    <xdr:grpSp>
      <xdr:nvGrpSpPr>
        <xdr:cNvPr id="298" name="Group 3147"/>
        <xdr:cNvGrpSpPr>
          <a:grpSpLocks/>
        </xdr:cNvGrpSpPr>
      </xdr:nvGrpSpPr>
      <xdr:grpSpPr>
        <a:xfrm>
          <a:off x="35347275" y="6391275"/>
          <a:ext cx="16506825" cy="304800"/>
          <a:chOff x="89" y="239"/>
          <a:chExt cx="863" cy="32"/>
        </a:xfrm>
        <a:solidFill>
          <a:srgbClr val="FFFFFF"/>
        </a:solidFill>
      </xdr:grpSpPr>
      <xdr:sp>
        <xdr:nvSpPr>
          <xdr:cNvPr id="299" name="Rectangle 314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14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15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15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15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15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15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15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15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22</xdr:row>
      <xdr:rowOff>114300</xdr:rowOff>
    </xdr:from>
    <xdr:to>
      <xdr:col>61</xdr:col>
      <xdr:colOff>495300</xdr:colOff>
      <xdr:row>23</xdr:row>
      <xdr:rowOff>114300</xdr:rowOff>
    </xdr:to>
    <xdr:sp>
      <xdr:nvSpPr>
        <xdr:cNvPr id="308" name="text 7125"/>
        <xdr:cNvSpPr txBox="1">
          <a:spLocks noChangeArrowheads="1"/>
        </xdr:cNvSpPr>
      </xdr:nvSpPr>
      <xdr:spPr>
        <a:xfrm>
          <a:off x="45386625" y="57435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321</a:t>
          </a:r>
        </a:p>
      </xdr:txBody>
    </xdr:sp>
    <xdr:clientData/>
  </xdr:twoCellAnchor>
  <xdr:twoCellAnchor>
    <xdr:from>
      <xdr:col>61</xdr:col>
      <xdr:colOff>9525</xdr:colOff>
      <xdr:row>25</xdr:row>
      <xdr:rowOff>114300</xdr:rowOff>
    </xdr:from>
    <xdr:to>
      <xdr:col>62</xdr:col>
      <xdr:colOff>0</xdr:colOff>
      <xdr:row>26</xdr:row>
      <xdr:rowOff>114300</xdr:rowOff>
    </xdr:to>
    <xdr:sp>
      <xdr:nvSpPr>
        <xdr:cNvPr id="309" name="text 7125"/>
        <xdr:cNvSpPr txBox="1">
          <a:spLocks noChangeArrowheads="1"/>
        </xdr:cNvSpPr>
      </xdr:nvSpPr>
      <xdr:spPr>
        <a:xfrm>
          <a:off x="45405675" y="64293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321</a:t>
          </a:r>
        </a:p>
      </xdr:txBody>
    </xdr:sp>
    <xdr:clientData/>
  </xdr:twoCellAnchor>
  <xdr:twoCellAnchor>
    <xdr:from>
      <xdr:col>61</xdr:col>
      <xdr:colOff>0</xdr:colOff>
      <xdr:row>28</xdr:row>
      <xdr:rowOff>114300</xdr:rowOff>
    </xdr:from>
    <xdr:to>
      <xdr:col>61</xdr:col>
      <xdr:colOff>504825</xdr:colOff>
      <xdr:row>29</xdr:row>
      <xdr:rowOff>114300</xdr:rowOff>
    </xdr:to>
    <xdr:sp>
      <xdr:nvSpPr>
        <xdr:cNvPr id="310" name="text 7125"/>
        <xdr:cNvSpPr txBox="1">
          <a:spLocks noChangeArrowheads="1"/>
        </xdr:cNvSpPr>
      </xdr:nvSpPr>
      <xdr:spPr>
        <a:xfrm>
          <a:off x="45396150" y="71151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7" customWidth="1"/>
    <col min="2" max="2" width="11.25390625" style="157" customWidth="1"/>
    <col min="3" max="18" width="11.25390625" style="88" customWidth="1"/>
    <col min="19" max="19" width="4.75390625" style="87" customWidth="1"/>
    <col min="20" max="20" width="1.75390625" style="87" customWidth="1"/>
    <col min="21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99" customFormat="1" ht="22.5" customHeight="1">
      <c r="A4" s="93"/>
      <c r="B4" s="26" t="s">
        <v>30</v>
      </c>
      <c r="C4" s="340" t="s">
        <v>100</v>
      </c>
      <c r="D4" s="94"/>
      <c r="E4" s="93"/>
      <c r="F4" s="93"/>
      <c r="G4" s="93"/>
      <c r="H4" s="93"/>
      <c r="I4" s="94"/>
      <c r="J4" s="82" t="s">
        <v>53</v>
      </c>
      <c r="K4" s="94"/>
      <c r="L4" s="95"/>
      <c r="M4" s="94"/>
      <c r="N4" s="94"/>
      <c r="O4" s="94"/>
      <c r="P4" s="94"/>
      <c r="Q4" s="96" t="s">
        <v>31</v>
      </c>
      <c r="R4" s="97">
        <v>747659</v>
      </c>
      <c r="S4" s="94"/>
      <c r="T4" s="94"/>
      <c r="U4" s="98"/>
      <c r="V4" s="98"/>
    </row>
    <row r="5" spans="2:22" s="100" customFormat="1" ht="18" customHeight="1" thickBot="1">
      <c r="B5" s="274"/>
      <c r="C5" s="101"/>
      <c r="D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07" customFormat="1" ht="21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2"/>
      <c r="U6" s="92"/>
      <c r="V6" s="92"/>
    </row>
    <row r="7" spans="1:21" ht="21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91"/>
      <c r="U7" s="89"/>
    </row>
    <row r="8" spans="1:21" ht="24.75" customHeight="1">
      <c r="A8" s="108"/>
      <c r="B8" s="113"/>
      <c r="C8" s="114" t="s">
        <v>7</v>
      </c>
      <c r="D8" s="115"/>
      <c r="E8" s="115"/>
      <c r="F8" s="115"/>
      <c r="G8" s="115"/>
      <c r="H8" s="217"/>
      <c r="I8" s="317"/>
      <c r="J8" s="45" t="s">
        <v>56</v>
      </c>
      <c r="K8" s="317"/>
      <c r="L8" s="217"/>
      <c r="M8" s="115"/>
      <c r="N8" s="115"/>
      <c r="O8" s="115"/>
      <c r="P8" s="115"/>
      <c r="Q8" s="115"/>
      <c r="R8" s="116"/>
      <c r="S8" s="112"/>
      <c r="T8" s="91"/>
      <c r="U8" s="89"/>
    </row>
    <row r="9" spans="1:21" ht="24.75" customHeight="1">
      <c r="A9" s="108"/>
      <c r="B9" s="113"/>
      <c r="C9" s="44" t="s">
        <v>6</v>
      </c>
      <c r="D9" s="115"/>
      <c r="E9" s="115"/>
      <c r="F9" s="115"/>
      <c r="G9" s="115"/>
      <c r="H9" s="275"/>
      <c r="I9" s="339"/>
      <c r="J9" s="54" t="s">
        <v>90</v>
      </c>
      <c r="K9" s="339"/>
      <c r="L9" s="275"/>
      <c r="M9" s="115"/>
      <c r="N9" s="115"/>
      <c r="O9" s="115"/>
      <c r="P9" s="403" t="s">
        <v>55</v>
      </c>
      <c r="Q9" s="403"/>
      <c r="R9" s="117"/>
      <c r="S9" s="112"/>
      <c r="T9" s="91"/>
      <c r="U9" s="89"/>
    </row>
    <row r="10" spans="1:21" ht="24.75" customHeight="1">
      <c r="A10" s="108"/>
      <c r="B10" s="113"/>
      <c r="C10" s="44" t="s">
        <v>8</v>
      </c>
      <c r="D10" s="115"/>
      <c r="E10" s="115"/>
      <c r="F10" s="115"/>
      <c r="G10" s="115"/>
      <c r="H10" s="115"/>
      <c r="I10" s="318"/>
      <c r="J10" s="54" t="s">
        <v>54</v>
      </c>
      <c r="K10" s="318"/>
      <c r="L10" s="115"/>
      <c r="M10" s="115"/>
      <c r="N10" s="115"/>
      <c r="O10" s="115"/>
      <c r="P10" s="115"/>
      <c r="Q10" s="115"/>
      <c r="R10" s="116"/>
      <c r="S10" s="112"/>
      <c r="T10" s="91"/>
      <c r="U10" s="89"/>
    </row>
    <row r="11" spans="1:21" ht="21" customHeight="1">
      <c r="A11" s="108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0"/>
      <c r="S11" s="112"/>
      <c r="T11" s="91"/>
      <c r="U11" s="89"/>
    </row>
    <row r="12" spans="1:21" ht="21" customHeight="1">
      <c r="A12" s="108"/>
      <c r="B12" s="113"/>
      <c r="C12" s="115"/>
      <c r="D12" s="115"/>
      <c r="E12" s="115"/>
      <c r="F12" s="115"/>
      <c r="G12" s="115"/>
      <c r="H12" s="115"/>
      <c r="I12" s="115"/>
      <c r="J12" s="121" t="s">
        <v>14</v>
      </c>
      <c r="K12" s="115"/>
      <c r="L12" s="115"/>
      <c r="M12" s="115"/>
      <c r="N12" s="115"/>
      <c r="O12" s="115"/>
      <c r="P12" s="115"/>
      <c r="Q12" s="115"/>
      <c r="R12" s="116"/>
      <c r="S12" s="112"/>
      <c r="T12" s="91"/>
      <c r="U12" s="89"/>
    </row>
    <row r="13" spans="1:21" ht="21" customHeight="1">
      <c r="A13" s="108"/>
      <c r="B13" s="113"/>
      <c r="C13" s="57" t="s">
        <v>13</v>
      </c>
      <c r="D13" s="115"/>
      <c r="E13" s="115"/>
      <c r="F13" s="218" t="s">
        <v>57</v>
      </c>
      <c r="G13" s="218"/>
      <c r="H13" s="218"/>
      <c r="I13" s="115"/>
      <c r="J13" s="284">
        <v>156.958</v>
      </c>
      <c r="N13" s="218" t="s">
        <v>89</v>
      </c>
      <c r="P13" s="122"/>
      <c r="Q13" s="115"/>
      <c r="R13" s="116"/>
      <c r="S13" s="112"/>
      <c r="T13" s="91"/>
      <c r="U13" s="89"/>
    </row>
    <row r="14" spans="1:21" ht="21" customHeight="1">
      <c r="A14" s="108"/>
      <c r="B14" s="113"/>
      <c r="C14" s="55" t="s">
        <v>15</v>
      </c>
      <c r="D14" s="115"/>
      <c r="E14" s="115"/>
      <c r="F14" s="220" t="s">
        <v>59</v>
      </c>
      <c r="G14" s="220"/>
      <c r="H14" s="220"/>
      <c r="I14" s="275"/>
      <c r="J14" s="72" t="s">
        <v>17</v>
      </c>
      <c r="L14" s="341"/>
      <c r="M14" s="341"/>
      <c r="N14" s="220" t="s">
        <v>60</v>
      </c>
      <c r="P14" s="122"/>
      <c r="Q14" s="115"/>
      <c r="R14" s="116"/>
      <c r="S14" s="112"/>
      <c r="T14" s="91"/>
      <c r="U14" s="89"/>
    </row>
    <row r="15" spans="1:21" ht="21" customHeight="1">
      <c r="A15" s="108"/>
      <c r="B15" s="113"/>
      <c r="C15" s="55" t="s">
        <v>16</v>
      </c>
      <c r="D15" s="115"/>
      <c r="E15" s="115"/>
      <c r="F15" s="115"/>
      <c r="G15" s="342"/>
      <c r="H15" s="115"/>
      <c r="I15" s="115"/>
      <c r="J15" s="216" t="s">
        <v>61</v>
      </c>
      <c r="L15" s="343"/>
      <c r="N15" s="115"/>
      <c r="O15" s="342"/>
      <c r="P15" s="115"/>
      <c r="Q15" s="115"/>
      <c r="R15" s="116"/>
      <c r="S15" s="112"/>
      <c r="T15" s="91"/>
      <c r="U15" s="89"/>
    </row>
    <row r="16" spans="1:21" ht="21" customHeight="1">
      <c r="A16" s="108"/>
      <c r="B16" s="113"/>
      <c r="C16" s="55"/>
      <c r="D16" s="115"/>
      <c r="E16" s="115"/>
      <c r="F16" s="115"/>
      <c r="G16" s="342"/>
      <c r="H16" s="115"/>
      <c r="I16" s="115"/>
      <c r="J16" s="351" t="s">
        <v>62</v>
      </c>
      <c r="L16" s="343"/>
      <c r="N16" s="115"/>
      <c r="O16" s="342"/>
      <c r="P16" s="115"/>
      <c r="Q16" s="115"/>
      <c r="R16" s="116"/>
      <c r="S16" s="112"/>
      <c r="T16" s="91"/>
      <c r="U16" s="89"/>
    </row>
    <row r="17" spans="1:21" ht="21" customHeight="1">
      <c r="A17" s="108"/>
      <c r="B17" s="118"/>
      <c r="C17" s="119"/>
      <c r="D17" s="119"/>
      <c r="E17" s="119"/>
      <c r="F17" s="119"/>
      <c r="G17" s="119"/>
      <c r="H17" s="119"/>
      <c r="I17" s="119"/>
      <c r="J17" s="196"/>
      <c r="K17" s="196"/>
      <c r="L17" s="119"/>
      <c r="M17" s="119"/>
      <c r="N17" s="119"/>
      <c r="O17" s="119"/>
      <c r="P17" s="119"/>
      <c r="Q17" s="119"/>
      <c r="R17" s="120"/>
      <c r="S17" s="112"/>
      <c r="T17" s="91"/>
      <c r="U17" s="89"/>
    </row>
    <row r="18" spans="1:21" ht="21" customHeight="1">
      <c r="A18" s="108"/>
      <c r="B18" s="113"/>
      <c r="C18" s="115"/>
      <c r="D18" s="115"/>
      <c r="E18" s="115"/>
      <c r="F18" s="344"/>
      <c r="H18" s="344"/>
      <c r="I18" s="115"/>
      <c r="J18" s="345"/>
      <c r="K18" s="115"/>
      <c r="L18" s="345"/>
      <c r="M18" s="344"/>
      <c r="N18" s="115"/>
      <c r="O18" s="115"/>
      <c r="P18" s="115"/>
      <c r="Q18" s="115"/>
      <c r="R18" s="116"/>
      <c r="S18" s="112"/>
      <c r="T18" s="91"/>
      <c r="U18" s="89"/>
    </row>
    <row r="19" spans="1:21" ht="21" customHeight="1">
      <c r="A19" s="108"/>
      <c r="B19" s="113"/>
      <c r="C19" s="55" t="s">
        <v>32</v>
      </c>
      <c r="D19" s="115"/>
      <c r="E19" s="115"/>
      <c r="F19" s="123"/>
      <c r="G19" s="115"/>
      <c r="H19" s="115"/>
      <c r="J19" s="123" t="s">
        <v>63</v>
      </c>
      <c r="L19" s="115"/>
      <c r="M19" s="122"/>
      <c r="N19" s="122"/>
      <c r="O19" s="115"/>
      <c r="P19" s="403" t="s">
        <v>65</v>
      </c>
      <c r="Q19" s="403"/>
      <c r="R19" s="116"/>
      <c r="S19" s="112"/>
      <c r="T19" s="91"/>
      <c r="U19" s="89"/>
    </row>
    <row r="20" spans="1:21" ht="21" customHeight="1">
      <c r="A20" s="108"/>
      <c r="B20" s="113"/>
      <c r="C20" s="55" t="s">
        <v>33</v>
      </c>
      <c r="D20" s="115"/>
      <c r="E20" s="115"/>
      <c r="F20" s="124"/>
      <c r="G20" s="115"/>
      <c r="H20" s="115"/>
      <c r="J20" s="124" t="s">
        <v>64</v>
      </c>
      <c r="L20" s="115"/>
      <c r="M20" s="122"/>
      <c r="N20" s="122"/>
      <c r="O20" s="115"/>
      <c r="P20" s="403" t="s">
        <v>66</v>
      </c>
      <c r="Q20" s="403"/>
      <c r="R20" s="116"/>
      <c r="S20" s="112"/>
      <c r="T20" s="91"/>
      <c r="U20" s="89"/>
    </row>
    <row r="21" spans="1:21" ht="21" customHeight="1">
      <c r="A21" s="108"/>
      <c r="B21" s="125"/>
      <c r="C21" s="126"/>
      <c r="D21" s="126"/>
      <c r="E21" s="126"/>
      <c r="F21" s="126"/>
      <c r="G21" s="126"/>
      <c r="H21" s="126"/>
      <c r="I21" s="126"/>
      <c r="J21" s="346"/>
      <c r="K21" s="126"/>
      <c r="L21" s="126"/>
      <c r="M21" s="347"/>
      <c r="N21" s="126"/>
      <c r="O21" s="126"/>
      <c r="P21" s="126"/>
      <c r="Q21" s="126"/>
      <c r="R21" s="127"/>
      <c r="S21" s="112"/>
      <c r="T21" s="91"/>
      <c r="U21" s="89"/>
    </row>
    <row r="22" spans="1:21" ht="21" customHeight="1">
      <c r="A22" s="108"/>
      <c r="B22" s="128"/>
      <c r="C22" s="129"/>
      <c r="D22" s="129"/>
      <c r="E22" s="130"/>
      <c r="F22" s="130"/>
      <c r="G22" s="130"/>
      <c r="H22" s="130"/>
      <c r="I22" s="129"/>
      <c r="J22" s="348"/>
      <c r="K22" s="129"/>
      <c r="L22" s="129"/>
      <c r="M22" s="129"/>
      <c r="N22" s="129"/>
      <c r="O22" s="129"/>
      <c r="P22" s="129"/>
      <c r="Q22" s="129"/>
      <c r="R22" s="129"/>
      <c r="S22" s="112"/>
      <c r="T22" s="91"/>
      <c r="U22" s="89"/>
    </row>
    <row r="23" spans="1:19" ht="30" customHeight="1">
      <c r="A23" s="131"/>
      <c r="B23" s="132"/>
      <c r="C23" s="133"/>
      <c r="D23" s="404" t="s">
        <v>34</v>
      </c>
      <c r="E23" s="405"/>
      <c r="F23" s="405"/>
      <c r="G23" s="405"/>
      <c r="H23" s="133"/>
      <c r="I23" s="134"/>
      <c r="J23" s="135"/>
      <c r="K23" s="132"/>
      <c r="L23" s="133"/>
      <c r="M23" s="276" t="s">
        <v>35</v>
      </c>
      <c r="N23" s="276"/>
      <c r="O23" s="276"/>
      <c r="P23" s="276"/>
      <c r="Q23" s="133"/>
      <c r="R23" s="134"/>
      <c r="S23" s="112"/>
    </row>
    <row r="24" spans="1:20" s="140" customFormat="1" ht="21" customHeight="1" thickBot="1">
      <c r="A24" s="136"/>
      <c r="B24" s="137" t="s">
        <v>20</v>
      </c>
      <c r="C24" s="80" t="s">
        <v>21</v>
      </c>
      <c r="D24" s="80" t="s">
        <v>22</v>
      </c>
      <c r="E24" s="138" t="s">
        <v>23</v>
      </c>
      <c r="F24" s="412" t="s">
        <v>24</v>
      </c>
      <c r="G24" s="413"/>
      <c r="H24" s="413"/>
      <c r="I24" s="414"/>
      <c r="J24" s="135"/>
      <c r="K24" s="137" t="s">
        <v>20</v>
      </c>
      <c r="L24" s="80" t="s">
        <v>21</v>
      </c>
      <c r="M24" s="80" t="s">
        <v>22</v>
      </c>
      <c r="N24" s="138" t="s">
        <v>23</v>
      </c>
      <c r="O24" s="277" t="s">
        <v>24</v>
      </c>
      <c r="P24" s="278"/>
      <c r="Q24" s="278"/>
      <c r="R24" s="279"/>
      <c r="S24" s="139"/>
      <c r="T24" s="87"/>
    </row>
    <row r="25" spans="1:20" s="99" customFormat="1" ht="21" customHeight="1" thickTop="1">
      <c r="A25" s="131"/>
      <c r="B25" s="141"/>
      <c r="C25" s="142"/>
      <c r="D25" s="143"/>
      <c r="E25" s="144"/>
      <c r="F25" s="145"/>
      <c r="G25" s="146"/>
      <c r="H25" s="146"/>
      <c r="I25" s="147"/>
      <c r="J25" s="135"/>
      <c r="K25" s="141"/>
      <c r="L25" s="142"/>
      <c r="M25" s="143"/>
      <c r="N25" s="144"/>
      <c r="O25" s="145"/>
      <c r="P25" s="146"/>
      <c r="Q25" s="146"/>
      <c r="R25" s="147"/>
      <c r="S25" s="112"/>
      <c r="T25" s="87"/>
    </row>
    <row r="26" spans="1:20" s="99" customFormat="1" ht="21" customHeight="1">
      <c r="A26" s="131"/>
      <c r="B26" s="349">
        <v>1</v>
      </c>
      <c r="C26" s="149">
        <v>156.345</v>
      </c>
      <c r="D26" s="280">
        <v>157.117</v>
      </c>
      <c r="E26" s="148">
        <f>(D26-C26)*1000</f>
        <v>771.9999999999914</v>
      </c>
      <c r="F26" s="415" t="s">
        <v>46</v>
      </c>
      <c r="G26" s="416"/>
      <c r="H26" s="416"/>
      <c r="I26" s="417"/>
      <c r="J26" s="135"/>
      <c r="K26" s="349">
        <v>1</v>
      </c>
      <c r="L26" s="280">
        <v>156.771</v>
      </c>
      <c r="M26" s="280">
        <v>157.092</v>
      </c>
      <c r="N26" s="148">
        <f>(M26-L26)*1000</f>
        <v>321.0000000000264</v>
      </c>
      <c r="O26" s="418" t="s">
        <v>94</v>
      </c>
      <c r="P26" s="419"/>
      <c r="Q26" s="419"/>
      <c r="R26" s="420"/>
      <c r="S26" s="112"/>
      <c r="T26" s="87"/>
    </row>
    <row r="27" spans="1:20" s="99" customFormat="1" ht="21" customHeight="1">
      <c r="A27" s="131"/>
      <c r="B27" s="141"/>
      <c r="C27" s="350"/>
      <c r="D27" s="143"/>
      <c r="E27" s="144"/>
      <c r="F27" s="400" t="s">
        <v>104</v>
      </c>
      <c r="G27" s="401"/>
      <c r="H27" s="401"/>
      <c r="I27" s="402"/>
      <c r="J27" s="135"/>
      <c r="K27" s="219"/>
      <c r="L27" s="280"/>
      <c r="M27" s="280"/>
      <c r="N27" s="148"/>
      <c r="O27" s="409" t="s">
        <v>48</v>
      </c>
      <c r="P27" s="410"/>
      <c r="Q27" s="410"/>
      <c r="R27" s="411"/>
      <c r="S27" s="112"/>
      <c r="T27" s="87"/>
    </row>
    <row r="28" spans="1:20" s="99" customFormat="1" ht="21" customHeight="1">
      <c r="A28" s="131"/>
      <c r="B28" s="349">
        <v>2</v>
      </c>
      <c r="C28" s="149">
        <v>156.353</v>
      </c>
      <c r="D28" s="280">
        <v>157.119</v>
      </c>
      <c r="E28" s="148">
        <f>(D28-C28)*1000</f>
        <v>765.9999999999911</v>
      </c>
      <c r="F28" s="406" t="s">
        <v>47</v>
      </c>
      <c r="G28" s="407"/>
      <c r="H28" s="407"/>
      <c r="I28" s="408"/>
      <c r="J28" s="135"/>
      <c r="K28" s="349">
        <v>2</v>
      </c>
      <c r="L28" s="280">
        <v>156.904</v>
      </c>
      <c r="M28" s="280">
        <v>157.092</v>
      </c>
      <c r="N28" s="148">
        <f>(M28-L28)*1000</f>
        <v>188.0000000000166</v>
      </c>
      <c r="O28" s="418" t="s">
        <v>95</v>
      </c>
      <c r="P28" s="419"/>
      <c r="Q28" s="419"/>
      <c r="R28" s="420"/>
      <c r="S28" s="112"/>
      <c r="T28" s="87"/>
    </row>
    <row r="29" spans="1:20" s="99" customFormat="1" ht="21" customHeight="1">
      <c r="A29" s="131"/>
      <c r="B29" s="349"/>
      <c r="C29" s="149"/>
      <c r="D29" s="280"/>
      <c r="E29" s="148"/>
      <c r="F29" s="302"/>
      <c r="G29" s="303"/>
      <c r="H29" s="303"/>
      <c r="I29" s="304"/>
      <c r="J29" s="135"/>
      <c r="K29" s="219"/>
      <c r="L29" s="280"/>
      <c r="M29" s="280"/>
      <c r="N29" s="148"/>
      <c r="O29" s="409" t="s">
        <v>48</v>
      </c>
      <c r="P29" s="410"/>
      <c r="Q29" s="410"/>
      <c r="R29" s="411"/>
      <c r="S29" s="112"/>
      <c r="T29" s="87"/>
    </row>
    <row r="30" spans="1:20" s="99" customFormat="1" ht="21" customHeight="1">
      <c r="A30" s="131"/>
      <c r="B30" s="349">
        <v>3</v>
      </c>
      <c r="C30" s="149">
        <v>156.281</v>
      </c>
      <c r="D30" s="280">
        <v>157.104</v>
      </c>
      <c r="E30" s="148">
        <f>(D30-C30)*1000</f>
        <v>823.0000000000075</v>
      </c>
      <c r="F30" s="406" t="s">
        <v>47</v>
      </c>
      <c r="G30" s="407"/>
      <c r="H30" s="407"/>
      <c r="I30" s="408"/>
      <c r="J30" s="135"/>
      <c r="K30" s="349">
        <v>3</v>
      </c>
      <c r="L30" s="280">
        <v>156.771</v>
      </c>
      <c r="M30" s="280">
        <v>157.092</v>
      </c>
      <c r="N30" s="148">
        <f>(M30-L30)*1000</f>
        <v>321.0000000000264</v>
      </c>
      <c r="O30" s="418" t="s">
        <v>96</v>
      </c>
      <c r="P30" s="419"/>
      <c r="Q30" s="419"/>
      <c r="R30" s="420"/>
      <c r="S30" s="112"/>
      <c r="T30" s="87"/>
    </row>
    <row r="31" spans="1:20" s="99" customFormat="1" ht="21" customHeight="1">
      <c r="A31" s="131"/>
      <c r="B31" s="349"/>
      <c r="C31" s="149"/>
      <c r="D31" s="280"/>
      <c r="E31" s="148"/>
      <c r="F31" s="302"/>
      <c r="G31" s="303"/>
      <c r="H31" s="303"/>
      <c r="I31" s="304"/>
      <c r="J31" s="135"/>
      <c r="K31" s="219"/>
      <c r="L31" s="280"/>
      <c r="M31" s="280"/>
      <c r="N31" s="148"/>
      <c r="O31" s="409" t="s">
        <v>48</v>
      </c>
      <c r="P31" s="410"/>
      <c r="Q31" s="410"/>
      <c r="R31" s="411"/>
      <c r="S31" s="112"/>
      <c r="T31" s="87"/>
    </row>
    <row r="32" spans="1:20" s="93" customFormat="1" ht="21" customHeight="1">
      <c r="A32" s="131"/>
      <c r="B32" s="150"/>
      <c r="C32" s="151"/>
      <c r="D32" s="152"/>
      <c r="E32" s="153"/>
      <c r="F32" s="281"/>
      <c r="G32" s="282"/>
      <c r="H32" s="282"/>
      <c r="I32" s="283"/>
      <c r="J32" s="135"/>
      <c r="K32" s="150"/>
      <c r="L32" s="151"/>
      <c r="M32" s="152"/>
      <c r="N32" s="153"/>
      <c r="O32" s="421" t="s">
        <v>102</v>
      </c>
      <c r="P32" s="422"/>
      <c r="Q32" s="422"/>
      <c r="R32" s="423"/>
      <c r="S32" s="112"/>
      <c r="T32" s="87"/>
    </row>
    <row r="33" spans="1:19" ht="21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6"/>
    </row>
  </sheetData>
  <sheetProtection password="E5AD" sheet="1"/>
  <mergeCells count="15">
    <mergeCell ref="O26:R26"/>
    <mergeCell ref="O32:R32"/>
    <mergeCell ref="O28:R28"/>
    <mergeCell ref="O30:R30"/>
    <mergeCell ref="O31:R31"/>
    <mergeCell ref="P9:Q9"/>
    <mergeCell ref="D23:G23"/>
    <mergeCell ref="P19:Q19"/>
    <mergeCell ref="P20:Q20"/>
    <mergeCell ref="F28:I28"/>
    <mergeCell ref="F30:I30"/>
    <mergeCell ref="O29:R29"/>
    <mergeCell ref="F24:I24"/>
    <mergeCell ref="F26:I26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9"/>
      <c r="O1" s="209"/>
      <c r="P1" s="209"/>
      <c r="Q1" s="209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9"/>
      <c r="BW1" s="209"/>
      <c r="BX1" s="209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60"/>
      <c r="C2" s="161"/>
      <c r="D2" s="161"/>
      <c r="E2" s="161"/>
      <c r="F2" s="161"/>
      <c r="G2" s="81" t="s">
        <v>67</v>
      </c>
      <c r="H2" s="161"/>
      <c r="I2" s="161"/>
      <c r="J2" s="161"/>
      <c r="K2" s="161"/>
      <c r="L2" s="162"/>
      <c r="N2" s="222"/>
      <c r="O2" s="222"/>
      <c r="P2" s="222"/>
      <c r="Q2" s="222"/>
      <c r="R2" s="23"/>
      <c r="S2" s="24"/>
      <c r="T2" s="24"/>
      <c r="U2" s="24"/>
      <c r="V2" s="424" t="s">
        <v>2</v>
      </c>
      <c r="W2" s="424"/>
      <c r="X2" s="424"/>
      <c r="Y2" s="424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41" t="s">
        <v>2</v>
      </c>
      <c r="BO2" s="241"/>
      <c r="BP2" s="241"/>
      <c r="BQ2" s="241"/>
      <c r="BR2" s="24"/>
      <c r="BS2" s="24"/>
      <c r="BT2" s="24"/>
      <c r="BU2" s="25"/>
      <c r="BX2" s="222"/>
      <c r="BZ2" s="160"/>
      <c r="CA2" s="161"/>
      <c r="CB2" s="161"/>
      <c r="CC2" s="161"/>
      <c r="CD2" s="161"/>
      <c r="CE2" s="81" t="s">
        <v>103</v>
      </c>
      <c r="CF2" s="161"/>
      <c r="CG2" s="161"/>
      <c r="CH2" s="161"/>
      <c r="CI2" s="161"/>
      <c r="CJ2" s="162"/>
    </row>
    <row r="3" spans="14:76" ht="21" customHeight="1" thickBot="1" thickTop="1">
      <c r="N3" s="166"/>
      <c r="O3" s="166"/>
      <c r="P3" s="166"/>
      <c r="Q3" s="166"/>
      <c r="R3" s="295" t="s">
        <v>3</v>
      </c>
      <c r="S3" s="242"/>
      <c r="T3" s="291"/>
      <c r="U3" s="292"/>
      <c r="V3" s="198" t="s">
        <v>41</v>
      </c>
      <c r="W3" s="198"/>
      <c r="X3" s="198"/>
      <c r="Y3" s="198"/>
      <c r="Z3" s="290"/>
      <c r="AA3" s="292"/>
      <c r="AB3" s="428" t="s">
        <v>4</v>
      </c>
      <c r="AC3" s="429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26" t="s">
        <v>4</v>
      </c>
      <c r="BK3" s="427"/>
      <c r="BL3" s="243"/>
      <c r="BM3" s="242"/>
      <c r="BN3" s="198" t="s">
        <v>41</v>
      </c>
      <c r="BO3" s="244"/>
      <c r="BP3" s="198"/>
      <c r="BQ3" s="224"/>
      <c r="BR3" s="290"/>
      <c r="BS3" s="291"/>
      <c r="BT3" s="243" t="s">
        <v>3</v>
      </c>
      <c r="BU3" s="245"/>
      <c r="BX3" s="166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7"/>
      <c r="U4" s="2"/>
      <c r="V4" s="425" t="s">
        <v>49</v>
      </c>
      <c r="W4" s="425"/>
      <c r="X4" s="425"/>
      <c r="Y4" s="425"/>
      <c r="Z4" s="207"/>
      <c r="AA4" s="207"/>
      <c r="AB4" s="4"/>
      <c r="AC4" s="5"/>
      <c r="AD4" s="20"/>
      <c r="AE4" s="20"/>
      <c r="AS4" s="82" t="s">
        <v>53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9"/>
      <c r="BK4" s="4"/>
      <c r="BL4" s="1"/>
      <c r="BM4" s="2"/>
      <c r="BN4" s="425" t="s">
        <v>49</v>
      </c>
      <c r="BO4" s="425"/>
      <c r="BP4" s="425"/>
      <c r="BQ4" s="425"/>
      <c r="BR4" s="230"/>
      <c r="BS4" s="4"/>
      <c r="BT4" s="230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42" t="s">
        <v>86</v>
      </c>
      <c r="H5" s="37"/>
      <c r="I5" s="37"/>
      <c r="J5" s="38"/>
      <c r="L5" s="39"/>
      <c r="N5" s="38"/>
      <c r="O5" s="35"/>
      <c r="P5" s="38"/>
      <c r="Q5" s="38"/>
      <c r="R5" s="285"/>
      <c r="S5" s="287"/>
      <c r="T5" s="286"/>
      <c r="U5" s="287"/>
      <c r="V5" s="7"/>
      <c r="W5" s="225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63"/>
      <c r="BK5" s="231"/>
      <c r="BL5" s="6"/>
      <c r="BM5" s="40"/>
      <c r="BN5" s="7"/>
      <c r="BO5" s="300"/>
      <c r="BP5" s="6"/>
      <c r="BQ5" s="8"/>
      <c r="BR5" s="288"/>
      <c r="BS5" s="296"/>
      <c r="BT5" s="288"/>
      <c r="BU5" s="289"/>
      <c r="BX5" s="38"/>
      <c r="BZ5" s="34"/>
      <c r="CA5" s="35" t="s">
        <v>5</v>
      </c>
      <c r="CB5" s="36"/>
      <c r="CC5" s="37"/>
      <c r="CD5" s="37"/>
      <c r="CE5" s="42" t="s">
        <v>86</v>
      </c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7" t="s">
        <v>101</v>
      </c>
      <c r="H6" s="37"/>
      <c r="I6" s="37"/>
      <c r="J6" s="38"/>
      <c r="K6" s="43" t="s">
        <v>87</v>
      </c>
      <c r="L6" s="39"/>
      <c r="N6" s="38"/>
      <c r="O6" s="35"/>
      <c r="P6" s="38"/>
      <c r="Q6" s="38"/>
      <c r="R6" s="356" t="s">
        <v>51</v>
      </c>
      <c r="S6" s="297">
        <v>155.201</v>
      </c>
      <c r="T6" s="180"/>
      <c r="U6" s="19"/>
      <c r="V6" s="197"/>
      <c r="W6" s="12"/>
      <c r="X6" s="226" t="s">
        <v>39</v>
      </c>
      <c r="Y6" s="19">
        <v>156.353</v>
      </c>
      <c r="Z6" s="226"/>
      <c r="AA6" s="19"/>
      <c r="AB6" s="357" t="s">
        <v>68</v>
      </c>
      <c r="AC6" s="358"/>
      <c r="AD6" s="20"/>
      <c r="AE6" s="20"/>
      <c r="AR6" s="158" t="s">
        <v>92</v>
      </c>
      <c r="AS6" s="70" t="s">
        <v>25</v>
      </c>
      <c r="AT6" s="159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64" t="s">
        <v>68</v>
      </c>
      <c r="BK6" s="361"/>
      <c r="BL6" s="226"/>
      <c r="BM6" s="19"/>
      <c r="BN6" s="197"/>
      <c r="BO6" s="12"/>
      <c r="BP6" s="226" t="s">
        <v>42</v>
      </c>
      <c r="BQ6" s="19">
        <v>157.119</v>
      </c>
      <c r="BR6" s="234"/>
      <c r="BS6" s="297"/>
      <c r="BT6" s="235" t="s">
        <v>52</v>
      </c>
      <c r="BU6" s="355">
        <v>158.13</v>
      </c>
      <c r="BX6" s="38"/>
      <c r="BZ6" s="34"/>
      <c r="CA6" s="35" t="s">
        <v>6</v>
      </c>
      <c r="CB6" s="36"/>
      <c r="CC6" s="37"/>
      <c r="CD6" s="37"/>
      <c r="CE6" s="47" t="s">
        <v>101</v>
      </c>
      <c r="CF6" s="37"/>
      <c r="CG6" s="37"/>
      <c r="CH6" s="38"/>
      <c r="CI6" s="43" t="s">
        <v>87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88</v>
      </c>
      <c r="H7" s="37"/>
      <c r="I7" s="37"/>
      <c r="J7" s="36"/>
      <c r="K7" s="36"/>
      <c r="L7" s="46"/>
      <c r="N7" s="38"/>
      <c r="O7" s="35"/>
      <c r="P7" s="38"/>
      <c r="Q7" s="38"/>
      <c r="R7" s="205"/>
      <c r="S7" s="15"/>
      <c r="T7" s="180"/>
      <c r="U7" s="19"/>
      <c r="V7" s="197" t="s">
        <v>37</v>
      </c>
      <c r="W7" s="12">
        <v>156.345</v>
      </c>
      <c r="X7" s="226"/>
      <c r="Y7" s="19"/>
      <c r="Z7" s="227"/>
      <c r="AA7" s="228"/>
      <c r="AB7" s="359" t="s">
        <v>69</v>
      </c>
      <c r="AC7" s="360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65" t="s">
        <v>69</v>
      </c>
      <c r="BK7" s="362"/>
      <c r="BL7" s="226"/>
      <c r="BM7" s="19"/>
      <c r="BN7" s="197" t="s">
        <v>38</v>
      </c>
      <c r="BO7" s="12">
        <v>157.117</v>
      </c>
      <c r="BP7" s="226"/>
      <c r="BQ7" s="19"/>
      <c r="BR7" s="234"/>
      <c r="BS7" s="297"/>
      <c r="BT7" s="236"/>
      <c r="BU7" s="237"/>
      <c r="BX7" s="38"/>
      <c r="BZ7" s="34"/>
      <c r="CA7" s="35" t="s">
        <v>8</v>
      </c>
      <c r="CB7" s="36"/>
      <c r="CC7" s="37"/>
      <c r="CD7" s="37"/>
      <c r="CE7" s="47" t="s">
        <v>88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05" t="s">
        <v>0</v>
      </c>
      <c r="S8" s="15">
        <v>155.92</v>
      </c>
      <c r="T8" s="13"/>
      <c r="U8" s="15"/>
      <c r="V8" s="226"/>
      <c r="W8" s="12"/>
      <c r="X8" s="226" t="s">
        <v>44</v>
      </c>
      <c r="Y8" s="19">
        <v>156.281</v>
      </c>
      <c r="Z8" s="226"/>
      <c r="AA8" s="19"/>
      <c r="AB8" s="357" t="s">
        <v>70</v>
      </c>
      <c r="AC8" s="358"/>
      <c r="AD8" s="20"/>
      <c r="AE8" s="20"/>
      <c r="AS8" s="77" t="s">
        <v>93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64" t="s">
        <v>70</v>
      </c>
      <c r="BK8" s="361"/>
      <c r="BL8" s="226"/>
      <c r="BM8" s="19"/>
      <c r="BN8" s="226"/>
      <c r="BO8" s="12"/>
      <c r="BP8" s="226" t="s">
        <v>45</v>
      </c>
      <c r="BQ8" s="19">
        <v>157.104</v>
      </c>
      <c r="BR8" s="236"/>
      <c r="BS8" s="298"/>
      <c r="BT8" s="236" t="s">
        <v>1</v>
      </c>
      <c r="BU8" s="237">
        <v>157.411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06"/>
      <c r="S9" s="204"/>
      <c r="T9" s="293"/>
      <c r="U9" s="204"/>
      <c r="V9" s="18"/>
      <c r="W9" s="208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32"/>
      <c r="BK9" s="52"/>
      <c r="BL9" s="16"/>
      <c r="BM9" s="233"/>
      <c r="BN9" s="18"/>
      <c r="BO9" s="208"/>
      <c r="BP9" s="18"/>
      <c r="BQ9" s="17"/>
      <c r="BR9" s="238"/>
      <c r="BS9" s="299"/>
      <c r="BT9" s="239"/>
      <c r="BU9" s="240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84</v>
      </c>
      <c r="H10" s="36"/>
      <c r="I10" s="36"/>
      <c r="J10" s="55" t="s">
        <v>10</v>
      </c>
      <c r="K10" s="187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7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379" t="s">
        <v>91</v>
      </c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84</v>
      </c>
      <c r="CF10" s="36"/>
      <c r="CG10" s="36"/>
      <c r="CH10" s="55" t="s">
        <v>10</v>
      </c>
      <c r="CI10" s="187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85</v>
      </c>
      <c r="H11" s="36"/>
      <c r="I11" s="9"/>
      <c r="J11" s="55" t="s">
        <v>12</v>
      </c>
      <c r="K11" s="187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0"/>
      <c r="AO11" s="211"/>
      <c r="AP11" s="210"/>
      <c r="AQ11" s="211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85</v>
      </c>
      <c r="CF11" s="36"/>
      <c r="CG11" s="9"/>
      <c r="CH11" s="55" t="s">
        <v>12</v>
      </c>
      <c r="CI11" s="187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23"/>
      <c r="T12" s="7"/>
      <c r="U12" s="7"/>
      <c r="V12" s="7"/>
      <c r="X12" s="163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23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59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6"/>
      <c r="E14" s="166"/>
      <c r="F14" s="166"/>
      <c r="G14" s="166"/>
      <c r="H14" s="166"/>
      <c r="I14" s="166"/>
      <c r="N14" s="269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70"/>
      <c r="BV14" s="61"/>
      <c r="BW14" s="61"/>
      <c r="BX14" s="61"/>
      <c r="BY14" s="62"/>
      <c r="BZ14" s="62"/>
      <c r="CA14" s="62"/>
      <c r="CB14" s="166"/>
      <c r="CC14" s="166"/>
      <c r="CD14" s="166"/>
      <c r="CE14" s="166"/>
      <c r="CF14" s="166"/>
      <c r="CG14" s="166"/>
      <c r="CH14" s="62"/>
      <c r="CI14" s="62"/>
      <c r="CJ14" s="62"/>
    </row>
    <row r="15" spans="4:88" ht="18" customHeight="1">
      <c r="D15" s="166"/>
      <c r="E15" s="166"/>
      <c r="F15" s="166"/>
      <c r="G15" s="166"/>
      <c r="H15" s="166"/>
      <c r="I15" s="166"/>
      <c r="S15" s="178"/>
      <c r="Y15" s="20"/>
      <c r="AD15" s="214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6"/>
      <c r="CC15" s="166"/>
      <c r="CD15" s="166"/>
      <c r="CE15" s="166"/>
      <c r="CF15" s="166"/>
      <c r="CG15" s="166"/>
      <c r="CH15" s="62"/>
      <c r="CI15" s="62"/>
      <c r="CJ15" s="62"/>
    </row>
    <row r="16" spans="4:88" ht="18" customHeight="1">
      <c r="D16" s="167"/>
      <c r="E16" s="167"/>
      <c r="F16" s="167"/>
      <c r="G16" s="167"/>
      <c r="H16" s="167"/>
      <c r="I16" s="167"/>
      <c r="Q16" s="20"/>
      <c r="AL16" s="189"/>
      <c r="AO16" s="189"/>
      <c r="AS16" s="186"/>
      <c r="AU16" s="20"/>
      <c r="BA16" s="20"/>
      <c r="BO16" s="170"/>
      <c r="CA16" s="62"/>
      <c r="CB16" s="167"/>
      <c r="CC16" s="167"/>
      <c r="CD16" s="167"/>
      <c r="CE16" s="167"/>
      <c r="CF16" s="167"/>
      <c r="CG16" s="167"/>
      <c r="CI16" s="62"/>
      <c r="CJ16" s="62"/>
    </row>
    <row r="17" spans="4:86" ht="18" customHeight="1">
      <c r="D17" s="168"/>
      <c r="E17" s="168"/>
      <c r="F17" s="53"/>
      <c r="G17" s="53"/>
      <c r="H17" s="168"/>
      <c r="I17" s="168"/>
      <c r="P17" s="193"/>
      <c r="S17" s="267"/>
      <c r="W17" s="190"/>
      <c r="Y17" s="268"/>
      <c r="BA17" s="165"/>
      <c r="BI17" s="170"/>
      <c r="CA17" s="163"/>
      <c r="CB17" s="168"/>
      <c r="CC17" s="168"/>
      <c r="CD17" s="53"/>
      <c r="CE17" s="53"/>
      <c r="CF17" s="168"/>
      <c r="CG17" s="168"/>
      <c r="CH17" s="68"/>
    </row>
    <row r="18" spans="4:85" ht="18" customHeight="1">
      <c r="D18" s="7"/>
      <c r="E18" s="354"/>
      <c r="F18" s="38"/>
      <c r="G18" s="38"/>
      <c r="H18" s="7"/>
      <c r="I18" s="354"/>
      <c r="J18" s="163"/>
      <c r="N18" s="163"/>
      <c r="AV18" s="163"/>
      <c r="BI18" s="170"/>
      <c r="BN18" s="163"/>
      <c r="CA18" s="20"/>
      <c r="CB18" s="7"/>
      <c r="CC18" s="354"/>
      <c r="CD18" s="38"/>
      <c r="CE18" s="38"/>
      <c r="CF18" s="7"/>
      <c r="CG18" s="354"/>
    </row>
    <row r="19" spans="2:88" ht="18" customHeight="1">
      <c r="B19" s="67"/>
      <c r="D19" s="320"/>
      <c r="E19" s="314"/>
      <c r="F19" s="38"/>
      <c r="G19" s="38"/>
      <c r="H19" s="320"/>
      <c r="I19" s="314"/>
      <c r="J19" s="20"/>
      <c r="AM19" s="65"/>
      <c r="AN19" s="20"/>
      <c r="AP19" s="20"/>
      <c r="AV19" s="20"/>
      <c r="BI19" s="164"/>
      <c r="BL19" s="20"/>
      <c r="BN19" s="20"/>
      <c r="CB19" s="352"/>
      <c r="CC19" s="314"/>
      <c r="CD19" s="38"/>
      <c r="CE19" s="38"/>
      <c r="CF19" s="352"/>
      <c r="CG19" s="314"/>
      <c r="CJ19" s="67"/>
    </row>
    <row r="20" spans="4:85" ht="18" customHeight="1">
      <c r="D20" s="320"/>
      <c r="E20" s="314"/>
      <c r="F20" s="38"/>
      <c r="G20" s="38"/>
      <c r="H20" s="320"/>
      <c r="I20" s="314"/>
      <c r="P20" s="267" t="s">
        <v>44</v>
      </c>
      <c r="AE20" s="192"/>
      <c r="AM20" s="183"/>
      <c r="AV20" s="165"/>
      <c r="BC20" s="20"/>
      <c r="BG20" s="20"/>
      <c r="BV20" s="273"/>
      <c r="CB20" s="352"/>
      <c r="CC20" s="314"/>
      <c r="CD20" s="38"/>
      <c r="CE20" s="38"/>
      <c r="CF20" s="352"/>
      <c r="CG20" s="314"/>
    </row>
    <row r="21" spans="3:85" ht="18" customHeight="1">
      <c r="C21" s="266"/>
      <c r="D21" s="333"/>
      <c r="E21" s="353"/>
      <c r="F21" s="38"/>
      <c r="G21" s="38"/>
      <c r="H21" s="330"/>
      <c r="I21" s="353"/>
      <c r="AM21" s="20"/>
      <c r="AN21" s="20"/>
      <c r="AP21" s="20"/>
      <c r="BL21" s="178"/>
      <c r="BO21" s="163"/>
      <c r="BP21" s="163"/>
      <c r="BU21" s="166"/>
      <c r="CA21" s="20"/>
      <c r="CB21" s="330"/>
      <c r="CC21" s="353"/>
      <c r="CD21" s="38"/>
      <c r="CE21" s="38"/>
      <c r="CF21" s="330"/>
      <c r="CG21" s="353"/>
    </row>
    <row r="22" spans="4:85" ht="18" customHeight="1">
      <c r="D22" s="38"/>
      <c r="E22" s="38"/>
      <c r="F22" s="38"/>
      <c r="G22" s="38"/>
      <c r="H22" s="38"/>
      <c r="I22" s="38"/>
      <c r="J22" s="20"/>
      <c r="P22" s="163"/>
      <c r="AJ22" s="20"/>
      <c r="AP22" s="20"/>
      <c r="AS22" s="20"/>
      <c r="BE22" s="186"/>
      <c r="BI22" s="182"/>
      <c r="BL22" s="20"/>
      <c r="BO22" s="20"/>
      <c r="BP22" s="20"/>
      <c r="BV22" s="163"/>
      <c r="CB22" s="38"/>
      <c r="CC22" s="38"/>
      <c r="CD22" s="38"/>
      <c r="CE22" s="38"/>
      <c r="CF22" s="38"/>
      <c r="CG22" s="38"/>
    </row>
    <row r="23" spans="8:88" ht="18" customHeight="1">
      <c r="H23" s="62"/>
      <c r="I23" s="62"/>
      <c r="J23" s="163"/>
      <c r="M23" s="271"/>
      <c r="P23" s="163"/>
      <c r="Q23" s="199"/>
      <c r="T23" s="190" t="s">
        <v>37</v>
      </c>
      <c r="V23" s="20"/>
      <c r="AF23" s="20"/>
      <c r="AJ23" s="20"/>
      <c r="AM23" s="190"/>
      <c r="BC23" s="20"/>
      <c r="BO23" s="273"/>
      <c r="BZ23" s="170"/>
      <c r="CA23" s="336"/>
      <c r="CC23" s="166"/>
      <c r="CF23" s="62"/>
      <c r="CG23" s="62"/>
      <c r="CH23" s="68" t="s">
        <v>1</v>
      </c>
      <c r="CI23" s="62"/>
      <c r="CJ23" s="62"/>
    </row>
    <row r="24" spans="4:86" ht="18" customHeight="1">
      <c r="D24" s="212"/>
      <c r="H24" s="62"/>
      <c r="K24" s="163">
        <v>1</v>
      </c>
      <c r="N24" s="163"/>
      <c r="O24" s="163"/>
      <c r="P24" s="20"/>
      <c r="Q24" s="163"/>
      <c r="T24" s="20"/>
      <c r="U24" s="20"/>
      <c r="W24" s="190"/>
      <c r="AI24" s="20"/>
      <c r="AJ24" s="20"/>
      <c r="AM24" s="20"/>
      <c r="AN24" s="20"/>
      <c r="AP24" s="20"/>
      <c r="BN24" s="20"/>
      <c r="BP24" s="182"/>
      <c r="BR24" s="163"/>
      <c r="BS24" s="191" t="s">
        <v>45</v>
      </c>
      <c r="BX24" s="163">
        <v>6</v>
      </c>
      <c r="BZ24" s="171"/>
      <c r="CC24" s="166"/>
      <c r="CF24" s="62"/>
      <c r="CH24" s="68"/>
    </row>
    <row r="25" spans="2:88" ht="18" customHeight="1">
      <c r="B25" s="67"/>
      <c r="F25" s="166"/>
      <c r="H25" s="62"/>
      <c r="J25" s="20"/>
      <c r="K25" s="20"/>
      <c r="N25" s="20"/>
      <c r="O25" s="20"/>
      <c r="P25" s="20"/>
      <c r="Q25" s="20"/>
      <c r="S25" s="163"/>
      <c r="T25" s="163"/>
      <c r="U25" s="163"/>
      <c r="V25" s="163"/>
      <c r="W25" s="20"/>
      <c r="AG25" s="20"/>
      <c r="AJ25" s="20"/>
      <c r="AS25" s="65"/>
      <c r="BG25" s="20"/>
      <c r="BH25" s="20"/>
      <c r="BN25" s="163"/>
      <c r="BR25" s="20"/>
      <c r="BS25" s="178"/>
      <c r="BU25" s="20"/>
      <c r="BX25" s="20"/>
      <c r="BY25" s="20"/>
      <c r="CA25" s="20"/>
      <c r="CC25" s="167"/>
      <c r="CD25" s="62"/>
      <c r="CF25" s="62"/>
      <c r="CJ25" s="67"/>
    </row>
    <row r="26" spans="6:84" ht="18" customHeight="1">
      <c r="F26" s="166"/>
      <c r="G26" s="20"/>
      <c r="H26" s="62"/>
      <c r="N26" s="163"/>
      <c r="P26" s="163">
        <v>2</v>
      </c>
      <c r="Q26" s="20"/>
      <c r="S26" s="190"/>
      <c r="T26" s="20"/>
      <c r="U26" s="183" t="s">
        <v>39</v>
      </c>
      <c r="V26" s="20"/>
      <c r="AG26" s="165"/>
      <c r="AP26" s="20"/>
      <c r="BC26" s="20"/>
      <c r="BH26" s="163"/>
      <c r="BL26" s="20"/>
      <c r="BM26" s="20"/>
      <c r="BP26" s="20"/>
      <c r="BQ26" s="20"/>
      <c r="BR26" s="20"/>
      <c r="BS26" s="20"/>
      <c r="BX26" s="163"/>
      <c r="BY26" s="163"/>
      <c r="CA26" s="163">
        <v>7</v>
      </c>
      <c r="CD26" s="62"/>
      <c r="CE26" s="20"/>
      <c r="CF26" s="62"/>
    </row>
    <row r="27" spans="1:89" ht="18" customHeight="1">
      <c r="A27" s="67"/>
      <c r="D27" s="294" t="s">
        <v>0</v>
      </c>
      <c r="F27" s="319"/>
      <c r="G27" s="338"/>
      <c r="H27" s="168"/>
      <c r="I27" s="168"/>
      <c r="K27" s="337"/>
      <c r="P27" s="165"/>
      <c r="R27" s="20"/>
      <c r="V27" s="20"/>
      <c r="W27" s="190"/>
      <c r="AP27" s="20"/>
      <c r="BB27" s="66"/>
      <c r="BF27" s="20"/>
      <c r="BH27" s="272"/>
      <c r="BT27" s="273" t="s">
        <v>38</v>
      </c>
      <c r="BU27" s="172"/>
      <c r="BX27" s="62"/>
      <c r="BY27" s="20"/>
      <c r="CA27" s="191"/>
      <c r="CB27" s="168"/>
      <c r="CD27" s="7"/>
      <c r="CE27" s="338"/>
      <c r="CF27" s="168"/>
      <c r="CG27" s="168"/>
      <c r="CK27" s="67"/>
    </row>
    <row r="28" spans="1:85" ht="18" customHeight="1">
      <c r="A28" s="67"/>
      <c r="F28" s="319"/>
      <c r="G28" s="166"/>
      <c r="H28" s="333"/>
      <c r="I28" s="332"/>
      <c r="O28" s="20"/>
      <c r="W28" s="20"/>
      <c r="Y28" s="20"/>
      <c r="Z28" s="20"/>
      <c r="AS28" s="20"/>
      <c r="AT28" s="20"/>
      <c r="AZ28" s="20"/>
      <c r="BC28" s="20"/>
      <c r="BF28" s="163"/>
      <c r="BG28" s="20"/>
      <c r="BH28" s="20"/>
      <c r="BS28" s="20"/>
      <c r="BX28" s="20"/>
      <c r="BY28" s="163"/>
      <c r="BZ28" s="163"/>
      <c r="CB28" s="331"/>
      <c r="CC28" s="332"/>
      <c r="CD28" s="166"/>
      <c r="CE28" s="166"/>
      <c r="CF28" s="333"/>
      <c r="CG28" s="332"/>
    </row>
    <row r="29" spans="1:89" ht="18" customHeight="1">
      <c r="A29" s="67"/>
      <c r="F29" s="324"/>
      <c r="G29" s="324"/>
      <c r="H29" s="324"/>
      <c r="I29" s="324"/>
      <c r="M29" s="163"/>
      <c r="O29" s="170" t="s">
        <v>81</v>
      </c>
      <c r="T29" s="273"/>
      <c r="V29" s="20"/>
      <c r="Y29" s="20"/>
      <c r="AT29" s="183"/>
      <c r="AZ29" s="163">
        <v>3</v>
      </c>
      <c r="BC29" s="20"/>
      <c r="BH29" s="20"/>
      <c r="BK29" s="273"/>
      <c r="BQ29" s="20"/>
      <c r="BS29" s="20"/>
      <c r="BX29" s="163">
        <v>5</v>
      </c>
      <c r="BZ29" s="20"/>
      <c r="CB29" s="334"/>
      <c r="CC29" s="169"/>
      <c r="CD29" s="166"/>
      <c r="CE29" s="166"/>
      <c r="CF29" s="333"/>
      <c r="CG29" s="332"/>
      <c r="CK29" s="67"/>
    </row>
    <row r="30" spans="6:85" ht="18" customHeight="1">
      <c r="F30" s="325"/>
      <c r="G30" s="326"/>
      <c r="H30" s="305"/>
      <c r="I30" s="321"/>
      <c r="J30" s="20"/>
      <c r="L30" s="194"/>
      <c r="M30" s="194"/>
      <c r="N30" s="203"/>
      <c r="O30" s="171" t="s">
        <v>82</v>
      </c>
      <c r="S30" s="20"/>
      <c r="V30" s="163"/>
      <c r="Y30" s="20"/>
      <c r="AN30" s="163"/>
      <c r="AO30" s="163"/>
      <c r="BC30" s="20"/>
      <c r="BK30" s="163"/>
      <c r="BN30" s="20"/>
      <c r="BQ30" s="203"/>
      <c r="BR30" s="20"/>
      <c r="BS30" s="165"/>
      <c r="BT30" s="273" t="s">
        <v>42</v>
      </c>
      <c r="BV30" s="20"/>
      <c r="BY30" s="20"/>
      <c r="BZ30" s="20"/>
      <c r="CB30" s="334"/>
      <c r="CC30" s="169"/>
      <c r="CD30" s="38"/>
      <c r="CE30" s="38"/>
      <c r="CF30" s="320"/>
      <c r="CG30" s="169"/>
    </row>
    <row r="31" spans="6:85" ht="18" customHeight="1">
      <c r="F31" s="322"/>
      <c r="G31" s="327"/>
      <c r="H31" s="322"/>
      <c r="I31" s="327"/>
      <c r="L31" s="20"/>
      <c r="S31" s="272"/>
      <c r="T31" s="179"/>
      <c r="Z31" s="65"/>
      <c r="AG31" s="20"/>
      <c r="AJ31" s="20"/>
      <c r="AN31" s="20"/>
      <c r="AO31" s="20"/>
      <c r="AX31" s="20"/>
      <c r="BD31" s="20"/>
      <c r="BE31" s="20"/>
      <c r="BG31" s="20"/>
      <c r="BH31" s="271"/>
      <c r="BM31" s="20"/>
      <c r="BO31" s="20"/>
      <c r="BQ31" s="185"/>
      <c r="BS31" s="191"/>
      <c r="BT31" s="20"/>
      <c r="BU31" s="20"/>
      <c r="BW31" s="221"/>
      <c r="BX31" s="62"/>
      <c r="BY31" s="20"/>
      <c r="CA31" s="20"/>
      <c r="CB31" s="331"/>
      <c r="CC31" s="332"/>
      <c r="CD31" s="38"/>
      <c r="CE31" s="38"/>
      <c r="CF31" s="320"/>
      <c r="CG31" s="169"/>
    </row>
    <row r="32" spans="6:85" ht="18" customHeight="1">
      <c r="F32" s="322"/>
      <c r="G32" s="327"/>
      <c r="H32" s="322"/>
      <c r="I32" s="327"/>
      <c r="K32" s="78"/>
      <c r="L32" s="170"/>
      <c r="N32" s="20"/>
      <c r="O32" s="319"/>
      <c r="P32" s="20"/>
      <c r="R32" s="203"/>
      <c r="W32" s="20"/>
      <c r="Y32" s="20"/>
      <c r="AQ32" s="183"/>
      <c r="AT32" s="183"/>
      <c r="AU32" s="163"/>
      <c r="BC32" s="20"/>
      <c r="BD32" s="203" t="s">
        <v>77</v>
      </c>
      <c r="BF32" s="20"/>
      <c r="BK32" s="20"/>
      <c r="BM32" s="20"/>
      <c r="BN32" s="20"/>
      <c r="BO32" s="20"/>
      <c r="BT32" s="165">
        <v>4</v>
      </c>
      <c r="BU32" s="163"/>
      <c r="BW32" s="62"/>
      <c r="BX32" s="62"/>
      <c r="CA32" s="189">
        <v>157.226</v>
      </c>
      <c r="CB32" s="38"/>
      <c r="CC32" s="38"/>
      <c r="CD32" s="38"/>
      <c r="CE32" s="38"/>
      <c r="CF32" s="38"/>
      <c r="CG32" s="38"/>
    </row>
    <row r="33" spans="6:78" ht="18" customHeight="1">
      <c r="F33" s="322"/>
      <c r="G33" s="327"/>
      <c r="H33" s="322"/>
      <c r="I33" s="326"/>
      <c r="O33" s="166"/>
      <c r="P33" s="163"/>
      <c r="Q33" s="20"/>
      <c r="W33" s="163"/>
      <c r="Y33" s="188"/>
      <c r="AO33" s="191"/>
      <c r="BE33" s="20"/>
      <c r="BF33" s="163"/>
      <c r="BG33" s="380" t="s">
        <v>98</v>
      </c>
      <c r="BH33" s="20"/>
      <c r="BI33" s="380" t="s">
        <v>97</v>
      </c>
      <c r="BK33" s="381" t="s">
        <v>99</v>
      </c>
      <c r="BM33" s="191"/>
      <c r="BN33" s="20"/>
      <c r="BP33" s="20"/>
      <c r="BQ33" s="20"/>
      <c r="BS33" s="20"/>
      <c r="BT33" s="20"/>
      <c r="BU33" s="20"/>
      <c r="BX33" s="62"/>
      <c r="BZ33" s="189"/>
    </row>
    <row r="34" spans="6:71" ht="18" customHeight="1">
      <c r="F34" s="328"/>
      <c r="G34" s="314"/>
      <c r="H34" s="328"/>
      <c r="I34" s="314"/>
      <c r="L34" s="78"/>
      <c r="AA34" s="20"/>
      <c r="AT34" s="20"/>
      <c r="AY34" s="20"/>
      <c r="BD34" s="20"/>
      <c r="BE34" s="20"/>
      <c r="BG34" s="20"/>
      <c r="BI34" s="174"/>
      <c r="BN34" s="173"/>
      <c r="BO34" s="165"/>
      <c r="BP34" s="20"/>
      <c r="BQ34" s="20"/>
      <c r="BR34" s="20"/>
      <c r="BS34" s="165"/>
    </row>
    <row r="35" spans="6:77" ht="18" customHeight="1">
      <c r="F35" s="328"/>
      <c r="G35" s="314"/>
      <c r="H35" s="323"/>
      <c r="I35" s="329"/>
      <c r="V35" s="20"/>
      <c r="W35" s="174"/>
      <c r="AT35" s="163"/>
      <c r="AY35" s="165"/>
      <c r="BK35" s="79"/>
      <c r="BM35" s="195"/>
      <c r="BN35" s="185"/>
      <c r="BY35" s="377" t="s">
        <v>58</v>
      </c>
    </row>
    <row r="36" spans="6:77" ht="18" customHeight="1">
      <c r="F36" s="328"/>
      <c r="G36" s="314"/>
      <c r="H36" s="328"/>
      <c r="I36" s="314"/>
      <c r="R36" s="193"/>
      <c r="U36" s="199"/>
      <c r="AO36" s="20"/>
      <c r="AP36" s="337"/>
      <c r="AR36" s="20"/>
      <c r="BD36" s="20"/>
      <c r="BI36" s="272"/>
      <c r="BK36" s="79"/>
      <c r="BP36" s="163"/>
      <c r="BQ36" s="20"/>
      <c r="BY36" s="378" t="s">
        <v>83</v>
      </c>
    </row>
    <row r="37" spans="26:69" ht="18" customHeight="1">
      <c r="Z37" s="215"/>
      <c r="AA37" s="301"/>
      <c r="AB37" s="194"/>
      <c r="AG37" s="20"/>
      <c r="AO37" s="194"/>
      <c r="AR37" s="165"/>
      <c r="BB37" s="178"/>
      <c r="BD37" s="165"/>
      <c r="BQ37" s="163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81"/>
    </row>
    <row r="39" ht="18" customHeight="1">
      <c r="AY39" s="165"/>
    </row>
    <row r="40" spans="8:51" ht="18" customHeight="1">
      <c r="H40" s="20"/>
      <c r="AC40" s="213"/>
      <c r="AJ40" s="20"/>
      <c r="AY40" s="20"/>
    </row>
    <row r="41" spans="8:61" ht="18" customHeight="1">
      <c r="H41" s="20"/>
      <c r="AE41" s="20"/>
      <c r="AF41" s="62"/>
      <c r="BI41" s="193"/>
    </row>
    <row r="42" ht="18" customHeight="1">
      <c r="AU42" s="203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N44" s="166"/>
      <c r="O44" s="166"/>
      <c r="P44" s="166"/>
      <c r="Q44" s="166"/>
      <c r="R44" s="166"/>
      <c r="S44" s="166"/>
      <c r="AF44" s="166"/>
      <c r="AG44" s="166"/>
      <c r="AH44" s="166"/>
      <c r="AJ44" s="166"/>
      <c r="AK44" s="166"/>
      <c r="AL44" s="166"/>
      <c r="AM44" s="166"/>
      <c r="AN44" s="166"/>
      <c r="AO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J44" s="61"/>
      <c r="BK44" s="61"/>
      <c r="BL44" s="61"/>
      <c r="BM44" s="61"/>
      <c r="BN44" s="61"/>
      <c r="BO44" s="61"/>
      <c r="CA44" s="20"/>
      <c r="CD44" s="20"/>
    </row>
    <row r="45" spans="7:67" ht="18" customHeight="1">
      <c r="G45" s="20"/>
      <c r="N45" s="166"/>
      <c r="O45" s="166"/>
      <c r="P45" s="166"/>
      <c r="Q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J45" s="166"/>
      <c r="BK45" s="166"/>
      <c r="BL45" s="166"/>
      <c r="BM45" s="166"/>
      <c r="BN45" s="166"/>
      <c r="BO45" s="166"/>
    </row>
    <row r="46" spans="14:67" ht="18" customHeight="1">
      <c r="N46" s="166"/>
      <c r="O46" s="168"/>
      <c r="P46" s="168"/>
      <c r="Q46" s="168"/>
      <c r="T46" s="166"/>
      <c r="U46" s="166"/>
      <c r="V46" s="166"/>
      <c r="W46" s="166"/>
      <c r="X46" s="166"/>
      <c r="Y46" s="166"/>
      <c r="Z46" s="166"/>
      <c r="AA46" s="166"/>
      <c r="AB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S46" s="63" t="s">
        <v>18</v>
      </c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J46" s="166"/>
      <c r="BK46" s="166"/>
      <c r="BL46" s="166"/>
      <c r="BM46" s="166"/>
      <c r="BN46" s="166"/>
      <c r="BO46" s="166"/>
    </row>
    <row r="47" spans="2:88" ht="21" customHeight="1" thickBot="1">
      <c r="B47" s="384" t="s">
        <v>20</v>
      </c>
      <c r="C47" s="385" t="s">
        <v>26</v>
      </c>
      <c r="D47" s="385" t="s">
        <v>27</v>
      </c>
      <c r="E47" s="385" t="s">
        <v>28</v>
      </c>
      <c r="F47" s="386" t="s">
        <v>29</v>
      </c>
      <c r="G47" s="387"/>
      <c r="H47" s="385" t="s">
        <v>20</v>
      </c>
      <c r="I47" s="385" t="s">
        <v>26</v>
      </c>
      <c r="J47" s="388" t="s">
        <v>29</v>
      </c>
      <c r="K47" s="7"/>
      <c r="L47" s="43"/>
      <c r="M47" s="43"/>
      <c r="N47" s="43"/>
      <c r="O47" s="7"/>
      <c r="P47" s="43"/>
      <c r="Q47" s="43"/>
      <c r="R47" s="43"/>
      <c r="T47" s="166"/>
      <c r="U47" s="166"/>
      <c r="V47" s="166"/>
      <c r="W47" s="166"/>
      <c r="X47" s="166"/>
      <c r="Y47" s="166"/>
      <c r="Z47" s="166"/>
      <c r="AA47" s="166"/>
      <c r="AB47" s="166"/>
      <c r="AF47" s="308"/>
      <c r="AG47" s="308"/>
      <c r="AH47" s="43"/>
      <c r="AI47" s="43"/>
      <c r="AJ47" s="308"/>
      <c r="AK47" s="309"/>
      <c r="AL47" s="309"/>
      <c r="AM47" s="308"/>
      <c r="AN47" s="309"/>
      <c r="AO47" s="309"/>
      <c r="AS47" s="64" t="s">
        <v>40</v>
      </c>
      <c r="AV47" s="308"/>
      <c r="AW47" s="308"/>
      <c r="AX47" s="43"/>
      <c r="AY47" s="43"/>
      <c r="AZ47" s="308"/>
      <c r="BA47" s="309"/>
      <c r="BB47" s="309"/>
      <c r="BC47" s="308"/>
      <c r="BD47" s="309"/>
      <c r="BE47" s="309"/>
      <c r="BJ47" s="308"/>
      <c r="BK47" s="308"/>
      <c r="BL47" s="43"/>
      <c r="BM47" s="43"/>
      <c r="BN47" s="308"/>
      <c r="BO47" s="305"/>
      <c r="BP47" s="384" t="s">
        <v>20</v>
      </c>
      <c r="BQ47" s="385" t="s">
        <v>26</v>
      </c>
      <c r="BR47" s="385" t="s">
        <v>27</v>
      </c>
      <c r="BS47" s="385" t="s">
        <v>28</v>
      </c>
      <c r="BT47" s="389" t="s">
        <v>29</v>
      </c>
      <c r="BU47" s="390"/>
      <c r="BV47" s="391"/>
      <c r="BW47" s="392" t="s">
        <v>73</v>
      </c>
      <c r="BX47" s="393"/>
      <c r="BY47" s="390"/>
      <c r="BZ47" s="394"/>
      <c r="CA47" s="43"/>
      <c r="CB47" s="384" t="s">
        <v>20</v>
      </c>
      <c r="CC47" s="385" t="s">
        <v>26</v>
      </c>
      <c r="CD47" s="395" t="s">
        <v>29</v>
      </c>
      <c r="CE47" s="387"/>
      <c r="CF47" s="385" t="s">
        <v>20</v>
      </c>
      <c r="CG47" s="385" t="s">
        <v>26</v>
      </c>
      <c r="CH47" s="385" t="s">
        <v>27</v>
      </c>
      <c r="CI47" s="385" t="s">
        <v>28</v>
      </c>
      <c r="CJ47" s="396" t="s">
        <v>29</v>
      </c>
    </row>
    <row r="48" spans="2:88" ht="21" customHeight="1" thickTop="1">
      <c r="B48" s="71"/>
      <c r="C48" s="4"/>
      <c r="D48" s="4"/>
      <c r="E48" s="4"/>
      <c r="F48" s="3" t="s">
        <v>49</v>
      </c>
      <c r="G48" s="3"/>
      <c r="H48" s="3"/>
      <c r="I48" s="4"/>
      <c r="J48" s="366"/>
      <c r="K48" s="43"/>
      <c r="L48" s="38"/>
      <c r="M48" s="38"/>
      <c r="N48" s="38"/>
      <c r="O48" s="43"/>
      <c r="P48" s="38"/>
      <c r="Q48" s="38"/>
      <c r="R48" s="38"/>
      <c r="T48" s="308"/>
      <c r="U48" s="308"/>
      <c r="V48" s="43"/>
      <c r="W48" s="43"/>
      <c r="X48" s="308"/>
      <c r="Y48" s="315"/>
      <c r="Z48" s="315"/>
      <c r="AA48" s="315"/>
      <c r="AB48" s="315"/>
      <c r="AF48" s="305"/>
      <c r="AG48" s="7"/>
      <c r="AH48" s="168"/>
      <c r="AI48" s="306"/>
      <c r="AJ48" s="168"/>
      <c r="AK48" s="168"/>
      <c r="AL48" s="306"/>
      <c r="AM48" s="306"/>
      <c r="AN48" s="7"/>
      <c r="AO48" s="305"/>
      <c r="AS48" s="64" t="s">
        <v>43</v>
      </c>
      <c r="AV48" s="305"/>
      <c r="AW48" s="7"/>
      <c r="AX48" s="168"/>
      <c r="AY48" s="306"/>
      <c r="AZ48" s="168"/>
      <c r="BA48" s="168"/>
      <c r="BB48" s="306"/>
      <c r="BC48" s="306"/>
      <c r="BD48" s="7"/>
      <c r="BE48" s="305"/>
      <c r="BJ48" s="305"/>
      <c r="BK48" s="7"/>
      <c r="BL48" s="7"/>
      <c r="BM48" s="7"/>
      <c r="BN48" s="168"/>
      <c r="BO48" s="168"/>
      <c r="BP48" s="229"/>
      <c r="BQ48" s="4"/>
      <c r="BR48" s="4"/>
      <c r="BS48" s="4"/>
      <c r="BT48" s="3"/>
      <c r="BU48" s="3" t="s">
        <v>74</v>
      </c>
      <c r="BV48" s="4"/>
      <c r="BW48" s="3"/>
      <c r="BX48" s="4"/>
      <c r="BY48" s="4"/>
      <c r="BZ48" s="5"/>
      <c r="CA48" s="329"/>
      <c r="CB48" s="260"/>
      <c r="CC48" s="261"/>
      <c r="CD48" s="3"/>
      <c r="CE48" s="3"/>
      <c r="CF48" s="3" t="s">
        <v>49</v>
      </c>
      <c r="CG48" s="261"/>
      <c r="CH48" s="261"/>
      <c r="CI48" s="261"/>
      <c r="CJ48" s="262"/>
    </row>
    <row r="49" spans="2:88" ht="21" customHeight="1">
      <c r="B49" s="184"/>
      <c r="C49" s="73"/>
      <c r="D49" s="73"/>
      <c r="E49" s="73"/>
      <c r="F49" s="246"/>
      <c r="G49" s="246"/>
      <c r="H49" s="73"/>
      <c r="I49" s="73"/>
      <c r="J49" s="335"/>
      <c r="K49" s="7"/>
      <c r="L49" s="7"/>
      <c r="M49" s="7"/>
      <c r="N49" s="7"/>
      <c r="O49" s="7"/>
      <c r="P49" s="310"/>
      <c r="Q49" s="311"/>
      <c r="R49" s="7"/>
      <c r="T49" s="305"/>
      <c r="U49" s="7"/>
      <c r="V49" s="7"/>
      <c r="W49" s="7"/>
      <c r="X49" s="43"/>
      <c r="Y49" s="316"/>
      <c r="Z49" s="305"/>
      <c r="AA49" s="305"/>
      <c r="AB49" s="7"/>
      <c r="AF49" s="310"/>
      <c r="AG49" s="311"/>
      <c r="AH49" s="307"/>
      <c r="AI49" s="311"/>
      <c r="AJ49" s="7"/>
      <c r="AK49" s="312"/>
      <c r="AL49" s="305"/>
      <c r="AM49" s="166"/>
      <c r="AN49" s="305"/>
      <c r="AO49" s="166"/>
      <c r="AV49" s="310"/>
      <c r="AW49" s="311"/>
      <c r="AX49" s="307"/>
      <c r="AY49" s="311"/>
      <c r="AZ49" s="7"/>
      <c r="BA49" s="312"/>
      <c r="BB49" s="305"/>
      <c r="BC49" s="166"/>
      <c r="BD49" s="305"/>
      <c r="BE49" s="166"/>
      <c r="BJ49" s="313"/>
      <c r="BK49" s="314"/>
      <c r="BL49" s="307"/>
      <c r="BM49" s="311"/>
      <c r="BN49" s="7"/>
      <c r="BO49" s="175"/>
      <c r="BP49" s="398">
        <v>3</v>
      </c>
      <c r="BQ49" s="12">
        <v>156.828</v>
      </c>
      <c r="BR49" s="74">
        <v>48</v>
      </c>
      <c r="BS49" s="75">
        <f>BQ49+BR49*0.001</f>
        <v>156.876</v>
      </c>
      <c r="BT49" s="367" t="s">
        <v>75</v>
      </c>
      <c r="BU49" s="368" t="s">
        <v>76</v>
      </c>
      <c r="BV49" s="61"/>
      <c r="BW49" s="368"/>
      <c r="BX49" s="61"/>
      <c r="BY49" s="61"/>
      <c r="BZ49" s="369"/>
      <c r="CA49" s="7"/>
      <c r="CB49" s="184"/>
      <c r="CC49" s="73"/>
      <c r="CD49" s="263"/>
      <c r="CE49" s="246"/>
      <c r="CF49" s="73"/>
      <c r="CG49" s="73"/>
      <c r="CH49" s="73"/>
      <c r="CI49" s="73"/>
      <c r="CJ49" s="258"/>
    </row>
    <row r="50" spans="2:88" ht="21" customHeight="1">
      <c r="B50" s="247"/>
      <c r="C50" s="76"/>
      <c r="D50" s="74"/>
      <c r="E50" s="75"/>
      <c r="F50" s="248"/>
      <c r="G50" s="249"/>
      <c r="H50" s="202"/>
      <c r="I50" s="12"/>
      <c r="J50" s="176"/>
      <c r="K50" s="38"/>
      <c r="L50" s="313"/>
      <c r="M50" s="314"/>
      <c r="N50" s="7"/>
      <c r="O50" s="38"/>
      <c r="P50" s="313"/>
      <c r="Q50" s="314"/>
      <c r="R50" s="7"/>
      <c r="T50" s="313"/>
      <c r="U50" s="314"/>
      <c r="V50" s="307"/>
      <c r="W50" s="311"/>
      <c r="X50" s="7"/>
      <c r="Y50" s="175"/>
      <c r="Z50" s="305"/>
      <c r="AA50" s="166"/>
      <c r="AB50" s="305"/>
      <c r="AF50" s="310"/>
      <c r="AG50" s="311"/>
      <c r="AH50" s="307"/>
      <c r="AI50" s="311"/>
      <c r="AJ50" s="7"/>
      <c r="AK50" s="312"/>
      <c r="AL50" s="7"/>
      <c r="AM50" s="166"/>
      <c r="AN50" s="310"/>
      <c r="AO50" s="166"/>
      <c r="AS50" s="69" t="s">
        <v>19</v>
      </c>
      <c r="AV50" s="310"/>
      <c r="AW50" s="311"/>
      <c r="AX50" s="307"/>
      <c r="AY50" s="311"/>
      <c r="AZ50" s="7"/>
      <c r="BA50" s="312"/>
      <c r="BB50" s="7"/>
      <c r="BC50" s="166"/>
      <c r="BD50" s="310"/>
      <c r="BE50" s="166"/>
      <c r="BJ50" s="310"/>
      <c r="BK50" s="311"/>
      <c r="BL50" s="307"/>
      <c r="BM50" s="311"/>
      <c r="BN50" s="7"/>
      <c r="BO50" s="175"/>
      <c r="BP50" s="370" t="s">
        <v>77</v>
      </c>
      <c r="BQ50" s="399">
        <v>156.88</v>
      </c>
      <c r="BR50" s="74"/>
      <c r="BS50" s="75"/>
      <c r="BT50" s="367" t="s">
        <v>75</v>
      </c>
      <c r="BU50" s="368" t="s">
        <v>78</v>
      </c>
      <c r="BV50" s="61"/>
      <c r="BW50" s="368"/>
      <c r="BX50" s="61"/>
      <c r="BY50" s="61"/>
      <c r="BZ50" s="369"/>
      <c r="CA50" s="311"/>
      <c r="CB50" s="257"/>
      <c r="CC50" s="12"/>
      <c r="CD50" s="200"/>
      <c r="CE50" s="250"/>
      <c r="CF50" s="264"/>
      <c r="CG50" s="76"/>
      <c r="CH50" s="74"/>
      <c r="CI50" s="75"/>
      <c r="CJ50" s="11"/>
    </row>
    <row r="51" spans="2:88" ht="21" customHeight="1">
      <c r="B51" s="383">
        <v>1</v>
      </c>
      <c r="C51" s="76">
        <v>156.209</v>
      </c>
      <c r="D51" s="74">
        <v>65</v>
      </c>
      <c r="E51" s="75">
        <f>C51+D51*0.001</f>
        <v>156.274</v>
      </c>
      <c r="F51" s="248" t="s">
        <v>50</v>
      </c>
      <c r="G51" s="250"/>
      <c r="H51" s="382">
        <v>2</v>
      </c>
      <c r="I51" s="12">
        <v>156.29</v>
      </c>
      <c r="J51" s="176" t="s">
        <v>50</v>
      </c>
      <c r="K51" s="38"/>
      <c r="L51" s="313"/>
      <c r="M51" s="314"/>
      <c r="N51" s="7"/>
      <c r="O51" s="38"/>
      <c r="P51" s="313"/>
      <c r="Q51" s="314"/>
      <c r="R51" s="7"/>
      <c r="T51" s="313"/>
      <c r="U51" s="314"/>
      <c r="V51" s="307"/>
      <c r="W51" s="311"/>
      <c r="X51" s="7"/>
      <c r="Y51" s="312"/>
      <c r="Z51" s="7"/>
      <c r="AA51" s="166"/>
      <c r="AB51" s="310"/>
      <c r="AF51" s="310"/>
      <c r="AG51" s="311"/>
      <c r="AH51" s="307"/>
      <c r="AI51" s="311"/>
      <c r="AJ51" s="7"/>
      <c r="AK51" s="312"/>
      <c r="AL51" s="7"/>
      <c r="AM51" s="166"/>
      <c r="AN51" s="310"/>
      <c r="AO51" s="166"/>
      <c r="AS51" s="64" t="s">
        <v>71</v>
      </c>
      <c r="AV51" s="310"/>
      <c r="AW51" s="311"/>
      <c r="AX51" s="307"/>
      <c r="AY51" s="311"/>
      <c r="AZ51" s="7"/>
      <c r="BA51" s="312"/>
      <c r="BB51" s="7"/>
      <c r="BC51" s="166"/>
      <c r="BD51" s="310"/>
      <c r="BE51" s="166"/>
      <c r="BJ51" s="310"/>
      <c r="BK51" s="311"/>
      <c r="BL51" s="307"/>
      <c r="BM51" s="311"/>
      <c r="BN51" s="7"/>
      <c r="BO51" s="312"/>
      <c r="BP51" s="370">
        <v>4</v>
      </c>
      <c r="BQ51" s="75">
        <v>157.115</v>
      </c>
      <c r="BR51" s="74">
        <v>42</v>
      </c>
      <c r="BS51" s="75">
        <f>BQ51+BR51*0.001</f>
        <v>157.157</v>
      </c>
      <c r="BT51" s="367" t="s">
        <v>75</v>
      </c>
      <c r="BU51" s="368" t="s">
        <v>80</v>
      </c>
      <c r="BV51" s="61"/>
      <c r="BW51" s="368"/>
      <c r="BX51" s="61"/>
      <c r="BY51" s="61"/>
      <c r="BZ51" s="369"/>
      <c r="CA51" s="311"/>
      <c r="CB51" s="398">
        <v>6</v>
      </c>
      <c r="CC51" s="12">
        <v>157.185</v>
      </c>
      <c r="CD51" s="200" t="s">
        <v>50</v>
      </c>
      <c r="CE51" s="250"/>
      <c r="CF51" s="397">
        <v>7</v>
      </c>
      <c r="CG51" s="76">
        <v>157.219</v>
      </c>
      <c r="CH51" s="74">
        <v>-55</v>
      </c>
      <c r="CI51" s="75">
        <f>CG51+CH51*0.001</f>
        <v>157.164</v>
      </c>
      <c r="CJ51" s="11" t="s">
        <v>50</v>
      </c>
    </row>
    <row r="52" spans="2:88" ht="21" customHeight="1">
      <c r="B52" s="247"/>
      <c r="C52" s="76"/>
      <c r="D52" s="74"/>
      <c r="E52" s="75"/>
      <c r="F52" s="248"/>
      <c r="G52" s="250"/>
      <c r="H52" s="202"/>
      <c r="I52" s="12"/>
      <c r="J52" s="176"/>
      <c r="K52" s="38"/>
      <c r="L52" s="313"/>
      <c r="M52" s="314"/>
      <c r="N52" s="7"/>
      <c r="O52" s="38"/>
      <c r="P52" s="313"/>
      <c r="Q52" s="314"/>
      <c r="R52" s="7"/>
      <c r="T52" s="313"/>
      <c r="U52" s="314"/>
      <c r="V52" s="307"/>
      <c r="W52" s="311"/>
      <c r="X52" s="7"/>
      <c r="Y52" s="312"/>
      <c r="Z52" s="7"/>
      <c r="AA52" s="166"/>
      <c r="AB52" s="7"/>
      <c r="AF52" s="310"/>
      <c r="AG52" s="311"/>
      <c r="AH52" s="307"/>
      <c r="AI52" s="311"/>
      <c r="AJ52" s="7"/>
      <c r="AK52" s="312"/>
      <c r="AL52" s="7"/>
      <c r="AM52" s="166"/>
      <c r="AN52" s="7"/>
      <c r="AO52" s="166"/>
      <c r="AS52" s="64" t="s">
        <v>72</v>
      </c>
      <c r="AV52" s="310"/>
      <c r="AW52" s="311"/>
      <c r="AX52" s="307"/>
      <c r="AY52" s="311"/>
      <c r="AZ52" s="7"/>
      <c r="BA52" s="312"/>
      <c r="BB52" s="7"/>
      <c r="BC52" s="166"/>
      <c r="BD52" s="7"/>
      <c r="BE52" s="166"/>
      <c r="BJ52" s="313"/>
      <c r="BK52" s="314"/>
      <c r="BL52" s="307"/>
      <c r="BM52" s="311"/>
      <c r="BN52" s="7"/>
      <c r="BO52" s="312"/>
      <c r="BP52" s="398">
        <v>5</v>
      </c>
      <c r="BQ52" s="12">
        <v>157.185</v>
      </c>
      <c r="BR52" s="74">
        <v>-51</v>
      </c>
      <c r="BS52" s="75">
        <f>BQ52+BR52*0.001</f>
        <v>157.13400000000001</v>
      </c>
      <c r="BT52" s="367" t="s">
        <v>75</v>
      </c>
      <c r="BU52" s="368" t="s">
        <v>79</v>
      </c>
      <c r="BV52" s="61"/>
      <c r="BW52" s="368"/>
      <c r="BX52" s="61"/>
      <c r="BY52" s="61"/>
      <c r="BZ52" s="369"/>
      <c r="CA52" s="311"/>
      <c r="CB52" s="257"/>
      <c r="CC52" s="12"/>
      <c r="CD52" s="200"/>
      <c r="CE52" s="250"/>
      <c r="CF52" s="264"/>
      <c r="CG52" s="76"/>
      <c r="CH52" s="74"/>
      <c r="CI52" s="75"/>
      <c r="CJ52" s="11"/>
    </row>
    <row r="53" spans="2:88" ht="21" customHeight="1" thickBot="1">
      <c r="B53" s="251"/>
      <c r="C53" s="252"/>
      <c r="D53" s="253"/>
      <c r="E53" s="254"/>
      <c r="F53" s="52"/>
      <c r="G53" s="233"/>
      <c r="H53" s="255"/>
      <c r="I53" s="256"/>
      <c r="J53" s="177"/>
      <c r="K53" s="38"/>
      <c r="L53" s="310"/>
      <c r="M53" s="311"/>
      <c r="N53" s="7"/>
      <c r="O53" s="38"/>
      <c r="P53" s="313"/>
      <c r="Q53" s="314"/>
      <c r="R53" s="7"/>
      <c r="T53" s="313"/>
      <c r="U53" s="314"/>
      <c r="V53" s="307"/>
      <c r="W53" s="311"/>
      <c r="X53" s="7"/>
      <c r="Y53" s="175"/>
      <c r="Z53" s="166"/>
      <c r="AA53" s="166"/>
      <c r="AB53" s="166"/>
      <c r="AD53" s="21"/>
      <c r="AE53" s="22"/>
      <c r="AF53" s="313"/>
      <c r="AG53" s="314"/>
      <c r="AH53" s="307"/>
      <c r="AI53" s="311"/>
      <c r="AJ53" s="7"/>
      <c r="AK53" s="175"/>
      <c r="AL53" s="166"/>
      <c r="AM53" s="166"/>
      <c r="AN53" s="166"/>
      <c r="AO53" s="166"/>
      <c r="AV53" s="313"/>
      <c r="AW53" s="314"/>
      <c r="AX53" s="307"/>
      <c r="AY53" s="311"/>
      <c r="AZ53" s="7"/>
      <c r="BA53" s="175"/>
      <c r="BB53" s="166"/>
      <c r="BC53" s="166"/>
      <c r="BD53" s="166"/>
      <c r="BE53" s="166"/>
      <c r="BG53" s="21"/>
      <c r="BH53" s="22"/>
      <c r="BJ53" s="310"/>
      <c r="BK53" s="311"/>
      <c r="BL53" s="307"/>
      <c r="BM53" s="311"/>
      <c r="BN53" s="7"/>
      <c r="BO53" s="312"/>
      <c r="BP53" s="371"/>
      <c r="BQ53" s="254"/>
      <c r="BR53" s="253"/>
      <c r="BS53" s="254"/>
      <c r="BT53" s="372"/>
      <c r="BU53" s="373"/>
      <c r="BV53" s="374"/>
      <c r="BW53" s="375"/>
      <c r="BX53" s="374"/>
      <c r="BY53" s="374"/>
      <c r="BZ53" s="376"/>
      <c r="CA53" s="311"/>
      <c r="CB53" s="259"/>
      <c r="CC53" s="256"/>
      <c r="CD53" s="201"/>
      <c r="CE53" s="233"/>
      <c r="CF53" s="265"/>
      <c r="CG53" s="252"/>
      <c r="CH53" s="253"/>
      <c r="CI53" s="254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38263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2016-09-25T11:39:26Z</cp:lastPrinted>
  <dcterms:created xsi:type="dcterms:W3CDTF">2003-01-10T15:39:03Z</dcterms:created>
  <dcterms:modified xsi:type="dcterms:W3CDTF">2016-10-07T08:41:44Z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