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20670" windowHeight="7095" tabRatio="599" activeTab="1"/>
  </bookViews>
  <sheets>
    <sheet name="titul" sheetId="1" r:id="rId1"/>
    <sheet name="Železná Ruda-Alžbětín" sheetId="2" r:id="rId2"/>
  </sheets>
  <definedNames/>
  <calcPr fullCalcOnLoad="1"/>
</workbook>
</file>

<file path=xl/sharedStrings.xml><?xml version="1.0" encoding="utf-8"?>
<sst xmlns="http://schemas.openxmlformats.org/spreadsheetml/2006/main" count="178" uniqueCount="113">
  <si>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</si>
  <si>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</si>
  <si>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</si>
  <si>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</si>
  <si>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</si>
  <si>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</si>
  <si>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</si>
  <si>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</si>
  <si>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</si>
  <si>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</si>
  <si>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</si>
  <si>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</si>
  <si>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</si>
  <si>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</si>
  <si>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</si>
  <si>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</si>
  <si>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</si>
  <si>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</si>
  <si>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</si>
  <si>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</si>
  <si>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</si>
  <si>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</si>
  <si>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</si>
  <si>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</si>
  <si>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</si>
  <si>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</si>
  <si>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</si>
  <si>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</si>
  <si>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</si>
  <si>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</si>
  <si>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</si>
  <si>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</si>
  <si>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</si>
  <si>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</si>
  <si>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</si>
  <si>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</si>
  <si>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</si>
  <si>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Odjezdová</t>
  </si>
  <si>
    <t>km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</si>
  <si>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</si>
  <si>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</si>
  <si>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</si>
  <si>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</si>
  <si>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</si>
  <si>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</si>
  <si>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</si>
  <si>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</si>
  <si>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</si>
  <si>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</si>
  <si>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</si>
  <si>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</si>
  <si>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</si>
  <si>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( bez návěstního bodu )</t>
  </si>
  <si>
    <t>při jízdě do odbočky - rychlost 50 km/h</t>
  </si>
  <si>
    <t>elm.</t>
  </si>
  <si>
    <t>KANGO</t>
  </si>
  <si>
    <t>S 2</t>
  </si>
  <si>
    <t>Se 3</t>
  </si>
  <si>
    <t>státní hranice</t>
  </si>
  <si>
    <t>Se 6</t>
  </si>
  <si>
    <t>Se 7</t>
  </si>
  <si>
    <t>S 4</t>
  </si>
  <si>
    <t>S 5</t>
  </si>
  <si>
    <t>S 7</t>
  </si>
  <si>
    <t>Lc 2</t>
  </si>
  <si>
    <t>Lc 4</t>
  </si>
  <si>
    <t>Lc 5</t>
  </si>
  <si>
    <t>Lc 7</t>
  </si>
  <si>
    <t>LVk1</t>
  </si>
  <si>
    <t>P62</t>
  </si>
  <si>
    <t>SRN</t>
  </si>
  <si>
    <t>6A</t>
  </si>
  <si>
    <t>=</t>
  </si>
  <si>
    <t>Km  0,000 = 134,560</t>
  </si>
  <si>
    <t>Výpravčí  -  1</t>
  </si>
  <si>
    <t>711 B</t>
  </si>
  <si>
    <t>směr Špičák</t>
  </si>
  <si>
    <t>směr Zwisel</t>
  </si>
  <si>
    <t>Vjezd - odjezd</t>
  </si>
  <si>
    <t>5 + 7</t>
  </si>
  <si>
    <t>přřístup po přechodu v km 0,043</t>
  </si>
  <si>
    <t>Směr  :  Špičák</t>
  </si>
  <si>
    <t>Km  0,052</t>
  </si>
  <si>
    <t>Poznámka: zobrazeno v měřítku od v.č.21 po státní hranici</t>
  </si>
  <si>
    <t>Cestová</t>
  </si>
  <si>
    <t>Obvod  výpravčího  ( mimo 6A - obvod SRN )</t>
  </si>
  <si>
    <t>Obvod  výpravčího</t>
  </si>
  <si>
    <t>Koncová stanice</t>
  </si>
  <si>
    <t>Obvod  SRN</t>
  </si>
  <si>
    <t>km výhybek nezjištěn</t>
  </si>
  <si>
    <t>W64</t>
  </si>
  <si>
    <t>W61</t>
  </si>
  <si>
    <t>W62</t>
  </si>
  <si>
    <t>W63</t>
  </si>
  <si>
    <t>W66</t>
  </si>
  <si>
    <t>W67</t>
  </si>
  <si>
    <t>Vlečka č: V2263</t>
  </si>
  <si>
    <t>26   27</t>
  </si>
  <si>
    <t>Lc2 = P62</t>
  </si>
  <si>
    <t>přerušovaná čára</t>
  </si>
  <si>
    <t>úsek není v měřítku</t>
  </si>
  <si>
    <t>pouze schématicky</t>
  </si>
  <si>
    <t>za státní hranicí úsek znázorněn</t>
  </si>
  <si>
    <t>přechod v km 0,043</t>
  </si>
  <si>
    <t xml:space="preserve">      Se 2</t>
  </si>
  <si>
    <t>Se 5</t>
  </si>
  <si>
    <t>Se 4</t>
  </si>
  <si>
    <t>X.  /  2017</t>
  </si>
  <si>
    <t xml:space="preserve">Lvk1   </t>
  </si>
  <si>
    <t>0,052</t>
  </si>
  <si>
    <t>č. I,  poloostrovní, jednostranné</t>
  </si>
  <si>
    <t>č. II,  poloostrovní, oboustranné</t>
  </si>
  <si>
    <t>konstrukce prefabrikát typu 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</si>
</sst>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i/>
      <sz val="12"/>
      <color indexed="21"/>
      <name val="Arial CE"/>
      <family val="0"/>
    </font>
    <font>
      <i/>
      <sz val="12"/>
      <color indexed="53"/>
      <name val="Arial CE"/>
      <family val="2"/>
    </font>
    <font>
      <sz val="11"/>
      <name val="Arial"/>
      <family val="2"/>
    </font>
    <font>
      <b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sz val="14"/>
      <color indexed="8"/>
      <name val="Arial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64" fontId="0" fillId="0" borderId="40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8" xfId="49" applyNumberFormat="1" applyFont="1" applyBorder="1" applyAlignment="1">
      <alignment horizontal="center" vertical="center"/>
      <protection/>
    </xf>
    <xf numFmtId="164" fontId="34" fillId="0" borderId="40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40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0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35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41" fillId="0" borderId="58" xfId="49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33" fillId="0" borderId="58" xfId="49" applyNumberFormat="1" applyFont="1" applyFill="1" applyBorder="1" applyAlignment="1">
      <alignment horizontal="center"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34" borderId="69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8" fillId="0" borderId="66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30" fillId="0" borderId="66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44" fillId="0" borderId="4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6" fillId="0" borderId="0" xfId="48" applyNumberFormat="1" applyFont="1" applyAlignment="1">
      <alignment horizontal="left"/>
      <protection/>
    </xf>
    <xf numFmtId="164" fontId="48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2" fillId="0" borderId="52" xfId="49" applyFont="1" applyFill="1" applyBorder="1" applyAlignment="1">
      <alignment horizontal="center" vertical="center"/>
      <protection/>
    </xf>
    <xf numFmtId="0" fontId="32" fillId="0" borderId="35" xfId="49" applyFont="1" applyFill="1" applyBorder="1" applyAlignment="1">
      <alignment horizontal="center" vertical="center"/>
      <protection/>
    </xf>
    <xf numFmtId="0" fontId="32" fillId="0" borderId="53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Železná Ruda - Alžbětín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352425</xdr:colOff>
      <xdr:row>22</xdr:row>
      <xdr:rowOff>152400</xdr:rowOff>
    </xdr:from>
    <xdr:to>
      <xdr:col>60</xdr:col>
      <xdr:colOff>542925</xdr:colOff>
      <xdr:row>36</xdr:row>
      <xdr:rowOff>0</xdr:rowOff>
    </xdr:to>
    <xdr:sp>
      <xdr:nvSpPr>
        <xdr:cNvPr id="1" name="Rectangle 2501" descr="Vodorovné cihly"/>
        <xdr:cNvSpPr>
          <a:spLocks/>
        </xdr:cNvSpPr>
      </xdr:nvSpPr>
      <xdr:spPr>
        <a:xfrm>
          <a:off x="44777025" y="5781675"/>
          <a:ext cx="200025" cy="3048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9715500" y="6200775"/>
          <a:ext cx="2266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58</xdr:col>
      <xdr:colOff>666750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200775"/>
          <a:ext cx="1024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58</xdr:col>
      <xdr:colOff>647700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886575"/>
          <a:ext cx="1022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Železná Ruda - Alžbětín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352425</xdr:colOff>
      <xdr:row>37</xdr:row>
      <xdr:rowOff>38100</xdr:rowOff>
    </xdr:from>
    <xdr:to>
      <xdr:col>60</xdr:col>
      <xdr:colOff>104775</xdr:colOff>
      <xdr:row>39</xdr:row>
      <xdr:rowOff>47625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91125" y="9096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13</xdr:col>
      <xdr:colOff>266700</xdr:colOff>
      <xdr:row>27</xdr:row>
      <xdr:rowOff>114300</xdr:rowOff>
    </xdr:to>
    <xdr:sp>
      <xdr:nvSpPr>
        <xdr:cNvPr id="45" name="Line 1270"/>
        <xdr:cNvSpPr>
          <a:spLocks/>
        </xdr:cNvSpPr>
      </xdr:nvSpPr>
      <xdr:spPr>
        <a:xfrm flipH="1">
          <a:off x="5981700" y="6200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45</xdr:col>
      <xdr:colOff>142875</xdr:colOff>
      <xdr:row>33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5640050" y="6886575"/>
          <a:ext cx="178593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76</xdr:col>
      <xdr:colOff>495300</xdr:colOff>
      <xdr:row>30</xdr:row>
      <xdr:rowOff>114300</xdr:rowOff>
    </xdr:to>
    <xdr:sp>
      <xdr:nvSpPr>
        <xdr:cNvPr id="47" name="Line 1452"/>
        <xdr:cNvSpPr>
          <a:spLocks/>
        </xdr:cNvSpPr>
      </xdr:nvSpPr>
      <xdr:spPr>
        <a:xfrm flipV="1">
          <a:off x="53816250" y="68865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30</xdr:row>
      <xdr:rowOff>114300</xdr:rowOff>
    </xdr:from>
    <xdr:to>
      <xdr:col>72</xdr:col>
      <xdr:colOff>495300</xdr:colOff>
      <xdr:row>33</xdr:row>
      <xdr:rowOff>114300</xdr:rowOff>
    </xdr:to>
    <xdr:sp>
      <xdr:nvSpPr>
        <xdr:cNvPr id="49" name="Line 1818"/>
        <xdr:cNvSpPr>
          <a:spLocks/>
        </xdr:cNvSpPr>
      </xdr:nvSpPr>
      <xdr:spPr>
        <a:xfrm flipV="1">
          <a:off x="51358800" y="7572375"/>
          <a:ext cx="2476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523875</xdr:colOff>
      <xdr:row>33</xdr:row>
      <xdr:rowOff>114300</xdr:rowOff>
    </xdr:from>
    <xdr:to>
      <xdr:col>69</xdr:col>
      <xdr:colOff>19050</xdr:colOff>
      <xdr:row>33</xdr:row>
      <xdr:rowOff>114300</xdr:rowOff>
    </xdr:to>
    <xdr:sp>
      <xdr:nvSpPr>
        <xdr:cNvPr id="50" name="Line 1822"/>
        <xdr:cNvSpPr>
          <a:spLocks/>
        </xdr:cNvSpPr>
      </xdr:nvSpPr>
      <xdr:spPr>
        <a:xfrm flipV="1">
          <a:off x="33880425" y="82581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723900</xdr:colOff>
      <xdr:row>33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51092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GI61
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781050</xdr:colOff>
      <xdr:row>22</xdr:row>
      <xdr:rowOff>0</xdr:rowOff>
    </xdr:from>
    <xdr:to>
      <xdr:col>18</xdr:col>
      <xdr:colOff>47625</xdr:colOff>
      <xdr:row>22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12211050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152400</xdr:rowOff>
    </xdr:from>
    <xdr:to>
      <xdr:col>18</xdr:col>
      <xdr:colOff>781050</xdr:colOff>
      <xdr:row>22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129635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21</xdr:row>
      <xdr:rowOff>114300</xdr:rowOff>
    </xdr:from>
    <xdr:to>
      <xdr:col>20</xdr:col>
      <xdr:colOff>47625</xdr:colOff>
      <xdr:row>21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13696950" y="5514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114300</xdr:rowOff>
    </xdr:from>
    <xdr:to>
      <xdr:col>16</xdr:col>
      <xdr:colOff>800100</xdr:colOff>
      <xdr:row>24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9705975" y="5743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8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76200</xdr:colOff>
      <xdr:row>32</xdr:row>
      <xdr:rowOff>38100</xdr:rowOff>
    </xdr:from>
    <xdr:to>
      <xdr:col>39</xdr:col>
      <xdr:colOff>104775</xdr:colOff>
      <xdr:row>33</xdr:row>
      <xdr:rowOff>38100</xdr:rowOff>
    </xdr:to>
    <xdr:grpSp>
      <xdr:nvGrpSpPr>
        <xdr:cNvPr id="61" name="Group 1939"/>
        <xdr:cNvGrpSpPr>
          <a:grpSpLocks/>
        </xdr:cNvGrpSpPr>
      </xdr:nvGrpSpPr>
      <xdr:grpSpPr>
        <a:xfrm>
          <a:off x="28822650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76200</xdr:rowOff>
    </xdr:from>
    <xdr:to>
      <xdr:col>58</xdr:col>
      <xdr:colOff>276225</xdr:colOff>
      <xdr:row>29</xdr:row>
      <xdr:rowOff>152400</xdr:rowOff>
    </xdr:to>
    <xdr:grpSp>
      <xdr:nvGrpSpPr>
        <xdr:cNvPr id="65" name="Group 2021"/>
        <xdr:cNvGrpSpPr>
          <a:grpSpLocks/>
        </xdr:cNvGrpSpPr>
      </xdr:nvGrpSpPr>
      <xdr:grpSpPr>
        <a:xfrm>
          <a:off x="24803100" y="7077075"/>
          <a:ext cx="18411825" cy="304800"/>
          <a:chOff x="89" y="239"/>
          <a:chExt cx="863" cy="32"/>
        </a:xfrm>
        <a:solidFill>
          <a:srgbClr val="FFFFFF"/>
        </a:solidFill>
      </xdr:grpSpPr>
      <xdr:sp>
        <xdr:nvSpPr>
          <xdr:cNvPr id="66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57150</xdr:colOff>
      <xdr:row>36</xdr:row>
      <xdr:rowOff>66675</xdr:rowOff>
    </xdr:from>
    <xdr:to>
      <xdr:col>72</xdr:col>
      <xdr:colOff>800100</xdr:colOff>
      <xdr:row>36</xdr:row>
      <xdr:rowOff>114300</xdr:rowOff>
    </xdr:to>
    <xdr:sp>
      <xdr:nvSpPr>
        <xdr:cNvPr id="75" name="Line 2062"/>
        <xdr:cNvSpPr>
          <a:spLocks/>
        </xdr:cNvSpPr>
      </xdr:nvSpPr>
      <xdr:spPr>
        <a:xfrm>
          <a:off x="53397150" y="88963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33</xdr:row>
      <xdr:rowOff>114300</xdr:rowOff>
    </xdr:from>
    <xdr:to>
      <xdr:col>70</xdr:col>
      <xdr:colOff>57150</xdr:colOff>
      <xdr:row>35</xdr:row>
      <xdr:rowOff>85725</xdr:rowOff>
    </xdr:to>
    <xdr:sp>
      <xdr:nvSpPr>
        <xdr:cNvPr id="76" name="Line 2063"/>
        <xdr:cNvSpPr>
          <a:spLocks/>
        </xdr:cNvSpPr>
      </xdr:nvSpPr>
      <xdr:spPr>
        <a:xfrm>
          <a:off x="50091975" y="8258175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35</xdr:row>
      <xdr:rowOff>209550</xdr:rowOff>
    </xdr:from>
    <xdr:to>
      <xdr:col>72</xdr:col>
      <xdr:colOff>66675</xdr:colOff>
      <xdr:row>36</xdr:row>
      <xdr:rowOff>66675</xdr:rowOff>
    </xdr:to>
    <xdr:sp>
      <xdr:nvSpPr>
        <xdr:cNvPr id="77" name="Line 2064"/>
        <xdr:cNvSpPr>
          <a:spLocks/>
        </xdr:cNvSpPr>
      </xdr:nvSpPr>
      <xdr:spPr>
        <a:xfrm>
          <a:off x="52663725" y="88106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35</xdr:row>
      <xdr:rowOff>85725</xdr:rowOff>
    </xdr:from>
    <xdr:to>
      <xdr:col>70</xdr:col>
      <xdr:colOff>809625</xdr:colOff>
      <xdr:row>35</xdr:row>
      <xdr:rowOff>209550</xdr:rowOff>
    </xdr:to>
    <xdr:sp>
      <xdr:nvSpPr>
        <xdr:cNvPr id="78" name="Line 2065"/>
        <xdr:cNvSpPr>
          <a:spLocks/>
        </xdr:cNvSpPr>
      </xdr:nvSpPr>
      <xdr:spPr>
        <a:xfrm>
          <a:off x="51920775" y="868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9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0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1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2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83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84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85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86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25</xdr:row>
      <xdr:rowOff>0</xdr:rowOff>
    </xdr:to>
    <xdr:sp>
      <xdr:nvSpPr>
        <xdr:cNvPr id="87" name="text 2036"/>
        <xdr:cNvSpPr txBox="1">
          <a:spLocks noChangeArrowheads="1"/>
        </xdr:cNvSpPr>
      </xdr:nvSpPr>
      <xdr:spPr>
        <a:xfrm>
          <a:off x="63741300" y="4257675"/>
          <a:ext cx="1485900" cy="2057400"/>
        </a:xfrm>
        <a:prstGeom prst="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Bayerisch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Eisenstein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SRN - Zwisel</a:t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88" name="Line 208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89" name="Line 208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0" name="Line 208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1" name="Line 208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2" name="Line 209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3" name="Line 209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4" name="Line 209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5" name="Line 209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6" name="Line 209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7" name="Line 209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8" name="Line 209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9" name="Line 209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0" name="Line 209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1" name="Line 209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2" name="Line 210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3" name="Line 210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4" name="Line 210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5" name="Line 210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6" name="Line 210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7" name="Line 210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8" name="Line 210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9" name="Line 210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0" name="Line 210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1" name="Line 210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2" name="Line 211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3" name="Line 211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4" name="Line 211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5" name="Line 211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6" name="Line 211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7" name="Line 211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8" name="Line 211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9" name="Line 211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0" name="Line 211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1" name="Line 211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2" name="Line 212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3" name="Line 212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4" name="Line 212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5" name="Line 212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6" name="Line 212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7" name="Line 212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8" name="Line 212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9" name="Line 212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0" name="Line 212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1" name="Line 212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2" name="Line 213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3" name="Line 213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4" name="Line 213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5" name="Line 213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6" name="Line 213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7" name="Line 213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8" name="Line 213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9" name="Line 213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0" name="Line 213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1" name="Line 213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2" name="Line 214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3" name="Line 214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4" name="Line 214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5" name="Line 214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6" name="Line 214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7" name="Line 214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8" name="Line 214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9" name="Line 214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0" name="Line 214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1" name="Line 214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2" name="Line 215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3" name="Line 215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4" name="Line 215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5" name="Line 215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6" name="Line 215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7" name="Line 215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8" name="Line 215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9" name="Line 215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0" name="Line 215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1" name="Line 215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2" name="Line 216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3" name="Line 216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4" name="Line 216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5" name="Line 216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6" name="Line 216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7" name="Line 216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8" name="Line 216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9" name="Line 216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0" name="Line 216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1" name="Line 216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2" name="Line 217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3" name="Line 217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4" name="Line 217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5" name="Line 217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6" name="Line 217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7" name="Line 217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8" name="Line 217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9" name="Line 217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0" name="Line 217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1" name="Line 217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2" name="Line 218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3" name="Line 218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4" name="Line 218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5" name="Line 218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6" name="Line 218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7" name="Line 218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8" name="Line 218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9" name="Line 218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0" name="Line 218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1" name="Line 218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2" name="Line 219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3" name="Line 219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4" name="Line 219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5" name="Line 219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96" name="Line 2194"/>
        <xdr:cNvSpPr>
          <a:spLocks/>
        </xdr:cNvSpPr>
      </xdr:nvSpPr>
      <xdr:spPr>
        <a:xfrm flipV="1">
          <a:off x="14420850" y="55149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58</xdr:col>
      <xdr:colOff>695325</xdr:colOff>
      <xdr:row>21</xdr:row>
      <xdr:rowOff>114300</xdr:rowOff>
    </xdr:to>
    <xdr:sp>
      <xdr:nvSpPr>
        <xdr:cNvPr id="197" name="Line 2195"/>
        <xdr:cNvSpPr>
          <a:spLocks/>
        </xdr:cNvSpPr>
      </xdr:nvSpPr>
      <xdr:spPr>
        <a:xfrm flipV="1">
          <a:off x="33356550" y="5514975"/>
          <a:ext cx="1027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72</xdr:col>
      <xdr:colOff>771525</xdr:colOff>
      <xdr:row>36</xdr:row>
      <xdr:rowOff>114300</xdr:rowOff>
    </xdr:from>
    <xdr:to>
      <xdr:col>81</xdr:col>
      <xdr:colOff>0</xdr:colOff>
      <xdr:row>36</xdr:row>
      <xdr:rowOff>114300</xdr:rowOff>
    </xdr:to>
    <xdr:sp>
      <xdr:nvSpPr>
        <xdr:cNvPr id="199" name="Line 2200"/>
        <xdr:cNvSpPr>
          <a:spLocks/>
        </xdr:cNvSpPr>
      </xdr:nvSpPr>
      <xdr:spPr>
        <a:xfrm flipV="1">
          <a:off x="54111525" y="894397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21</xdr:col>
      <xdr:colOff>247650</xdr:colOff>
      <xdr:row>33</xdr:row>
      <xdr:rowOff>114300</xdr:rowOff>
    </xdr:from>
    <xdr:to>
      <xdr:col>45</xdr:col>
      <xdr:colOff>142875</xdr:colOff>
      <xdr:row>33</xdr:row>
      <xdr:rowOff>114300</xdr:rowOff>
    </xdr:to>
    <xdr:sp>
      <xdr:nvSpPr>
        <xdr:cNvPr id="201" name="Line 2202"/>
        <xdr:cNvSpPr>
          <a:spLocks/>
        </xdr:cNvSpPr>
      </xdr:nvSpPr>
      <xdr:spPr>
        <a:xfrm flipV="1">
          <a:off x="15621000" y="8258175"/>
          <a:ext cx="17878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202" name="Group 2204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220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0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2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304800</xdr:colOff>
      <xdr:row>28</xdr:row>
      <xdr:rowOff>47625</xdr:rowOff>
    </xdr:from>
    <xdr:to>
      <xdr:col>8</xdr:col>
      <xdr:colOff>742950</xdr:colOff>
      <xdr:row>28</xdr:row>
      <xdr:rowOff>161925</xdr:rowOff>
    </xdr:to>
    <xdr:grpSp>
      <xdr:nvGrpSpPr>
        <xdr:cNvPr id="211" name="Group 2213"/>
        <xdr:cNvGrpSpPr>
          <a:grpSpLocks noChangeAspect="1"/>
        </xdr:cNvGrpSpPr>
      </xdr:nvGrpSpPr>
      <xdr:grpSpPr>
        <a:xfrm>
          <a:off x="579120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2" name="Line 22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26</xdr:row>
      <xdr:rowOff>57150</xdr:rowOff>
    </xdr:from>
    <xdr:to>
      <xdr:col>3</xdr:col>
      <xdr:colOff>295275</xdr:colOff>
      <xdr:row>26</xdr:row>
      <xdr:rowOff>171450</xdr:rowOff>
    </xdr:to>
    <xdr:grpSp>
      <xdr:nvGrpSpPr>
        <xdr:cNvPr id="216" name="Group 2218"/>
        <xdr:cNvGrpSpPr>
          <a:grpSpLocks noChangeAspect="1"/>
        </xdr:cNvGrpSpPr>
      </xdr:nvGrpSpPr>
      <xdr:grpSpPr>
        <a:xfrm>
          <a:off x="18573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2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21" name="Group 2223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2" name="Line 22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224" name="Group 2226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2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876300</xdr:colOff>
      <xdr:row>26</xdr:row>
      <xdr:rowOff>57150</xdr:rowOff>
    </xdr:from>
    <xdr:to>
      <xdr:col>31</xdr:col>
      <xdr:colOff>466725</xdr:colOff>
      <xdr:row>26</xdr:row>
      <xdr:rowOff>171450</xdr:rowOff>
    </xdr:to>
    <xdr:grpSp>
      <xdr:nvGrpSpPr>
        <xdr:cNvPr id="227" name="Group 2229"/>
        <xdr:cNvGrpSpPr>
          <a:grpSpLocks noChangeAspect="1"/>
        </xdr:cNvGrpSpPr>
      </xdr:nvGrpSpPr>
      <xdr:grpSpPr>
        <a:xfrm>
          <a:off x="227076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8" name="Line 223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3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3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23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23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23</xdr:row>
      <xdr:rowOff>57150</xdr:rowOff>
    </xdr:from>
    <xdr:to>
      <xdr:col>22</xdr:col>
      <xdr:colOff>600075</xdr:colOff>
      <xdr:row>23</xdr:row>
      <xdr:rowOff>171450</xdr:rowOff>
    </xdr:to>
    <xdr:grpSp>
      <xdr:nvGrpSpPr>
        <xdr:cNvPr id="233" name="Group 2235"/>
        <xdr:cNvGrpSpPr>
          <a:grpSpLocks noChangeAspect="1"/>
        </xdr:cNvGrpSpPr>
      </xdr:nvGrpSpPr>
      <xdr:grpSpPr>
        <a:xfrm>
          <a:off x="156210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5" name="Line 223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3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23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24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4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24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20</xdr:row>
      <xdr:rowOff>57150</xdr:rowOff>
    </xdr:from>
    <xdr:to>
      <xdr:col>22</xdr:col>
      <xdr:colOff>276225</xdr:colOff>
      <xdr:row>20</xdr:row>
      <xdr:rowOff>171450</xdr:rowOff>
    </xdr:to>
    <xdr:grpSp>
      <xdr:nvGrpSpPr>
        <xdr:cNvPr id="241" name="Group 2243"/>
        <xdr:cNvGrpSpPr>
          <a:grpSpLocks noChangeAspect="1"/>
        </xdr:cNvGrpSpPr>
      </xdr:nvGrpSpPr>
      <xdr:grpSpPr>
        <a:xfrm>
          <a:off x="15297150" y="5229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" name="Line 224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24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24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4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4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5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34</xdr:row>
      <xdr:rowOff>47625</xdr:rowOff>
    </xdr:from>
    <xdr:to>
      <xdr:col>53</xdr:col>
      <xdr:colOff>28575</xdr:colOff>
      <xdr:row>34</xdr:row>
      <xdr:rowOff>171450</xdr:rowOff>
    </xdr:to>
    <xdr:sp>
      <xdr:nvSpPr>
        <xdr:cNvPr id="249" name="kreslení 427"/>
        <xdr:cNvSpPr>
          <a:spLocks/>
        </xdr:cNvSpPr>
      </xdr:nvSpPr>
      <xdr:spPr>
        <a:xfrm>
          <a:off x="39138225" y="84201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447675</xdr:colOff>
      <xdr:row>34</xdr:row>
      <xdr:rowOff>66675</xdr:rowOff>
    </xdr:from>
    <xdr:to>
      <xdr:col>38</xdr:col>
      <xdr:colOff>800100</xdr:colOff>
      <xdr:row>34</xdr:row>
      <xdr:rowOff>190500</xdr:rowOff>
    </xdr:to>
    <xdr:sp>
      <xdr:nvSpPr>
        <xdr:cNvPr id="250" name="kreslení 417"/>
        <xdr:cNvSpPr>
          <a:spLocks/>
        </xdr:cNvSpPr>
      </xdr:nvSpPr>
      <xdr:spPr>
        <a:xfrm>
          <a:off x="2822257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22</xdr:row>
      <xdr:rowOff>76200</xdr:rowOff>
    </xdr:from>
    <xdr:to>
      <xdr:col>58</xdr:col>
      <xdr:colOff>276225</xdr:colOff>
      <xdr:row>23</xdr:row>
      <xdr:rowOff>152400</xdr:rowOff>
    </xdr:to>
    <xdr:grpSp>
      <xdr:nvGrpSpPr>
        <xdr:cNvPr id="251" name="Group 2259"/>
        <xdr:cNvGrpSpPr>
          <a:grpSpLocks/>
        </xdr:cNvGrpSpPr>
      </xdr:nvGrpSpPr>
      <xdr:grpSpPr>
        <a:xfrm>
          <a:off x="22517100" y="5705475"/>
          <a:ext cx="20697825" cy="304800"/>
          <a:chOff x="89" y="191"/>
          <a:chExt cx="863" cy="32"/>
        </a:xfrm>
        <a:solidFill>
          <a:srgbClr val="FFFFFF"/>
        </a:solidFill>
      </xdr:grpSpPr>
      <xdr:sp>
        <xdr:nvSpPr>
          <xdr:cNvPr id="252" name="Rectangle 226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26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26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6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6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6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26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26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26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26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27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27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27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27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27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7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22</xdr:row>
      <xdr:rowOff>114300</xdr:rowOff>
    </xdr:from>
    <xdr:to>
      <xdr:col>42</xdr:col>
      <xdr:colOff>733425</xdr:colOff>
      <xdr:row>23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309657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44</xdr:col>
      <xdr:colOff>962025</xdr:colOff>
      <xdr:row>31</xdr:row>
      <xdr:rowOff>219075</xdr:rowOff>
    </xdr:from>
    <xdr:to>
      <xdr:col>45</xdr:col>
      <xdr:colOff>295275</xdr:colOff>
      <xdr:row>33</xdr:row>
      <xdr:rowOff>114300</xdr:rowOff>
    </xdr:to>
    <xdr:grpSp>
      <xdr:nvGrpSpPr>
        <xdr:cNvPr id="269" name="Group 2277"/>
        <xdr:cNvGrpSpPr>
          <a:grpSpLocks noChangeAspect="1"/>
        </xdr:cNvGrpSpPr>
      </xdr:nvGrpSpPr>
      <xdr:grpSpPr>
        <a:xfrm>
          <a:off x="333470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2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31</xdr:row>
      <xdr:rowOff>219075</xdr:rowOff>
    </xdr:from>
    <xdr:to>
      <xdr:col>46</xdr:col>
      <xdr:colOff>19050</xdr:colOff>
      <xdr:row>33</xdr:row>
      <xdr:rowOff>114300</xdr:rowOff>
    </xdr:to>
    <xdr:grpSp>
      <xdr:nvGrpSpPr>
        <xdr:cNvPr id="272" name="Group 2280"/>
        <xdr:cNvGrpSpPr>
          <a:grpSpLocks noChangeAspect="1"/>
        </xdr:cNvGrpSpPr>
      </xdr:nvGrpSpPr>
      <xdr:grpSpPr>
        <a:xfrm>
          <a:off x="33737550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2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33</xdr:row>
      <xdr:rowOff>114300</xdr:rowOff>
    </xdr:from>
    <xdr:to>
      <xdr:col>45</xdr:col>
      <xdr:colOff>533400</xdr:colOff>
      <xdr:row>33</xdr:row>
      <xdr:rowOff>114300</xdr:rowOff>
    </xdr:to>
    <xdr:sp>
      <xdr:nvSpPr>
        <xdr:cNvPr id="275" name="Line 2283"/>
        <xdr:cNvSpPr>
          <a:spLocks/>
        </xdr:cNvSpPr>
      </xdr:nvSpPr>
      <xdr:spPr>
        <a:xfrm flipV="1">
          <a:off x="33489900" y="8258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31</xdr:row>
      <xdr:rowOff>0</xdr:rowOff>
    </xdr:from>
    <xdr:to>
      <xdr:col>50</xdr:col>
      <xdr:colOff>381000</xdr:colOff>
      <xdr:row>31</xdr:row>
      <xdr:rowOff>114300</xdr:rowOff>
    </xdr:to>
    <xdr:sp>
      <xdr:nvSpPr>
        <xdr:cNvPr id="276" name="Line 2285"/>
        <xdr:cNvSpPr>
          <a:spLocks/>
        </xdr:cNvSpPr>
      </xdr:nvSpPr>
      <xdr:spPr>
        <a:xfrm flipH="1">
          <a:off x="36633150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30</xdr:row>
      <xdr:rowOff>152400</xdr:rowOff>
    </xdr:from>
    <xdr:to>
      <xdr:col>51</xdr:col>
      <xdr:colOff>152400</xdr:colOff>
      <xdr:row>31</xdr:row>
      <xdr:rowOff>0</xdr:rowOff>
    </xdr:to>
    <xdr:sp>
      <xdr:nvSpPr>
        <xdr:cNvPr id="277" name="Line 2286"/>
        <xdr:cNvSpPr>
          <a:spLocks/>
        </xdr:cNvSpPr>
      </xdr:nvSpPr>
      <xdr:spPr>
        <a:xfrm flipV="1">
          <a:off x="373761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30</xdr:row>
      <xdr:rowOff>114300</xdr:rowOff>
    </xdr:from>
    <xdr:to>
      <xdr:col>52</xdr:col>
      <xdr:colOff>381000</xdr:colOff>
      <xdr:row>30</xdr:row>
      <xdr:rowOff>152400</xdr:rowOff>
    </xdr:to>
    <xdr:sp>
      <xdr:nvSpPr>
        <xdr:cNvPr id="278" name="Line 2287"/>
        <xdr:cNvSpPr>
          <a:spLocks/>
        </xdr:cNvSpPr>
      </xdr:nvSpPr>
      <xdr:spPr>
        <a:xfrm flipV="1">
          <a:off x="381190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31</xdr:row>
      <xdr:rowOff>114300</xdr:rowOff>
    </xdr:from>
    <xdr:to>
      <xdr:col>49</xdr:col>
      <xdr:colOff>152400</xdr:colOff>
      <xdr:row>33</xdr:row>
      <xdr:rowOff>114300</xdr:rowOff>
    </xdr:to>
    <xdr:sp>
      <xdr:nvSpPr>
        <xdr:cNvPr id="279" name="Line 2288"/>
        <xdr:cNvSpPr>
          <a:spLocks/>
        </xdr:cNvSpPr>
      </xdr:nvSpPr>
      <xdr:spPr>
        <a:xfrm flipV="1">
          <a:off x="33889950" y="7800975"/>
          <a:ext cx="2743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30</xdr:row>
      <xdr:rowOff>114300</xdr:rowOff>
    </xdr:from>
    <xdr:to>
      <xdr:col>58</xdr:col>
      <xdr:colOff>0</xdr:colOff>
      <xdr:row>30</xdr:row>
      <xdr:rowOff>114300</xdr:rowOff>
    </xdr:to>
    <xdr:sp>
      <xdr:nvSpPr>
        <xdr:cNvPr id="280" name="Line 2289"/>
        <xdr:cNvSpPr>
          <a:spLocks/>
        </xdr:cNvSpPr>
      </xdr:nvSpPr>
      <xdr:spPr>
        <a:xfrm flipV="1">
          <a:off x="38842950" y="75723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281" name="Line 2290"/>
        <xdr:cNvSpPr>
          <a:spLocks/>
        </xdr:cNvSpPr>
      </xdr:nvSpPr>
      <xdr:spPr>
        <a:xfrm flipV="1">
          <a:off x="52825650" y="75723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42938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54</xdr:col>
      <xdr:colOff>609600</xdr:colOff>
      <xdr:row>29</xdr:row>
      <xdr:rowOff>0</xdr:rowOff>
    </xdr:from>
    <xdr:ext cx="285750" cy="238125"/>
    <xdr:sp>
      <xdr:nvSpPr>
        <xdr:cNvPr id="283" name="text 454"/>
        <xdr:cNvSpPr txBox="1">
          <a:spLocks noChangeArrowheads="1"/>
        </xdr:cNvSpPr>
      </xdr:nvSpPr>
      <xdr:spPr>
        <a:xfrm>
          <a:off x="40576500" y="722947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 editAs="absolute">
    <xdr:from>
      <xdr:col>54</xdr:col>
      <xdr:colOff>57150</xdr:colOff>
      <xdr:row>29</xdr:row>
      <xdr:rowOff>171450</xdr:rowOff>
    </xdr:from>
    <xdr:to>
      <xdr:col>54</xdr:col>
      <xdr:colOff>914400</xdr:colOff>
      <xdr:row>30</xdr:row>
      <xdr:rowOff>57150</xdr:rowOff>
    </xdr:to>
    <xdr:grpSp>
      <xdr:nvGrpSpPr>
        <xdr:cNvPr id="284" name="Group 2294"/>
        <xdr:cNvGrpSpPr>
          <a:grpSpLocks noChangeAspect="1"/>
        </xdr:cNvGrpSpPr>
      </xdr:nvGrpSpPr>
      <xdr:grpSpPr>
        <a:xfrm>
          <a:off x="40024050" y="74009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Line 229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29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29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9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30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30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466725</xdr:colOff>
      <xdr:row>31</xdr:row>
      <xdr:rowOff>123825</xdr:rowOff>
    </xdr:from>
    <xdr:to>
      <xdr:col>52</xdr:col>
      <xdr:colOff>495300</xdr:colOff>
      <xdr:row>32</xdr:row>
      <xdr:rowOff>123825</xdr:rowOff>
    </xdr:to>
    <xdr:grpSp>
      <xdr:nvGrpSpPr>
        <xdr:cNvPr id="292" name="Group 2317"/>
        <xdr:cNvGrpSpPr>
          <a:grpSpLocks/>
        </xdr:cNvGrpSpPr>
      </xdr:nvGrpSpPr>
      <xdr:grpSpPr>
        <a:xfrm>
          <a:off x="38947725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2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29</xdr:row>
      <xdr:rowOff>0</xdr:rowOff>
    </xdr:from>
    <xdr:to>
      <xdr:col>30</xdr:col>
      <xdr:colOff>942975</xdr:colOff>
      <xdr:row>29</xdr:row>
      <xdr:rowOff>114300</xdr:rowOff>
    </xdr:to>
    <xdr:grpSp>
      <xdr:nvGrpSpPr>
        <xdr:cNvPr id="296" name="Group 2321"/>
        <xdr:cNvGrpSpPr>
          <a:grpSpLocks noChangeAspect="1"/>
        </xdr:cNvGrpSpPr>
      </xdr:nvGrpSpPr>
      <xdr:grpSpPr>
        <a:xfrm>
          <a:off x="22336125" y="7229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" name="Line 2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590550</xdr:colOff>
      <xdr:row>25</xdr:row>
      <xdr:rowOff>76200</xdr:rowOff>
    </xdr:from>
    <xdr:to>
      <xdr:col>59</xdr:col>
      <xdr:colOff>57150</xdr:colOff>
      <xdr:row>25</xdr:row>
      <xdr:rowOff>190500</xdr:rowOff>
    </xdr:to>
    <xdr:grpSp>
      <xdr:nvGrpSpPr>
        <xdr:cNvPr id="301" name="Group 2326"/>
        <xdr:cNvGrpSpPr>
          <a:grpSpLocks/>
        </xdr:cNvGrpSpPr>
      </xdr:nvGrpSpPr>
      <xdr:grpSpPr>
        <a:xfrm>
          <a:off x="43529250" y="639127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02" name="Line 232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32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32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33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676275</xdr:colOff>
      <xdr:row>21</xdr:row>
      <xdr:rowOff>114300</xdr:rowOff>
    </xdr:from>
    <xdr:to>
      <xdr:col>59</xdr:col>
      <xdr:colOff>266700</xdr:colOff>
      <xdr:row>21</xdr:row>
      <xdr:rowOff>114300</xdr:rowOff>
    </xdr:to>
    <xdr:sp>
      <xdr:nvSpPr>
        <xdr:cNvPr id="306" name="Line 2336"/>
        <xdr:cNvSpPr>
          <a:spLocks/>
        </xdr:cNvSpPr>
      </xdr:nvSpPr>
      <xdr:spPr>
        <a:xfrm flipV="1">
          <a:off x="43614975" y="5514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571500</xdr:colOff>
      <xdr:row>27</xdr:row>
      <xdr:rowOff>171450</xdr:rowOff>
    </xdr:from>
    <xdr:to>
      <xdr:col>59</xdr:col>
      <xdr:colOff>28575</xdr:colOff>
      <xdr:row>28</xdr:row>
      <xdr:rowOff>57150</xdr:rowOff>
    </xdr:to>
    <xdr:grpSp>
      <xdr:nvGrpSpPr>
        <xdr:cNvPr id="307" name="Group 2343"/>
        <xdr:cNvGrpSpPr>
          <a:grpSpLocks/>
        </xdr:cNvGrpSpPr>
      </xdr:nvGrpSpPr>
      <xdr:grpSpPr>
        <a:xfrm>
          <a:off x="43510200" y="6943725"/>
          <a:ext cx="428625" cy="114300"/>
          <a:chOff x="29" y="479"/>
          <a:chExt cx="40" cy="12"/>
        </a:xfrm>
        <a:solidFill>
          <a:srgbClr val="FFFFFF"/>
        </a:solidFill>
      </xdr:grpSpPr>
      <xdr:sp>
        <xdr:nvSpPr>
          <xdr:cNvPr id="308" name="Line 2344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45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346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347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314325</xdr:colOff>
      <xdr:row>21</xdr:row>
      <xdr:rowOff>180975</xdr:rowOff>
    </xdr:from>
    <xdr:to>
      <xdr:col>60</xdr:col>
      <xdr:colOff>238125</xdr:colOff>
      <xdr:row>22</xdr:row>
      <xdr:rowOff>66675</xdr:rowOff>
    </xdr:to>
    <xdr:grpSp>
      <xdr:nvGrpSpPr>
        <xdr:cNvPr id="312" name="Group 2348"/>
        <xdr:cNvGrpSpPr>
          <a:grpSpLocks/>
        </xdr:cNvGrpSpPr>
      </xdr:nvGrpSpPr>
      <xdr:grpSpPr>
        <a:xfrm>
          <a:off x="44224575" y="55816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13" name="Line 234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5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35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35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23</xdr:row>
      <xdr:rowOff>57150</xdr:rowOff>
    </xdr:from>
    <xdr:to>
      <xdr:col>61</xdr:col>
      <xdr:colOff>466725</xdr:colOff>
      <xdr:row>23</xdr:row>
      <xdr:rowOff>171450</xdr:rowOff>
    </xdr:to>
    <xdr:grpSp>
      <xdr:nvGrpSpPr>
        <xdr:cNvPr id="317" name="Group 2353"/>
        <xdr:cNvGrpSpPr>
          <a:grpSpLocks noChangeAspect="1"/>
        </xdr:cNvGrpSpPr>
      </xdr:nvGrpSpPr>
      <xdr:grpSpPr>
        <a:xfrm>
          <a:off x="454247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23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3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3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3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26</xdr:row>
      <xdr:rowOff>57150</xdr:rowOff>
    </xdr:from>
    <xdr:to>
      <xdr:col>61</xdr:col>
      <xdr:colOff>466725</xdr:colOff>
      <xdr:row>26</xdr:row>
      <xdr:rowOff>171450</xdr:rowOff>
    </xdr:to>
    <xdr:grpSp>
      <xdr:nvGrpSpPr>
        <xdr:cNvPr id="322" name="Group 2358"/>
        <xdr:cNvGrpSpPr>
          <a:grpSpLocks noChangeAspect="1"/>
        </xdr:cNvGrpSpPr>
      </xdr:nvGrpSpPr>
      <xdr:grpSpPr>
        <a:xfrm>
          <a:off x="454247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3" name="Line 23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3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</xdr:colOff>
      <xdr:row>32</xdr:row>
      <xdr:rowOff>57150</xdr:rowOff>
    </xdr:from>
    <xdr:to>
      <xdr:col>61</xdr:col>
      <xdr:colOff>457200</xdr:colOff>
      <xdr:row>32</xdr:row>
      <xdr:rowOff>171450</xdr:rowOff>
    </xdr:to>
    <xdr:grpSp>
      <xdr:nvGrpSpPr>
        <xdr:cNvPr id="327" name="Group 2363"/>
        <xdr:cNvGrpSpPr>
          <a:grpSpLocks noChangeAspect="1"/>
        </xdr:cNvGrpSpPr>
      </xdr:nvGrpSpPr>
      <xdr:grpSpPr>
        <a:xfrm>
          <a:off x="45415200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23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3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3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</xdr:colOff>
      <xdr:row>31</xdr:row>
      <xdr:rowOff>57150</xdr:rowOff>
    </xdr:from>
    <xdr:to>
      <xdr:col>64</xdr:col>
      <xdr:colOff>352425</xdr:colOff>
      <xdr:row>31</xdr:row>
      <xdr:rowOff>171450</xdr:rowOff>
    </xdr:to>
    <xdr:grpSp>
      <xdr:nvGrpSpPr>
        <xdr:cNvPr id="332" name="Group 2368"/>
        <xdr:cNvGrpSpPr>
          <a:grpSpLocks/>
        </xdr:cNvGrpSpPr>
      </xdr:nvGrpSpPr>
      <xdr:grpSpPr>
        <a:xfrm>
          <a:off x="47444025" y="77438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33" name="Line 236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37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37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25</xdr:row>
      <xdr:rowOff>9525</xdr:rowOff>
    </xdr:from>
    <xdr:to>
      <xdr:col>82</xdr:col>
      <xdr:colOff>495300</xdr:colOff>
      <xdr:row>30</xdr:row>
      <xdr:rowOff>9525</xdr:rowOff>
    </xdr:to>
    <xdr:sp>
      <xdr:nvSpPr>
        <xdr:cNvPr id="336" name="Line 2379"/>
        <xdr:cNvSpPr>
          <a:spLocks/>
        </xdr:cNvSpPr>
      </xdr:nvSpPr>
      <xdr:spPr>
        <a:xfrm>
          <a:off x="61264800" y="6324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337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BU SRN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134,067</a:t>
          </a:r>
        </a:p>
      </xdr:txBody>
    </xdr:sp>
    <xdr:clientData/>
  </xdr:oneCellAnchor>
  <xdr:oneCellAnchor>
    <xdr:from>
      <xdr:col>82</xdr:col>
      <xdr:colOff>0</xdr:colOff>
      <xdr:row>30</xdr:row>
      <xdr:rowOff>0</xdr:rowOff>
    </xdr:from>
    <xdr:ext cx="971550" cy="457200"/>
    <xdr:sp>
      <xdr:nvSpPr>
        <xdr:cNvPr id="338" name="text 774"/>
        <xdr:cNvSpPr txBox="1">
          <a:spLocks noChangeArrowheads="1"/>
        </xdr:cNvSpPr>
      </xdr:nvSpPr>
      <xdr:spPr>
        <a:xfrm>
          <a:off x="60769500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TTP711B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-0,493</a:t>
          </a:r>
        </a:p>
      </xdr:txBody>
    </xdr:sp>
    <xdr:clientData/>
  </xdr:oneCellAnchor>
  <xdr:twoCellAnchor>
    <xdr:from>
      <xdr:col>76</xdr:col>
      <xdr:colOff>514350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339" name="Line 2382"/>
        <xdr:cNvSpPr>
          <a:spLocks/>
        </xdr:cNvSpPr>
      </xdr:nvSpPr>
      <xdr:spPr>
        <a:xfrm flipV="1">
          <a:off x="56826150" y="68865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171450</xdr:colOff>
      <xdr:row>26</xdr:row>
      <xdr:rowOff>57150</xdr:rowOff>
    </xdr:from>
    <xdr:to>
      <xdr:col>85</xdr:col>
      <xdr:colOff>485775</xdr:colOff>
      <xdr:row>26</xdr:row>
      <xdr:rowOff>180975</xdr:rowOff>
    </xdr:to>
    <xdr:grpSp>
      <xdr:nvGrpSpPr>
        <xdr:cNvPr id="340" name="Group 2383"/>
        <xdr:cNvGrpSpPr>
          <a:grpSpLocks/>
        </xdr:cNvGrpSpPr>
      </xdr:nvGrpSpPr>
      <xdr:grpSpPr>
        <a:xfrm>
          <a:off x="63398400" y="660082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341" name="Group 238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342" name="Rectangle 238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Line 238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Line 238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Oval 238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6" name="Line 238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19</xdr:row>
      <xdr:rowOff>19050</xdr:rowOff>
    </xdr:from>
    <xdr:to>
      <xdr:col>67</xdr:col>
      <xdr:colOff>0</xdr:colOff>
      <xdr:row>40</xdr:row>
      <xdr:rowOff>104775</xdr:rowOff>
    </xdr:to>
    <xdr:sp>
      <xdr:nvSpPr>
        <xdr:cNvPr id="347" name="Line 2390"/>
        <xdr:cNvSpPr>
          <a:spLocks/>
        </xdr:cNvSpPr>
      </xdr:nvSpPr>
      <xdr:spPr>
        <a:xfrm>
          <a:off x="48929925" y="4962525"/>
          <a:ext cx="923925" cy="4886325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16</xdr:row>
      <xdr:rowOff>0</xdr:rowOff>
    </xdr:from>
    <xdr:to>
      <xdr:col>65</xdr:col>
      <xdr:colOff>0</xdr:colOff>
      <xdr:row>18</xdr:row>
      <xdr:rowOff>0</xdr:rowOff>
    </xdr:to>
    <xdr:sp>
      <xdr:nvSpPr>
        <xdr:cNvPr id="348" name="text 2036"/>
        <xdr:cNvSpPr txBox="1">
          <a:spLocks noChangeArrowheads="1"/>
        </xdr:cNvSpPr>
      </xdr:nvSpPr>
      <xdr:spPr>
        <a:xfrm>
          <a:off x="47396400" y="42576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ČD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twoCellAnchor>
  <xdr:twoCellAnchor>
    <xdr:from>
      <xdr:col>65</xdr:col>
      <xdr:colOff>9525</xdr:colOff>
      <xdr:row>16</xdr:row>
      <xdr:rowOff>0</xdr:rowOff>
    </xdr:from>
    <xdr:to>
      <xdr:col>66</xdr:col>
      <xdr:colOff>466725</xdr:colOff>
      <xdr:row>18</xdr:row>
      <xdr:rowOff>0</xdr:rowOff>
    </xdr:to>
    <xdr:sp>
      <xdr:nvSpPr>
        <xdr:cNvPr id="349" name="text 2036"/>
        <xdr:cNvSpPr txBox="1">
          <a:spLocks noChangeArrowheads="1"/>
        </xdr:cNvSpPr>
      </xdr:nvSpPr>
      <xdr:spPr>
        <a:xfrm>
          <a:off x="48377475" y="42576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DB AG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134,56</a:t>
          </a:r>
        </a:p>
      </xdr:txBody>
    </xdr:sp>
    <xdr:clientData/>
  </xdr:twoCellAnchor>
  <xdr:twoCellAnchor>
    <xdr:from>
      <xdr:col>76</xdr:col>
      <xdr:colOff>295275</xdr:colOff>
      <xdr:row>27</xdr:row>
      <xdr:rowOff>114300</xdr:rowOff>
    </xdr:from>
    <xdr:to>
      <xdr:col>76</xdr:col>
      <xdr:colOff>676275</xdr:colOff>
      <xdr:row>29</xdr:row>
      <xdr:rowOff>28575</xdr:rowOff>
    </xdr:to>
    <xdr:grpSp>
      <xdr:nvGrpSpPr>
        <xdr:cNvPr id="350" name="Group 2440"/>
        <xdr:cNvGrpSpPr>
          <a:grpSpLocks noChangeAspect="1"/>
        </xdr:cNvGrpSpPr>
      </xdr:nvGrpSpPr>
      <xdr:grpSpPr>
        <a:xfrm>
          <a:off x="56607075" y="6886575"/>
          <a:ext cx="381000" cy="371475"/>
          <a:chOff x="470" y="197"/>
          <a:chExt cx="28" cy="39"/>
        </a:xfrm>
        <a:solidFill>
          <a:srgbClr val="FFFFFF"/>
        </a:solidFill>
      </xdr:grpSpPr>
      <xdr:sp>
        <xdr:nvSpPr>
          <xdr:cNvPr id="351" name="Line 24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609600</xdr:colOff>
      <xdr:row>27</xdr:row>
      <xdr:rowOff>114300</xdr:rowOff>
    </xdr:from>
    <xdr:to>
      <xdr:col>76</xdr:col>
      <xdr:colOff>533400</xdr:colOff>
      <xdr:row>27</xdr:row>
      <xdr:rowOff>114300</xdr:rowOff>
    </xdr:to>
    <xdr:sp>
      <xdr:nvSpPr>
        <xdr:cNvPr id="353" name="Line 2443"/>
        <xdr:cNvSpPr>
          <a:spLocks/>
        </xdr:cNvSpPr>
      </xdr:nvSpPr>
      <xdr:spPr>
        <a:xfrm flipV="1">
          <a:off x="43548300" y="6886575"/>
          <a:ext cx="1329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609600</xdr:colOff>
      <xdr:row>24</xdr:row>
      <xdr:rowOff>114300</xdr:rowOff>
    </xdr:from>
    <xdr:to>
      <xdr:col>68</xdr:col>
      <xdr:colOff>342900</xdr:colOff>
      <xdr:row>24</xdr:row>
      <xdr:rowOff>114300</xdr:rowOff>
    </xdr:to>
    <xdr:sp>
      <xdr:nvSpPr>
        <xdr:cNvPr id="354" name="Line 2448"/>
        <xdr:cNvSpPr>
          <a:spLocks/>
        </xdr:cNvSpPr>
      </xdr:nvSpPr>
      <xdr:spPr>
        <a:xfrm flipV="1">
          <a:off x="43548300" y="6200775"/>
          <a:ext cx="716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33</xdr:row>
      <xdr:rowOff>114300</xdr:rowOff>
    </xdr:from>
    <xdr:to>
      <xdr:col>67</xdr:col>
      <xdr:colOff>428625</xdr:colOff>
      <xdr:row>35</xdr:row>
      <xdr:rowOff>28575</xdr:rowOff>
    </xdr:to>
    <xdr:grpSp>
      <xdr:nvGrpSpPr>
        <xdr:cNvPr id="355" name="Group 2453"/>
        <xdr:cNvGrpSpPr>
          <a:grpSpLocks noChangeAspect="1"/>
        </xdr:cNvGrpSpPr>
      </xdr:nvGrpSpPr>
      <xdr:grpSpPr>
        <a:xfrm>
          <a:off x="49911000" y="8258175"/>
          <a:ext cx="371475" cy="371475"/>
          <a:chOff x="402" y="269"/>
          <a:chExt cx="28" cy="39"/>
        </a:xfrm>
        <a:solidFill>
          <a:srgbClr val="FFFFFF"/>
        </a:solidFill>
      </xdr:grpSpPr>
      <xdr:sp>
        <xdr:nvSpPr>
          <xdr:cNvPr id="356" name="Line 24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4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30</xdr:row>
      <xdr:rowOff>114300</xdr:rowOff>
    </xdr:from>
    <xdr:to>
      <xdr:col>72</xdr:col>
      <xdr:colOff>676275</xdr:colOff>
      <xdr:row>32</xdr:row>
      <xdr:rowOff>28575</xdr:rowOff>
    </xdr:to>
    <xdr:grpSp>
      <xdr:nvGrpSpPr>
        <xdr:cNvPr id="358" name="Group 2456"/>
        <xdr:cNvGrpSpPr>
          <a:grpSpLocks noChangeAspect="1"/>
        </xdr:cNvGrpSpPr>
      </xdr:nvGrpSpPr>
      <xdr:grpSpPr>
        <a:xfrm>
          <a:off x="53635275" y="7572375"/>
          <a:ext cx="381000" cy="371475"/>
          <a:chOff x="470" y="197"/>
          <a:chExt cx="28" cy="39"/>
        </a:xfrm>
        <a:solidFill>
          <a:srgbClr val="FFFFFF"/>
        </a:solidFill>
      </xdr:grpSpPr>
      <xdr:sp>
        <xdr:nvSpPr>
          <xdr:cNvPr id="359" name="Line 24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4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30</xdr:row>
      <xdr:rowOff>114300</xdr:rowOff>
    </xdr:from>
    <xdr:to>
      <xdr:col>71</xdr:col>
      <xdr:colOff>0</xdr:colOff>
      <xdr:row>30</xdr:row>
      <xdr:rowOff>114300</xdr:rowOff>
    </xdr:to>
    <xdr:sp>
      <xdr:nvSpPr>
        <xdr:cNvPr id="361" name="Line 2460"/>
        <xdr:cNvSpPr>
          <a:spLocks/>
        </xdr:cNvSpPr>
      </xdr:nvSpPr>
      <xdr:spPr>
        <a:xfrm flipV="1">
          <a:off x="47463075" y="7572375"/>
          <a:ext cx="5362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64</xdr:col>
      <xdr:colOff>57150</xdr:colOff>
      <xdr:row>30</xdr:row>
      <xdr:rowOff>114300</xdr:rowOff>
    </xdr:to>
    <xdr:sp>
      <xdr:nvSpPr>
        <xdr:cNvPr id="362" name="Line 2461"/>
        <xdr:cNvSpPr>
          <a:spLocks/>
        </xdr:cNvSpPr>
      </xdr:nvSpPr>
      <xdr:spPr>
        <a:xfrm flipV="1">
          <a:off x="43910250" y="75723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30</xdr:row>
      <xdr:rowOff>0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50596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GI62
</a:t>
          </a:r>
        </a:p>
      </xdr:txBody>
    </xdr:sp>
    <xdr:clientData/>
  </xdr:oneCellAnchor>
  <xdr:oneCellAnchor>
    <xdr:from>
      <xdr:col>67</xdr:col>
      <xdr:colOff>247650</xdr:colOff>
      <xdr:row>27</xdr:row>
      <xdr:rowOff>0</xdr:rowOff>
    </xdr:from>
    <xdr:ext cx="542925" cy="228600"/>
    <xdr:sp>
      <xdr:nvSpPr>
        <xdr:cNvPr id="364" name="text 7125"/>
        <xdr:cNvSpPr txBox="1">
          <a:spLocks noChangeArrowheads="1"/>
        </xdr:cNvSpPr>
      </xdr:nvSpPr>
      <xdr:spPr>
        <a:xfrm>
          <a:off x="50101500" y="6772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GI63
</a:t>
          </a:r>
        </a:p>
      </xdr:txBody>
    </xdr:sp>
    <xdr:clientData/>
  </xdr:oneCellAnchor>
  <xdr:oneCellAnchor>
    <xdr:from>
      <xdr:col>67</xdr:col>
      <xdr:colOff>0</xdr:colOff>
      <xdr:row>24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4985385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GI64
</a:t>
          </a:r>
        </a:p>
      </xdr:txBody>
    </xdr:sp>
    <xdr:clientData/>
  </xdr:oneCellAnchor>
  <xdr:twoCellAnchor>
    <xdr:from>
      <xdr:col>74</xdr:col>
      <xdr:colOff>285750</xdr:colOff>
      <xdr:row>36</xdr:row>
      <xdr:rowOff>114300</xdr:rowOff>
    </xdr:from>
    <xdr:to>
      <xdr:col>74</xdr:col>
      <xdr:colOff>695325</xdr:colOff>
      <xdr:row>38</xdr:row>
      <xdr:rowOff>28575</xdr:rowOff>
    </xdr:to>
    <xdr:grpSp>
      <xdr:nvGrpSpPr>
        <xdr:cNvPr id="366" name="Group 2468"/>
        <xdr:cNvGrpSpPr>
          <a:grpSpLocks noChangeAspect="1"/>
        </xdr:cNvGrpSpPr>
      </xdr:nvGrpSpPr>
      <xdr:grpSpPr>
        <a:xfrm>
          <a:off x="55111650" y="8943975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367" name="Line 24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4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25</xdr:row>
      <xdr:rowOff>85725</xdr:rowOff>
    </xdr:from>
    <xdr:to>
      <xdr:col>73</xdr:col>
      <xdr:colOff>266700</xdr:colOff>
      <xdr:row>27</xdr:row>
      <xdr:rowOff>114300</xdr:rowOff>
    </xdr:to>
    <xdr:sp>
      <xdr:nvSpPr>
        <xdr:cNvPr id="369" name="Line 2477"/>
        <xdr:cNvSpPr>
          <a:spLocks/>
        </xdr:cNvSpPr>
      </xdr:nvSpPr>
      <xdr:spPr>
        <a:xfrm flipH="1" flipV="1">
          <a:off x="52739925" y="6400800"/>
          <a:ext cx="18383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85725</xdr:colOff>
      <xdr:row>24</xdr:row>
      <xdr:rowOff>152400</xdr:rowOff>
    </xdr:from>
    <xdr:to>
      <xdr:col>70</xdr:col>
      <xdr:colOff>314325</xdr:colOff>
      <xdr:row>25</xdr:row>
      <xdr:rowOff>0</xdr:rowOff>
    </xdr:to>
    <xdr:sp>
      <xdr:nvSpPr>
        <xdr:cNvPr id="370" name="Line 2478"/>
        <xdr:cNvSpPr>
          <a:spLocks/>
        </xdr:cNvSpPr>
      </xdr:nvSpPr>
      <xdr:spPr>
        <a:xfrm flipH="1" flipV="1">
          <a:off x="514254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24</xdr:row>
      <xdr:rowOff>114300</xdr:rowOff>
    </xdr:from>
    <xdr:to>
      <xdr:col>69</xdr:col>
      <xdr:colOff>85725</xdr:colOff>
      <xdr:row>24</xdr:row>
      <xdr:rowOff>152400</xdr:rowOff>
    </xdr:to>
    <xdr:sp>
      <xdr:nvSpPr>
        <xdr:cNvPr id="371" name="Line 2479"/>
        <xdr:cNvSpPr>
          <a:spLocks/>
        </xdr:cNvSpPr>
      </xdr:nvSpPr>
      <xdr:spPr>
        <a:xfrm flipH="1" flipV="1">
          <a:off x="506825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25</xdr:row>
      <xdr:rowOff>0</xdr:rowOff>
    </xdr:from>
    <xdr:to>
      <xdr:col>70</xdr:col>
      <xdr:colOff>885825</xdr:colOff>
      <xdr:row>25</xdr:row>
      <xdr:rowOff>85725</xdr:rowOff>
    </xdr:to>
    <xdr:sp>
      <xdr:nvSpPr>
        <xdr:cNvPr id="372" name="Line 2480"/>
        <xdr:cNvSpPr>
          <a:spLocks/>
        </xdr:cNvSpPr>
      </xdr:nvSpPr>
      <xdr:spPr>
        <a:xfrm flipH="1" flipV="1">
          <a:off x="52168425" y="6315075"/>
          <a:ext cx="5715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36</xdr:row>
      <xdr:rowOff>0</xdr:rowOff>
    </xdr:from>
    <xdr:ext cx="533400" cy="228600"/>
    <xdr:sp>
      <xdr:nvSpPr>
        <xdr:cNvPr id="373" name="text 7125"/>
        <xdr:cNvSpPr txBox="1">
          <a:spLocks noChangeArrowheads="1"/>
        </xdr:cNvSpPr>
      </xdr:nvSpPr>
      <xdr:spPr>
        <a:xfrm>
          <a:off x="6025515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GI68
</a:t>
          </a:r>
        </a:p>
      </xdr:txBody>
    </xdr:sp>
    <xdr:clientData/>
  </xdr:oneCellAnchor>
  <xdr:oneCellAnchor>
    <xdr:from>
      <xdr:col>81</xdr:col>
      <xdr:colOff>0</xdr:colOff>
      <xdr:row>34</xdr:row>
      <xdr:rowOff>0</xdr:rowOff>
    </xdr:from>
    <xdr:ext cx="533400" cy="228600"/>
    <xdr:sp>
      <xdr:nvSpPr>
        <xdr:cNvPr id="374" name="text 7125"/>
        <xdr:cNvSpPr txBox="1">
          <a:spLocks noChangeArrowheads="1"/>
        </xdr:cNvSpPr>
      </xdr:nvSpPr>
      <xdr:spPr>
        <a:xfrm>
          <a:off x="6025515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GI69
</a:t>
          </a:r>
        </a:p>
      </xdr:txBody>
    </xdr:sp>
    <xdr:clientData/>
  </xdr:oneCellAnchor>
  <xdr:oneCellAnchor>
    <xdr:from>
      <xdr:col>81</xdr:col>
      <xdr:colOff>0</xdr:colOff>
      <xdr:row>38</xdr:row>
      <xdr:rowOff>0</xdr:rowOff>
    </xdr:from>
    <xdr:ext cx="533400" cy="228600"/>
    <xdr:sp>
      <xdr:nvSpPr>
        <xdr:cNvPr id="375" name="text 7125"/>
        <xdr:cNvSpPr txBox="1">
          <a:spLocks noChangeArrowheads="1"/>
        </xdr:cNvSpPr>
      </xdr:nvSpPr>
      <xdr:spPr>
        <a:xfrm>
          <a:off x="6025515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GI67
</a:t>
          </a:r>
        </a:p>
      </xdr:txBody>
    </xdr:sp>
    <xdr:clientData/>
  </xdr:oneCellAnchor>
  <xdr:twoCellAnchor>
    <xdr:from>
      <xdr:col>80</xdr:col>
      <xdr:colOff>152400</xdr:colOff>
      <xdr:row>34</xdr:row>
      <xdr:rowOff>114300</xdr:rowOff>
    </xdr:from>
    <xdr:to>
      <xdr:col>81</xdr:col>
      <xdr:colOff>0</xdr:colOff>
      <xdr:row>34</xdr:row>
      <xdr:rowOff>114300</xdr:rowOff>
    </xdr:to>
    <xdr:sp>
      <xdr:nvSpPr>
        <xdr:cNvPr id="376" name="Line 2484"/>
        <xdr:cNvSpPr>
          <a:spLocks/>
        </xdr:cNvSpPr>
      </xdr:nvSpPr>
      <xdr:spPr>
        <a:xfrm flipV="1">
          <a:off x="59436000" y="848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590550</xdr:colOff>
      <xdr:row>38</xdr:row>
      <xdr:rowOff>114300</xdr:rowOff>
    </xdr:from>
    <xdr:to>
      <xdr:col>81</xdr:col>
      <xdr:colOff>0</xdr:colOff>
      <xdr:row>38</xdr:row>
      <xdr:rowOff>114300</xdr:rowOff>
    </xdr:to>
    <xdr:sp>
      <xdr:nvSpPr>
        <xdr:cNvPr id="377" name="Line 2486"/>
        <xdr:cNvSpPr>
          <a:spLocks/>
        </xdr:cNvSpPr>
      </xdr:nvSpPr>
      <xdr:spPr>
        <a:xfrm flipV="1">
          <a:off x="58388250" y="940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371475</xdr:colOff>
      <xdr:row>38</xdr:row>
      <xdr:rowOff>66675</xdr:rowOff>
    </xdr:from>
    <xdr:to>
      <xdr:col>78</xdr:col>
      <xdr:colOff>600075</xdr:colOff>
      <xdr:row>38</xdr:row>
      <xdr:rowOff>114300</xdr:rowOff>
    </xdr:to>
    <xdr:sp>
      <xdr:nvSpPr>
        <xdr:cNvPr id="378" name="Line 2487"/>
        <xdr:cNvSpPr>
          <a:spLocks/>
        </xdr:cNvSpPr>
      </xdr:nvSpPr>
      <xdr:spPr>
        <a:xfrm>
          <a:off x="57654825" y="9353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114300</xdr:rowOff>
    </xdr:from>
    <xdr:to>
      <xdr:col>75</xdr:col>
      <xdr:colOff>381000</xdr:colOff>
      <xdr:row>37</xdr:row>
      <xdr:rowOff>85725</xdr:rowOff>
    </xdr:to>
    <xdr:sp>
      <xdr:nvSpPr>
        <xdr:cNvPr id="379" name="Line 2488"/>
        <xdr:cNvSpPr>
          <a:spLocks/>
        </xdr:cNvSpPr>
      </xdr:nvSpPr>
      <xdr:spPr>
        <a:xfrm>
          <a:off x="55321200" y="8943975"/>
          <a:ext cx="857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609600</xdr:colOff>
      <xdr:row>37</xdr:row>
      <xdr:rowOff>209550</xdr:rowOff>
    </xdr:from>
    <xdr:to>
      <xdr:col>77</xdr:col>
      <xdr:colOff>381000</xdr:colOff>
      <xdr:row>38</xdr:row>
      <xdr:rowOff>66675</xdr:rowOff>
    </xdr:to>
    <xdr:sp>
      <xdr:nvSpPr>
        <xdr:cNvPr id="380" name="Line 2489"/>
        <xdr:cNvSpPr>
          <a:spLocks/>
        </xdr:cNvSpPr>
      </xdr:nvSpPr>
      <xdr:spPr>
        <a:xfrm>
          <a:off x="56921400" y="9267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381000</xdr:colOff>
      <xdr:row>37</xdr:row>
      <xdr:rowOff>85725</xdr:rowOff>
    </xdr:from>
    <xdr:to>
      <xdr:col>76</xdr:col>
      <xdr:colOff>609600</xdr:colOff>
      <xdr:row>37</xdr:row>
      <xdr:rowOff>209550</xdr:rowOff>
    </xdr:to>
    <xdr:sp>
      <xdr:nvSpPr>
        <xdr:cNvPr id="381" name="Line 2490"/>
        <xdr:cNvSpPr>
          <a:spLocks/>
        </xdr:cNvSpPr>
      </xdr:nvSpPr>
      <xdr:spPr>
        <a:xfrm>
          <a:off x="56178450" y="9144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34</xdr:row>
      <xdr:rowOff>219075</xdr:rowOff>
    </xdr:from>
    <xdr:to>
      <xdr:col>75</xdr:col>
      <xdr:colOff>457200</xdr:colOff>
      <xdr:row>36</xdr:row>
      <xdr:rowOff>114300</xdr:rowOff>
    </xdr:to>
    <xdr:grpSp>
      <xdr:nvGrpSpPr>
        <xdr:cNvPr id="382" name="Group 2491"/>
        <xdr:cNvGrpSpPr>
          <a:grpSpLocks noChangeAspect="1"/>
        </xdr:cNvGrpSpPr>
      </xdr:nvGrpSpPr>
      <xdr:grpSpPr>
        <a:xfrm>
          <a:off x="55864125" y="8591550"/>
          <a:ext cx="390525" cy="352425"/>
          <a:chOff x="402" y="112"/>
          <a:chExt cx="28" cy="37"/>
        </a:xfrm>
        <a:solidFill>
          <a:srgbClr val="FFFFFF"/>
        </a:solidFill>
      </xdr:grpSpPr>
      <xdr:sp>
        <xdr:nvSpPr>
          <xdr:cNvPr id="383" name="Line 249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9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25</xdr:row>
      <xdr:rowOff>219075</xdr:rowOff>
    </xdr:from>
    <xdr:to>
      <xdr:col>73</xdr:col>
      <xdr:colOff>457200</xdr:colOff>
      <xdr:row>27</xdr:row>
      <xdr:rowOff>114300</xdr:rowOff>
    </xdr:to>
    <xdr:grpSp>
      <xdr:nvGrpSpPr>
        <xdr:cNvPr id="385" name="Group 2494"/>
        <xdr:cNvGrpSpPr>
          <a:grpSpLocks noChangeAspect="1"/>
        </xdr:cNvGrpSpPr>
      </xdr:nvGrpSpPr>
      <xdr:grpSpPr>
        <a:xfrm>
          <a:off x="54378225" y="6534150"/>
          <a:ext cx="390525" cy="352425"/>
          <a:chOff x="402" y="112"/>
          <a:chExt cx="28" cy="37"/>
        </a:xfrm>
        <a:solidFill>
          <a:srgbClr val="FFFFFF"/>
        </a:solidFill>
      </xdr:grpSpPr>
      <xdr:sp>
        <xdr:nvSpPr>
          <xdr:cNvPr id="386" name="Line 2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895350</xdr:colOff>
      <xdr:row>35</xdr:row>
      <xdr:rowOff>19050</xdr:rowOff>
    </xdr:from>
    <xdr:to>
      <xdr:col>78</xdr:col>
      <xdr:colOff>152400</xdr:colOff>
      <xdr:row>35</xdr:row>
      <xdr:rowOff>133350</xdr:rowOff>
    </xdr:to>
    <xdr:sp>
      <xdr:nvSpPr>
        <xdr:cNvPr id="388" name="Line 2497"/>
        <xdr:cNvSpPr>
          <a:spLocks/>
        </xdr:cNvSpPr>
      </xdr:nvSpPr>
      <xdr:spPr>
        <a:xfrm flipH="1">
          <a:off x="57207150" y="8620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152400</xdr:colOff>
      <xdr:row>34</xdr:row>
      <xdr:rowOff>171450</xdr:rowOff>
    </xdr:from>
    <xdr:to>
      <xdr:col>78</xdr:col>
      <xdr:colOff>895350</xdr:colOff>
      <xdr:row>35</xdr:row>
      <xdr:rowOff>19050</xdr:rowOff>
    </xdr:to>
    <xdr:sp>
      <xdr:nvSpPr>
        <xdr:cNvPr id="389" name="Line 2498"/>
        <xdr:cNvSpPr>
          <a:spLocks/>
        </xdr:cNvSpPr>
      </xdr:nvSpPr>
      <xdr:spPr>
        <a:xfrm flipV="1">
          <a:off x="579501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876300</xdr:colOff>
      <xdr:row>34</xdr:row>
      <xdr:rowOff>114300</xdr:rowOff>
    </xdr:from>
    <xdr:to>
      <xdr:col>80</xdr:col>
      <xdr:colOff>152400</xdr:colOff>
      <xdr:row>34</xdr:row>
      <xdr:rowOff>171450</xdr:rowOff>
    </xdr:to>
    <xdr:sp>
      <xdr:nvSpPr>
        <xdr:cNvPr id="390" name="Line 2499"/>
        <xdr:cNvSpPr>
          <a:spLocks/>
        </xdr:cNvSpPr>
      </xdr:nvSpPr>
      <xdr:spPr>
        <a:xfrm flipV="1">
          <a:off x="58674000" y="848677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35</xdr:row>
      <xdr:rowOff>133350</xdr:rowOff>
    </xdr:from>
    <xdr:to>
      <xdr:col>76</xdr:col>
      <xdr:colOff>904875</xdr:colOff>
      <xdr:row>36</xdr:row>
      <xdr:rowOff>114300</xdr:rowOff>
    </xdr:to>
    <xdr:sp>
      <xdr:nvSpPr>
        <xdr:cNvPr id="391" name="Line 2500"/>
        <xdr:cNvSpPr>
          <a:spLocks/>
        </xdr:cNvSpPr>
      </xdr:nvSpPr>
      <xdr:spPr>
        <a:xfrm flipV="1">
          <a:off x="56064150" y="873442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28</xdr:row>
      <xdr:rowOff>171450</xdr:rowOff>
    </xdr:from>
    <xdr:to>
      <xdr:col>60</xdr:col>
      <xdr:colOff>352425</xdr:colOff>
      <xdr:row>29</xdr:row>
      <xdr:rowOff>66675</xdr:rowOff>
    </xdr:to>
    <xdr:sp>
      <xdr:nvSpPr>
        <xdr:cNvPr id="392" name="Rectangle 2502" descr="Vodorovné cihly"/>
        <xdr:cNvSpPr>
          <a:spLocks/>
        </xdr:cNvSpPr>
      </xdr:nvSpPr>
      <xdr:spPr>
        <a:xfrm rot="16200000">
          <a:off x="43214925" y="7172325"/>
          <a:ext cx="15621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104775</xdr:colOff>
      <xdr:row>28</xdr:row>
      <xdr:rowOff>38100</xdr:rowOff>
    </xdr:from>
    <xdr:ext cx="371475" cy="238125"/>
    <xdr:sp>
      <xdr:nvSpPr>
        <xdr:cNvPr id="393" name="text 454"/>
        <xdr:cNvSpPr txBox="1">
          <a:spLocks noChangeArrowheads="1"/>
        </xdr:cNvSpPr>
      </xdr:nvSpPr>
      <xdr:spPr>
        <a:xfrm>
          <a:off x="43043475" y="703897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twoCellAnchor>
    <xdr:from>
      <xdr:col>58</xdr:col>
      <xdr:colOff>276225</xdr:colOff>
      <xdr:row>22</xdr:row>
      <xdr:rowOff>152400</xdr:rowOff>
    </xdr:from>
    <xdr:to>
      <xdr:col>60</xdr:col>
      <xdr:colOff>352425</xdr:colOff>
      <xdr:row>23</xdr:row>
      <xdr:rowOff>47625</xdr:rowOff>
    </xdr:to>
    <xdr:sp>
      <xdr:nvSpPr>
        <xdr:cNvPr id="394" name="Rectangle 2504" descr="Vodorovné cihly"/>
        <xdr:cNvSpPr>
          <a:spLocks/>
        </xdr:cNvSpPr>
      </xdr:nvSpPr>
      <xdr:spPr>
        <a:xfrm rot="16200000">
          <a:off x="43214925" y="5781675"/>
          <a:ext cx="15621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895350</xdr:colOff>
      <xdr:row>22</xdr:row>
      <xdr:rowOff>38100</xdr:rowOff>
    </xdr:from>
    <xdr:ext cx="371475" cy="238125"/>
    <xdr:sp>
      <xdr:nvSpPr>
        <xdr:cNvPr id="395" name="text 454"/>
        <xdr:cNvSpPr txBox="1">
          <a:spLocks noChangeArrowheads="1"/>
        </xdr:cNvSpPr>
      </xdr:nvSpPr>
      <xdr:spPr>
        <a:xfrm>
          <a:off x="43834050" y="566737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</a:t>
          </a:r>
        </a:p>
      </xdr:txBody>
    </xdr:sp>
    <xdr:clientData/>
  </xdr:oneCellAnchor>
  <xdr:twoCellAnchor editAs="absolute">
    <xdr:from>
      <xdr:col>38</xdr:col>
      <xdr:colOff>371475</xdr:colOff>
      <xdr:row>32</xdr:row>
      <xdr:rowOff>28575</xdr:rowOff>
    </xdr:from>
    <xdr:to>
      <xdr:col>38</xdr:col>
      <xdr:colOff>809625</xdr:colOff>
      <xdr:row>32</xdr:row>
      <xdr:rowOff>142875</xdr:rowOff>
    </xdr:to>
    <xdr:grpSp>
      <xdr:nvGrpSpPr>
        <xdr:cNvPr id="396" name="Group 2213"/>
        <xdr:cNvGrpSpPr>
          <a:grpSpLocks noChangeAspect="1"/>
        </xdr:cNvGrpSpPr>
      </xdr:nvGrpSpPr>
      <xdr:grpSpPr>
        <a:xfrm>
          <a:off x="28146375" y="7943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7" name="Line 22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2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2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2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28</xdr:row>
      <xdr:rowOff>114300</xdr:rowOff>
    </xdr:from>
    <xdr:to>
      <xdr:col>42</xdr:col>
      <xdr:colOff>733425</xdr:colOff>
      <xdr:row>29</xdr:row>
      <xdr:rowOff>114300</xdr:rowOff>
    </xdr:to>
    <xdr:sp>
      <xdr:nvSpPr>
        <xdr:cNvPr id="401" name="text 7125"/>
        <xdr:cNvSpPr txBox="1">
          <a:spLocks noChangeArrowheads="1"/>
        </xdr:cNvSpPr>
      </xdr:nvSpPr>
      <xdr:spPr>
        <a:xfrm>
          <a:off x="309657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8" customWidth="1"/>
    <col min="2" max="2" width="11.25390625" style="175" customWidth="1"/>
    <col min="3" max="18" width="11.25390625" style="99" customWidth="1"/>
    <col min="19" max="19" width="4.75390625" style="98" customWidth="1"/>
    <col min="20" max="20" width="1.75390625" style="98" customWidth="1"/>
    <col min="21" max="16384" width="9.125" style="99" customWidth="1"/>
  </cols>
  <sheetData>
    <row r="1" spans="1:20" s="97" customFormat="1" ht="9.75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S1" s="94"/>
      <c r="T1" s="94"/>
    </row>
    <row r="2" spans="2:18" ht="36" customHeight="1">
      <c r="B2" s="99"/>
      <c r="D2" s="100"/>
      <c r="E2" s="100"/>
      <c r="F2" s="100"/>
      <c r="G2" s="100"/>
      <c r="H2" s="100"/>
      <c r="I2" s="100"/>
      <c r="J2" s="100"/>
      <c r="K2" s="100"/>
      <c r="L2" s="100"/>
      <c r="R2" s="101"/>
    </row>
    <row r="3" spans="2:12" s="98" customFormat="1" ht="18" customHeight="1">
      <c r="B3" s="102"/>
      <c r="C3" s="102"/>
      <c r="D3" s="102"/>
      <c r="J3" s="103"/>
      <c r="K3" s="102"/>
      <c r="L3" s="102"/>
    </row>
    <row r="4" spans="1:22" s="109" customFormat="1" ht="22.5" customHeight="1">
      <c r="A4" s="104"/>
      <c r="B4" s="35" t="s">
        <v>29</v>
      </c>
      <c r="C4" s="293" t="s">
        <v>75</v>
      </c>
      <c r="D4" s="105"/>
      <c r="E4" s="104"/>
      <c r="F4" s="104"/>
      <c r="G4" s="104"/>
      <c r="H4" s="104"/>
      <c r="I4" s="105"/>
      <c r="J4" s="291" t="s">
        <v>73</v>
      </c>
      <c r="K4" s="105"/>
      <c r="L4" s="106"/>
      <c r="M4" s="105"/>
      <c r="N4" s="105"/>
      <c r="O4" s="105"/>
      <c r="P4" s="105"/>
      <c r="Q4" s="107" t="s">
        <v>30</v>
      </c>
      <c r="R4" s="290">
        <v>770255</v>
      </c>
      <c r="S4" s="105"/>
      <c r="T4" s="105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3"/>
      <c r="U6" s="103"/>
      <c r="V6" s="103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2"/>
      <c r="U7" s="100"/>
    </row>
    <row r="8" spans="1:21" ht="24.75" customHeight="1">
      <c r="A8" s="119"/>
      <c r="B8" s="124"/>
      <c r="C8" s="125" t="s">
        <v>7</v>
      </c>
      <c r="D8" s="126"/>
      <c r="E8" s="126"/>
      <c r="F8" s="126"/>
      <c r="G8" s="126"/>
      <c r="H8" s="226"/>
      <c r="I8" s="226"/>
      <c r="J8" s="56" t="s">
        <v>49</v>
      </c>
      <c r="K8" s="226"/>
      <c r="L8" s="226"/>
      <c r="M8" s="126"/>
      <c r="N8" s="126"/>
      <c r="O8" s="126"/>
      <c r="P8" s="126"/>
      <c r="Q8" s="126"/>
      <c r="R8" s="127"/>
      <c r="S8" s="123"/>
      <c r="T8" s="102"/>
      <c r="U8" s="100"/>
    </row>
    <row r="9" spans="1:21" ht="24.75" customHeight="1">
      <c r="A9" s="119"/>
      <c r="B9" s="124"/>
      <c r="C9" s="55" t="s">
        <v>6</v>
      </c>
      <c r="D9" s="126"/>
      <c r="E9" s="126"/>
      <c r="F9" s="126"/>
      <c r="G9" s="126"/>
      <c r="H9" s="126"/>
      <c r="I9" s="126"/>
      <c r="J9" s="128" t="s">
        <v>46</v>
      </c>
      <c r="K9" s="126"/>
      <c r="L9" s="126"/>
      <c r="M9" s="126"/>
      <c r="N9" s="126"/>
      <c r="O9" s="126"/>
      <c r="P9" s="338" t="s">
        <v>47</v>
      </c>
      <c r="Q9" s="338"/>
      <c r="R9" s="129"/>
      <c r="S9" s="123"/>
      <c r="T9" s="102"/>
      <c r="U9" s="100"/>
    </row>
    <row r="10" spans="1:21" ht="24.75" customHeight="1">
      <c r="A10" s="119"/>
      <c r="B10" s="124"/>
      <c r="C10" s="55" t="s">
        <v>8</v>
      </c>
      <c r="D10" s="126"/>
      <c r="E10" s="126"/>
      <c r="F10" s="126"/>
      <c r="G10" s="126"/>
      <c r="H10" s="126"/>
      <c r="I10" s="126"/>
      <c r="J10" s="128" t="s">
        <v>48</v>
      </c>
      <c r="K10" s="126"/>
      <c r="L10" s="126"/>
      <c r="M10" s="126"/>
      <c r="N10" s="126"/>
      <c r="O10" s="126"/>
      <c r="P10" s="338"/>
      <c r="Q10" s="338"/>
      <c r="R10" s="127"/>
      <c r="S10" s="123"/>
      <c r="T10" s="102"/>
      <c r="U10" s="100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23"/>
      <c r="T11" s="102"/>
      <c r="U11" s="100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/>
      <c r="K12" s="133"/>
      <c r="L12" s="126"/>
      <c r="M12" s="126"/>
      <c r="N12" s="126"/>
      <c r="O12" s="126"/>
      <c r="P12" s="126"/>
      <c r="Q12" s="126"/>
      <c r="R12" s="127"/>
      <c r="S12" s="123"/>
      <c r="T12" s="102"/>
      <c r="U12" s="100"/>
    </row>
    <row r="13" spans="1:21" ht="21" customHeight="1">
      <c r="A13" s="119"/>
      <c r="B13" s="124"/>
      <c r="C13" s="67" t="s">
        <v>13</v>
      </c>
      <c r="D13" s="126"/>
      <c r="E13" s="126"/>
      <c r="F13" s="126"/>
      <c r="G13" s="133"/>
      <c r="H13" s="126"/>
      <c r="I13" s="126"/>
      <c r="J13" s="133" t="s">
        <v>14</v>
      </c>
      <c r="K13" s="206"/>
      <c r="M13" s="133"/>
      <c r="N13" s="126"/>
      <c r="O13" s="133"/>
      <c r="P13" s="134"/>
      <c r="Q13" s="126"/>
      <c r="R13" s="127"/>
      <c r="S13" s="123"/>
      <c r="T13" s="102"/>
      <c r="U13" s="100"/>
    </row>
    <row r="14" spans="1:21" ht="21" customHeight="1">
      <c r="A14" s="119"/>
      <c r="B14" s="124"/>
      <c r="C14" s="66" t="s">
        <v>15</v>
      </c>
      <c r="D14" s="126"/>
      <c r="E14" s="126"/>
      <c r="F14" s="126"/>
      <c r="G14" s="227"/>
      <c r="H14" s="126"/>
      <c r="I14" s="126"/>
      <c r="J14" s="292">
        <v>0.052</v>
      </c>
      <c r="K14" s="82"/>
      <c r="M14" s="227"/>
      <c r="N14" s="126"/>
      <c r="O14" s="227"/>
      <c r="P14" s="134"/>
      <c r="Q14" s="126"/>
      <c r="R14" s="127"/>
      <c r="S14" s="123"/>
      <c r="T14" s="102"/>
      <c r="U14" s="100"/>
    </row>
    <row r="15" spans="1:21" ht="21" customHeight="1">
      <c r="A15" s="119"/>
      <c r="B15" s="124"/>
      <c r="C15" s="66" t="s">
        <v>16</v>
      </c>
      <c r="D15" s="126"/>
      <c r="E15" s="126"/>
      <c r="F15" s="126"/>
      <c r="G15" s="228"/>
      <c r="H15" s="126"/>
      <c r="I15" s="126"/>
      <c r="J15" s="82" t="s">
        <v>74</v>
      </c>
      <c r="K15" s="228"/>
      <c r="N15" s="126"/>
      <c r="O15" s="228"/>
      <c r="P15" s="126"/>
      <c r="Q15" s="126"/>
      <c r="R15" s="127"/>
      <c r="S15" s="123"/>
      <c r="T15" s="102"/>
      <c r="U15" s="100"/>
    </row>
    <row r="16" spans="1:21" ht="21" customHeight="1">
      <c r="A16" s="119"/>
      <c r="B16" s="130"/>
      <c r="C16" s="131"/>
      <c r="D16" s="131"/>
      <c r="E16" s="131"/>
      <c r="F16" s="131"/>
      <c r="G16" s="131"/>
      <c r="H16" s="278"/>
      <c r="I16" s="278"/>
      <c r="J16" s="279"/>
      <c r="K16" s="279"/>
      <c r="L16" s="278"/>
      <c r="M16" s="278"/>
      <c r="N16" s="131"/>
      <c r="O16" s="131"/>
      <c r="P16" s="131"/>
      <c r="Q16" s="131"/>
      <c r="R16" s="132"/>
      <c r="S16" s="123"/>
      <c r="T16" s="102"/>
      <c r="U16" s="100"/>
    </row>
    <row r="17" spans="1:21" ht="21" customHeight="1">
      <c r="A17" s="119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3"/>
      <c r="T17" s="102"/>
      <c r="U17" s="100"/>
    </row>
    <row r="18" spans="1:21" ht="21" customHeight="1">
      <c r="A18" s="119"/>
      <c r="B18" s="124"/>
      <c r="C18" s="66" t="s">
        <v>31</v>
      </c>
      <c r="D18" s="126"/>
      <c r="E18" s="126"/>
      <c r="F18" s="126"/>
      <c r="G18" s="126"/>
      <c r="H18" s="126"/>
      <c r="J18" s="135" t="s">
        <v>41</v>
      </c>
      <c r="L18" s="126"/>
      <c r="M18" s="134"/>
      <c r="N18" s="134"/>
      <c r="O18" s="126"/>
      <c r="P18" s="338" t="s">
        <v>50</v>
      </c>
      <c r="Q18" s="338"/>
      <c r="R18" s="127"/>
      <c r="S18" s="123"/>
      <c r="T18" s="102"/>
      <c r="U18" s="100"/>
    </row>
    <row r="19" spans="1:21" ht="21" customHeight="1">
      <c r="A19" s="119"/>
      <c r="B19" s="124"/>
      <c r="C19" s="66" t="s">
        <v>32</v>
      </c>
      <c r="D19" s="126"/>
      <c r="E19" s="126"/>
      <c r="F19" s="126"/>
      <c r="G19" s="126"/>
      <c r="H19" s="126"/>
      <c r="J19" s="136" t="s">
        <v>42</v>
      </c>
      <c r="L19" s="126"/>
      <c r="M19" s="134"/>
      <c r="N19" s="134"/>
      <c r="O19" s="126"/>
      <c r="P19" s="338" t="s">
        <v>51</v>
      </c>
      <c r="Q19" s="338"/>
      <c r="R19" s="127"/>
      <c r="S19" s="123"/>
      <c r="T19" s="102"/>
      <c r="U19" s="100"/>
    </row>
    <row r="20" spans="1:21" ht="21" customHeight="1">
      <c r="A20" s="119"/>
      <c r="B20" s="137"/>
      <c r="C20" s="138"/>
      <c r="D20" s="138"/>
      <c r="E20" s="138"/>
      <c r="F20" s="138"/>
      <c r="G20" s="138"/>
      <c r="H20" s="138"/>
      <c r="I20" s="138"/>
      <c r="J20" s="233"/>
      <c r="K20" s="138"/>
      <c r="L20" s="138"/>
      <c r="M20" s="138"/>
      <c r="N20" s="138"/>
      <c r="O20" s="138"/>
      <c r="P20" s="138"/>
      <c r="Q20" s="138"/>
      <c r="R20" s="139"/>
      <c r="S20" s="123"/>
      <c r="T20" s="102"/>
      <c r="U20" s="100"/>
    </row>
    <row r="21" spans="1:21" ht="21" customHeight="1">
      <c r="A21" s="119"/>
      <c r="B21" s="140"/>
      <c r="C21" s="141"/>
      <c r="D21" s="141"/>
      <c r="E21" s="142"/>
      <c r="F21" s="142"/>
      <c r="G21" s="142"/>
      <c r="H21" s="142"/>
      <c r="I21" s="141"/>
      <c r="J21" s="143"/>
      <c r="K21" s="141"/>
      <c r="L21" s="141"/>
      <c r="M21" s="141"/>
      <c r="N21" s="141"/>
      <c r="O21" s="141"/>
      <c r="P21" s="141"/>
      <c r="Q21" s="141"/>
      <c r="R21" s="141"/>
      <c r="S21" s="123"/>
      <c r="T21" s="102"/>
      <c r="U21" s="100"/>
    </row>
    <row r="22" spans="1:19" ht="30" customHeight="1">
      <c r="A22" s="144"/>
      <c r="B22" s="145"/>
      <c r="C22" s="146"/>
      <c r="D22" s="341" t="s">
        <v>33</v>
      </c>
      <c r="E22" s="342"/>
      <c r="F22" s="342"/>
      <c r="G22" s="342"/>
      <c r="H22" s="146"/>
      <c r="I22" s="147"/>
      <c r="J22" s="148"/>
      <c r="K22" s="145"/>
      <c r="L22" s="146"/>
      <c r="M22" s="341" t="s">
        <v>34</v>
      </c>
      <c r="N22" s="341"/>
      <c r="O22" s="341"/>
      <c r="P22" s="341"/>
      <c r="Q22" s="146"/>
      <c r="R22" s="147"/>
      <c r="S22" s="123"/>
    </row>
    <row r="23" spans="1:20" s="153" customFormat="1" ht="21" customHeight="1" thickBot="1">
      <c r="A23" s="149"/>
      <c r="B23" s="150" t="s">
        <v>19</v>
      </c>
      <c r="C23" s="92" t="s">
        <v>20</v>
      </c>
      <c r="D23" s="92" t="s">
        <v>21</v>
      </c>
      <c r="E23" s="151" t="s">
        <v>22</v>
      </c>
      <c r="F23" s="343" t="s">
        <v>23</v>
      </c>
      <c r="G23" s="344"/>
      <c r="H23" s="344"/>
      <c r="I23" s="345"/>
      <c r="J23" s="148"/>
      <c r="K23" s="150" t="s">
        <v>19</v>
      </c>
      <c r="L23" s="92" t="s">
        <v>20</v>
      </c>
      <c r="M23" s="92" t="s">
        <v>21</v>
      </c>
      <c r="N23" s="151" t="s">
        <v>22</v>
      </c>
      <c r="O23" s="343" t="s">
        <v>23</v>
      </c>
      <c r="P23" s="344"/>
      <c r="Q23" s="344"/>
      <c r="R23" s="345"/>
      <c r="S23" s="152"/>
      <c r="T23" s="98"/>
    </row>
    <row r="24" spans="1:20" s="109" customFormat="1" ht="21" customHeight="1" thickTop="1">
      <c r="A24" s="144"/>
      <c r="B24" s="154"/>
      <c r="C24" s="155"/>
      <c r="D24" s="156"/>
      <c r="E24" s="157"/>
      <c r="F24" s="158"/>
      <c r="G24" s="159"/>
      <c r="H24" s="159"/>
      <c r="I24" s="160"/>
      <c r="J24" s="148"/>
      <c r="K24" s="154"/>
      <c r="L24" s="155"/>
      <c r="M24" s="156"/>
      <c r="N24" s="157"/>
      <c r="O24" s="158"/>
      <c r="P24" s="159"/>
      <c r="Q24" s="159"/>
      <c r="R24" s="160"/>
      <c r="S24" s="123"/>
      <c r="T24" s="98"/>
    </row>
    <row r="25" spans="1:20" s="109" customFormat="1" ht="21" customHeight="1">
      <c r="A25" s="144"/>
      <c r="B25" s="161">
        <v>2</v>
      </c>
      <c r="C25" s="162">
        <v>0.083</v>
      </c>
      <c r="D25" s="162">
        <v>-0.42600000000001614</v>
      </c>
      <c r="E25" s="163">
        <f aca="true" t="shared" si="0" ref="E25:E30">(C25-D25)*1000</f>
        <v>509.0000000000161</v>
      </c>
      <c r="F25" s="352" t="s">
        <v>35</v>
      </c>
      <c r="G25" s="353"/>
      <c r="H25" s="353"/>
      <c r="I25" s="354"/>
      <c r="J25" s="148"/>
      <c r="K25" s="294">
        <v>4</v>
      </c>
      <c r="L25" s="164">
        <v>0.229</v>
      </c>
      <c r="M25" s="164">
        <v>0.059</v>
      </c>
      <c r="N25" s="163">
        <f>(L25-M25)*1000</f>
        <v>170</v>
      </c>
      <c r="O25" s="346" t="s">
        <v>110</v>
      </c>
      <c r="P25" s="347"/>
      <c r="Q25" s="347"/>
      <c r="R25" s="348"/>
      <c r="S25" s="123"/>
      <c r="T25" s="98"/>
    </row>
    <row r="26" spans="1:20" s="109" customFormat="1" ht="21" customHeight="1">
      <c r="A26" s="144"/>
      <c r="B26" s="281"/>
      <c r="C26" s="162"/>
      <c r="D26" s="162"/>
      <c r="E26" s="163">
        <f t="shared" si="0"/>
        <v>0</v>
      </c>
      <c r="F26" s="255" t="s">
        <v>77</v>
      </c>
      <c r="G26" s="256"/>
      <c r="H26" s="256"/>
      <c r="I26" s="257"/>
      <c r="J26" s="148"/>
      <c r="K26" s="161"/>
      <c r="L26" s="164"/>
      <c r="M26" s="164"/>
      <c r="N26" s="163"/>
      <c r="O26" s="339" t="s">
        <v>80</v>
      </c>
      <c r="P26" s="338"/>
      <c r="Q26" s="338"/>
      <c r="R26" s="340"/>
      <c r="S26" s="123"/>
      <c r="T26" s="98"/>
    </row>
    <row r="27" spans="1:20" s="109" customFormat="1" ht="21" customHeight="1">
      <c r="A27" s="144"/>
      <c r="B27" s="161">
        <v>4</v>
      </c>
      <c r="C27" s="162">
        <v>0.24</v>
      </c>
      <c r="D27" s="162">
        <v>0.055</v>
      </c>
      <c r="E27" s="163">
        <f t="shared" si="0"/>
        <v>185</v>
      </c>
      <c r="F27" s="352" t="s">
        <v>35</v>
      </c>
      <c r="G27" s="353"/>
      <c r="H27" s="353"/>
      <c r="I27" s="354"/>
      <c r="J27" s="148"/>
      <c r="K27" s="294"/>
      <c r="L27" s="164"/>
      <c r="M27" s="164"/>
      <c r="N27" s="163"/>
      <c r="O27" s="339" t="s">
        <v>112</v>
      </c>
      <c r="P27" s="338"/>
      <c r="Q27" s="338"/>
      <c r="R27" s="340"/>
      <c r="S27" s="123"/>
      <c r="T27" s="98"/>
    </row>
    <row r="28" spans="1:20" s="109" customFormat="1" ht="21" customHeight="1">
      <c r="A28" s="144"/>
      <c r="B28" s="161"/>
      <c r="C28" s="162"/>
      <c r="D28" s="162"/>
      <c r="E28" s="163">
        <f t="shared" si="0"/>
        <v>0</v>
      </c>
      <c r="F28" s="255" t="s">
        <v>76</v>
      </c>
      <c r="G28" s="256"/>
      <c r="H28" s="256"/>
      <c r="I28" s="257"/>
      <c r="J28" s="148"/>
      <c r="K28" s="294" t="s">
        <v>79</v>
      </c>
      <c r="L28" s="164">
        <v>0.249</v>
      </c>
      <c r="M28" s="164">
        <v>0.059</v>
      </c>
      <c r="N28" s="163">
        <f>(L28-M28)*1000</f>
        <v>190</v>
      </c>
      <c r="O28" s="346" t="s">
        <v>111</v>
      </c>
      <c r="P28" s="347"/>
      <c r="Q28" s="347"/>
      <c r="R28" s="348"/>
      <c r="S28" s="123"/>
      <c r="T28" s="98"/>
    </row>
    <row r="29" spans="1:20" s="109" customFormat="1" ht="21" customHeight="1">
      <c r="A29" s="144"/>
      <c r="B29" s="161">
        <v>5</v>
      </c>
      <c r="C29" s="162">
        <v>0.31</v>
      </c>
      <c r="D29" s="162">
        <v>0.055</v>
      </c>
      <c r="E29" s="163">
        <f t="shared" si="0"/>
        <v>255</v>
      </c>
      <c r="F29" s="346" t="s">
        <v>78</v>
      </c>
      <c r="G29" s="347"/>
      <c r="H29" s="347"/>
      <c r="I29" s="348"/>
      <c r="J29" s="148"/>
      <c r="K29" s="294"/>
      <c r="L29" s="164"/>
      <c r="M29" s="164"/>
      <c r="N29" s="163">
        <f>(L29-M29)*1000</f>
        <v>0</v>
      </c>
      <c r="O29" s="339" t="s">
        <v>80</v>
      </c>
      <c r="P29" s="338"/>
      <c r="Q29" s="338"/>
      <c r="R29" s="340"/>
      <c r="S29" s="123"/>
      <c r="T29" s="98"/>
    </row>
    <row r="30" spans="1:20" s="109" customFormat="1" ht="21" customHeight="1">
      <c r="A30" s="144"/>
      <c r="B30" s="161">
        <v>7</v>
      </c>
      <c r="C30" s="162">
        <v>0.315</v>
      </c>
      <c r="D30" s="162">
        <v>0.053</v>
      </c>
      <c r="E30" s="163">
        <f t="shared" si="0"/>
        <v>262</v>
      </c>
      <c r="F30" s="346" t="s">
        <v>78</v>
      </c>
      <c r="G30" s="347"/>
      <c r="H30" s="347"/>
      <c r="I30" s="348"/>
      <c r="J30" s="148"/>
      <c r="K30" s="161"/>
      <c r="L30" s="164"/>
      <c r="M30" s="164"/>
      <c r="N30" s="163"/>
      <c r="O30" s="339" t="s">
        <v>112</v>
      </c>
      <c r="P30" s="338"/>
      <c r="Q30" s="338"/>
      <c r="R30" s="340"/>
      <c r="S30" s="123"/>
      <c r="T30" s="98"/>
    </row>
    <row r="31" spans="1:20" s="104" customFormat="1" ht="21" customHeight="1">
      <c r="A31" s="144"/>
      <c r="B31" s="165"/>
      <c r="C31" s="166"/>
      <c r="D31" s="167"/>
      <c r="E31" s="168"/>
      <c r="F31" s="169"/>
      <c r="G31" s="170"/>
      <c r="H31" s="170"/>
      <c r="I31" s="171"/>
      <c r="J31" s="148"/>
      <c r="K31" s="165"/>
      <c r="L31" s="166"/>
      <c r="M31" s="167"/>
      <c r="N31" s="168"/>
      <c r="O31" s="349"/>
      <c r="P31" s="350"/>
      <c r="Q31" s="350"/>
      <c r="R31" s="351"/>
      <c r="S31" s="123"/>
      <c r="T31" s="98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5AD" sheet="1"/>
  <mergeCells count="19">
    <mergeCell ref="O31:R31"/>
    <mergeCell ref="O29:R29"/>
    <mergeCell ref="O25:R25"/>
    <mergeCell ref="F25:I25"/>
    <mergeCell ref="O26:R26"/>
    <mergeCell ref="F29:I29"/>
    <mergeCell ref="O27:R27"/>
    <mergeCell ref="F27:I27"/>
    <mergeCell ref="O28:R28"/>
    <mergeCell ref="P10:Q10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8"/>
      <c r="C2" s="179"/>
      <c r="D2" s="179"/>
      <c r="E2" s="179"/>
      <c r="F2" s="179"/>
      <c r="G2" s="93" t="s">
        <v>81</v>
      </c>
      <c r="H2" s="179"/>
      <c r="I2" s="179"/>
      <c r="J2" s="179"/>
      <c r="K2" s="179"/>
      <c r="L2" s="180"/>
      <c r="R2" s="30"/>
      <c r="S2" s="31"/>
      <c r="T2" s="31"/>
      <c r="U2" s="31"/>
      <c r="V2" s="361" t="s">
        <v>2</v>
      </c>
      <c r="W2" s="361"/>
      <c r="X2" s="361"/>
      <c r="Y2" s="361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61" t="s">
        <v>2</v>
      </c>
      <c r="BO2" s="361"/>
      <c r="BP2" s="361"/>
      <c r="BQ2" s="361"/>
      <c r="BR2" s="31"/>
      <c r="BS2" s="31"/>
      <c r="BT2" s="31"/>
      <c r="BU2" s="32"/>
      <c r="BY2" s="27"/>
      <c r="BZ2" s="178"/>
      <c r="CA2" s="179"/>
      <c r="CB2" s="179"/>
      <c r="CC2" s="179"/>
      <c r="CD2" s="179"/>
      <c r="CE2" s="93" t="s">
        <v>87</v>
      </c>
      <c r="CF2" s="179"/>
      <c r="CG2" s="179"/>
      <c r="CH2" s="179"/>
      <c r="CI2" s="179"/>
      <c r="CJ2" s="180"/>
    </row>
    <row r="3" spans="18:77" ht="21" customHeight="1" thickBot="1" thickTop="1">
      <c r="R3" s="355" t="s">
        <v>3</v>
      </c>
      <c r="S3" s="356"/>
      <c r="T3" s="33"/>
      <c r="U3" s="34"/>
      <c r="V3" s="234" t="s">
        <v>37</v>
      </c>
      <c r="W3" s="234"/>
      <c r="X3" s="234"/>
      <c r="Y3" s="235"/>
      <c r="Z3" s="33"/>
      <c r="AA3" s="34"/>
      <c r="AB3" s="357" t="s">
        <v>4</v>
      </c>
      <c r="AC3" s="358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62" t="s">
        <v>4</v>
      </c>
      <c r="BK3" s="363"/>
      <c r="BL3" s="301"/>
      <c r="BM3" s="302"/>
      <c r="BN3" s="234" t="s">
        <v>84</v>
      </c>
      <c r="BO3" s="234"/>
      <c r="BP3" s="234"/>
      <c r="BQ3" s="235"/>
      <c r="BR3" s="215"/>
      <c r="BS3" s="216"/>
      <c r="BT3" s="359" t="s">
        <v>3</v>
      </c>
      <c r="BU3" s="360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5" t="s">
        <v>86</v>
      </c>
      <c r="W4" s="185"/>
      <c r="X4" s="185"/>
      <c r="Y4" s="185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291" t="s">
        <v>82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303"/>
      <c r="BM4" s="303"/>
      <c r="BN4" s="185" t="s">
        <v>85</v>
      </c>
      <c r="BO4" s="185"/>
      <c r="BP4" s="185"/>
      <c r="BQ4" s="185"/>
      <c r="BR4" s="1"/>
      <c r="BS4" s="2"/>
      <c r="BT4" s="7"/>
      <c r="BU4" s="5"/>
      <c r="BY4" s="2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2"/>
    </row>
    <row r="5" spans="2:88" ht="21" customHeight="1">
      <c r="B5" s="43"/>
      <c r="C5" s="44" t="s">
        <v>5</v>
      </c>
      <c r="D5" s="45"/>
      <c r="E5" s="46"/>
      <c r="F5" s="46"/>
      <c r="G5" s="46"/>
      <c r="H5" s="46"/>
      <c r="I5" s="46"/>
      <c r="J5" s="47"/>
      <c r="L5" s="48"/>
      <c r="R5" s="12"/>
      <c r="S5" s="49"/>
      <c r="T5" s="8"/>
      <c r="U5" s="10"/>
      <c r="V5" s="9"/>
      <c r="W5" s="236"/>
      <c r="X5" s="8"/>
      <c r="Y5" s="10"/>
      <c r="Z5" s="8"/>
      <c r="AA5" s="10"/>
      <c r="AB5" s="284" t="s">
        <v>44</v>
      </c>
      <c r="AC5" s="285">
        <v>0.701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3"/>
      <c r="BK5" s="50"/>
      <c r="BL5" s="9"/>
      <c r="BM5" s="304"/>
      <c r="BN5" s="229"/>
      <c r="BO5" s="236"/>
      <c r="BP5" s="8"/>
      <c r="BQ5" s="10"/>
      <c r="BR5" s="8"/>
      <c r="BS5" s="10"/>
      <c r="BT5" s="51"/>
      <c r="BU5" s="52"/>
      <c r="BY5" s="27"/>
      <c r="BZ5" s="47"/>
      <c r="CA5" s="44"/>
      <c r="CB5" s="47"/>
      <c r="CC5" s="47"/>
      <c r="CD5" s="47"/>
      <c r="CE5" s="47"/>
      <c r="CF5" s="47"/>
      <c r="CG5" s="47"/>
      <c r="CH5" s="47"/>
      <c r="CI5" s="186"/>
      <c r="CJ5" s="47"/>
    </row>
    <row r="6" spans="2:88" ht="22.5" customHeight="1">
      <c r="B6" s="43"/>
      <c r="C6" s="44" t="s">
        <v>6</v>
      </c>
      <c r="D6" s="45"/>
      <c r="E6" s="46"/>
      <c r="F6" s="46"/>
      <c r="G6" s="53" t="s">
        <v>39</v>
      </c>
      <c r="H6" s="46"/>
      <c r="I6" s="46"/>
      <c r="J6" s="47"/>
      <c r="K6" s="54" t="s">
        <v>40</v>
      </c>
      <c r="L6" s="48"/>
      <c r="Q6" s="187"/>
      <c r="R6" s="202" t="s">
        <v>1</v>
      </c>
      <c r="S6" s="26">
        <v>1.694</v>
      </c>
      <c r="T6" s="8"/>
      <c r="U6" s="10"/>
      <c r="V6" s="229" t="s">
        <v>56</v>
      </c>
      <c r="W6" s="238">
        <v>0.083</v>
      </c>
      <c r="X6" s="229" t="s">
        <v>62</v>
      </c>
      <c r="Y6" s="237">
        <v>0.31</v>
      </c>
      <c r="Z6" s="8"/>
      <c r="AA6" s="10"/>
      <c r="AB6" s="275" t="s">
        <v>45</v>
      </c>
      <c r="AC6" s="200">
        <v>0.414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6" t="s">
        <v>55</v>
      </c>
      <c r="AS6" s="80" t="s">
        <v>24</v>
      </c>
      <c r="AT6" s="177" t="s">
        <v>36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76" t="s">
        <v>105</v>
      </c>
      <c r="BK6" s="201">
        <v>0.03</v>
      </c>
      <c r="BL6" s="229"/>
      <c r="BM6" s="282"/>
      <c r="BN6" s="229" t="s">
        <v>69</v>
      </c>
      <c r="BO6" s="238">
        <v>134.134</v>
      </c>
      <c r="BP6" s="229" t="s">
        <v>65</v>
      </c>
      <c r="BQ6" s="237">
        <v>0.049</v>
      </c>
      <c r="BR6" s="212"/>
      <c r="BS6" s="211"/>
      <c r="BT6" s="13" t="s">
        <v>71</v>
      </c>
      <c r="BU6" s="14">
        <v>133.857</v>
      </c>
      <c r="BY6" s="27"/>
      <c r="BZ6" s="47"/>
      <c r="CA6" s="44"/>
      <c r="CB6" s="47"/>
      <c r="CC6" s="47"/>
      <c r="CD6" s="47"/>
      <c r="CE6" s="308"/>
      <c r="CF6" s="47"/>
      <c r="CG6" s="47"/>
      <c r="CH6" s="47"/>
      <c r="CI6" s="54"/>
      <c r="CJ6" s="47"/>
    </row>
    <row r="7" spans="2:88" ht="21" customHeight="1">
      <c r="B7" s="43"/>
      <c r="C7" s="44" t="s">
        <v>8</v>
      </c>
      <c r="D7" s="45"/>
      <c r="E7" s="46"/>
      <c r="F7" s="46"/>
      <c r="G7" s="58" t="s">
        <v>52</v>
      </c>
      <c r="H7" s="46"/>
      <c r="I7" s="46"/>
      <c r="J7" s="45"/>
      <c r="K7" s="45"/>
      <c r="L7" s="57"/>
      <c r="Q7" s="187"/>
      <c r="R7" s="18"/>
      <c r="S7" s="201"/>
      <c r="T7" s="8"/>
      <c r="U7" s="10"/>
      <c r="V7" s="225"/>
      <c r="W7" s="238"/>
      <c r="X7" s="229"/>
      <c r="Y7" s="237"/>
      <c r="Z7" s="8"/>
      <c r="AA7" s="10"/>
      <c r="AB7" s="275" t="s">
        <v>57</v>
      </c>
      <c r="AC7" s="200">
        <v>0.248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276" t="s">
        <v>59</v>
      </c>
      <c r="BK7" s="201">
        <v>0.03</v>
      </c>
      <c r="BL7" s="229"/>
      <c r="BM7" s="282"/>
      <c r="BN7" s="305" t="s">
        <v>38</v>
      </c>
      <c r="BO7" s="306" t="s">
        <v>70</v>
      </c>
      <c r="BP7" s="229" t="s">
        <v>66</v>
      </c>
      <c r="BQ7" s="237">
        <v>0.055</v>
      </c>
      <c r="BR7" s="11"/>
      <c r="BS7" s="211"/>
      <c r="BT7" s="305" t="s">
        <v>38</v>
      </c>
      <c r="BU7" s="307" t="s">
        <v>70</v>
      </c>
      <c r="BY7" s="27"/>
      <c r="BZ7" s="47"/>
      <c r="CA7" s="44"/>
      <c r="CB7" s="47"/>
      <c r="CC7" s="47"/>
      <c r="CD7" s="47"/>
      <c r="CE7" s="309"/>
      <c r="CF7" s="47"/>
      <c r="CG7" s="47"/>
      <c r="CH7" s="47"/>
      <c r="CI7" s="47"/>
      <c r="CJ7" s="4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7"/>
      <c r="R8" s="13" t="s">
        <v>0</v>
      </c>
      <c r="S8" s="16">
        <v>0.76</v>
      </c>
      <c r="T8" s="8"/>
      <c r="U8" s="10"/>
      <c r="V8" s="225" t="s">
        <v>61</v>
      </c>
      <c r="W8" s="238">
        <v>0.24</v>
      </c>
      <c r="X8" s="229" t="s">
        <v>63</v>
      </c>
      <c r="Y8" s="237">
        <v>0.315</v>
      </c>
      <c r="Z8" s="8"/>
      <c r="AA8" s="10"/>
      <c r="AB8" s="275" t="s">
        <v>106</v>
      </c>
      <c r="AC8" s="200">
        <v>0.203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80" t="s">
        <v>107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76" t="s">
        <v>60</v>
      </c>
      <c r="BK8" s="201">
        <v>0.03</v>
      </c>
      <c r="BL8" s="225"/>
      <c r="BM8" s="282"/>
      <c r="BN8" s="229" t="s">
        <v>64</v>
      </c>
      <c r="BO8" s="238">
        <v>-0.42600000000001614</v>
      </c>
      <c r="BP8" s="229" t="s">
        <v>67</v>
      </c>
      <c r="BQ8" s="237">
        <v>0.055</v>
      </c>
      <c r="BR8" s="221"/>
      <c r="BS8" s="222"/>
      <c r="BT8" s="13" t="s">
        <v>72</v>
      </c>
      <c r="BU8" s="14">
        <v>-0.703000000000003</v>
      </c>
      <c r="BY8" s="2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</row>
    <row r="9" spans="2:88" ht="21" customHeight="1" thickBot="1">
      <c r="B9" s="62"/>
      <c r="C9" s="45"/>
      <c r="D9" s="45"/>
      <c r="E9" s="45"/>
      <c r="F9" s="45"/>
      <c r="G9" s="45"/>
      <c r="H9" s="45"/>
      <c r="I9" s="45"/>
      <c r="J9" s="45"/>
      <c r="K9" s="45"/>
      <c r="L9" s="57"/>
      <c r="R9" s="19"/>
      <c r="S9" s="20"/>
      <c r="T9" s="21"/>
      <c r="U9" s="20"/>
      <c r="V9" s="240"/>
      <c r="W9" s="230"/>
      <c r="X9" s="241"/>
      <c r="Y9" s="242"/>
      <c r="Z9" s="21"/>
      <c r="AA9" s="20"/>
      <c r="AB9" s="17"/>
      <c r="AC9" s="1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2"/>
      <c r="BK9" s="63"/>
      <c r="BL9" s="21"/>
      <c r="BM9" s="20"/>
      <c r="BN9" s="21"/>
      <c r="BO9" s="230"/>
      <c r="BP9" s="241"/>
      <c r="BQ9" s="242"/>
      <c r="BR9" s="21"/>
      <c r="BS9" s="20"/>
      <c r="BT9" s="24"/>
      <c r="BU9" s="25"/>
      <c r="BY9" s="2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</row>
    <row r="10" spans="2:88" ht="21" customHeight="1">
      <c r="B10" s="43"/>
      <c r="C10" s="64" t="s">
        <v>9</v>
      </c>
      <c r="D10" s="45"/>
      <c r="E10" s="45"/>
      <c r="F10" s="47"/>
      <c r="G10" s="65" t="s">
        <v>41</v>
      </c>
      <c r="H10" s="45"/>
      <c r="I10" s="45"/>
      <c r="J10" s="66" t="s">
        <v>10</v>
      </c>
      <c r="K10" s="246">
        <v>90</v>
      </c>
      <c r="L10" s="48"/>
      <c r="V10" s="9"/>
      <c r="W10" s="239"/>
      <c r="X10" s="229"/>
      <c r="Y10" s="19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300" t="s">
        <v>83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7"/>
      <c r="CA10" s="64"/>
      <c r="CB10" s="47"/>
      <c r="CC10" s="47"/>
      <c r="CD10" s="47"/>
      <c r="CE10" s="65"/>
      <c r="CF10" s="47"/>
      <c r="CG10" s="47"/>
      <c r="CH10" s="66"/>
      <c r="CI10" s="246"/>
      <c r="CJ10" s="47"/>
    </row>
    <row r="11" spans="2:88" ht="21" customHeight="1">
      <c r="B11" s="43"/>
      <c r="C11" s="64" t="s">
        <v>11</v>
      </c>
      <c r="D11" s="45"/>
      <c r="E11" s="45"/>
      <c r="F11" s="47"/>
      <c r="G11" s="65" t="s">
        <v>42</v>
      </c>
      <c r="H11" s="45"/>
      <c r="I11" s="11"/>
      <c r="J11" s="66" t="s">
        <v>12</v>
      </c>
      <c r="K11" s="246">
        <v>30</v>
      </c>
      <c r="L11" s="48"/>
      <c r="V11" s="9"/>
      <c r="W11" s="239"/>
      <c r="X11" s="9"/>
      <c r="Y11" s="23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7"/>
      <c r="CA11" s="64"/>
      <c r="CB11" s="47"/>
      <c r="CC11" s="47"/>
      <c r="CD11" s="47"/>
      <c r="CE11" s="65"/>
      <c r="CF11" s="47"/>
      <c r="CG11" s="9"/>
      <c r="CH11" s="66"/>
      <c r="CI11" s="246"/>
      <c r="CJ11" s="47"/>
    </row>
    <row r="12" spans="2:88" ht="21" customHeight="1" thickBo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P12" s="71"/>
      <c r="Q12" s="7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86"/>
      <c r="AQ12" s="334"/>
      <c r="AR12" s="186"/>
      <c r="AS12" s="335"/>
      <c r="AT12" s="186"/>
      <c r="AU12" s="186"/>
      <c r="AV12" s="186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P13" s="186"/>
      <c r="AQ13" s="186"/>
      <c r="AR13" s="186"/>
      <c r="AS13" s="333"/>
      <c r="AT13" s="186"/>
      <c r="AU13" s="186"/>
      <c r="AV13" s="186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4:88" ht="18" customHeight="1">
      <c r="D14" s="186"/>
      <c r="E14" s="186"/>
      <c r="F14" s="186"/>
      <c r="G14" s="186"/>
      <c r="H14" s="186"/>
      <c r="I14" s="186"/>
      <c r="P14" s="71"/>
      <c r="Q14" s="71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186"/>
      <c r="AQ14" s="186"/>
      <c r="AR14" s="186"/>
      <c r="AS14" s="333"/>
      <c r="AT14" s="186"/>
      <c r="AU14" s="186"/>
      <c r="AV14" s="186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4:88" ht="18" customHeight="1">
      <c r="D15" s="186"/>
      <c r="E15" s="186"/>
      <c r="F15" s="186"/>
      <c r="G15" s="186"/>
      <c r="H15" s="186"/>
      <c r="I15" s="186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4:88" ht="18" customHeight="1">
      <c r="D16" s="190"/>
      <c r="E16" s="190"/>
      <c r="F16" s="190"/>
      <c r="G16" s="190"/>
      <c r="H16" s="190"/>
      <c r="I16" s="190"/>
      <c r="BO16" s="193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4:61" ht="18" customHeight="1">
      <c r="D17" s="191"/>
      <c r="E17" s="191"/>
      <c r="F17" s="297"/>
      <c r="G17" s="297"/>
      <c r="H17" s="191"/>
      <c r="I17" s="191"/>
      <c r="O17" s="198"/>
      <c r="AQ17" s="197"/>
      <c r="AW17" s="27"/>
      <c r="AZ17" s="27"/>
      <c r="BI17" s="193"/>
    </row>
    <row r="18" spans="4:67" ht="18" customHeight="1">
      <c r="D18" s="295"/>
      <c r="E18" s="192"/>
      <c r="F18" s="47"/>
      <c r="G18" s="47"/>
      <c r="H18" s="295"/>
      <c r="I18" s="192"/>
      <c r="Y18" s="27"/>
      <c r="AQ18" s="27"/>
      <c r="AS18" s="27"/>
      <c r="AZ18" s="27"/>
      <c r="BI18" s="193"/>
      <c r="BL18" s="231"/>
      <c r="BO18" s="90"/>
    </row>
    <row r="19" spans="4:66" ht="18" customHeight="1">
      <c r="D19" s="295"/>
      <c r="E19" s="192"/>
      <c r="F19" s="47"/>
      <c r="G19" s="47"/>
      <c r="H19" s="295"/>
      <c r="I19" s="192"/>
      <c r="AO19" s="193"/>
      <c r="BE19" s="27"/>
      <c r="BI19" s="183"/>
      <c r="BN19" s="331" t="s">
        <v>58</v>
      </c>
    </row>
    <row r="20" spans="4:65" ht="18" customHeight="1">
      <c r="D20" s="295"/>
      <c r="E20" s="192"/>
      <c r="F20" s="47"/>
      <c r="G20" s="47"/>
      <c r="H20" s="295"/>
      <c r="I20" s="192"/>
      <c r="W20" s="336" t="s">
        <v>63</v>
      </c>
      <c r="AO20" s="90"/>
      <c r="AZ20" s="27"/>
      <c r="BB20" s="27"/>
      <c r="BC20" s="27"/>
      <c r="BF20" s="27"/>
      <c r="BG20" s="214"/>
      <c r="BM20" s="197"/>
    </row>
    <row r="21" spans="4:65" ht="18" customHeight="1">
      <c r="D21" s="296"/>
      <c r="E21" s="298"/>
      <c r="F21" s="47"/>
      <c r="G21" s="47"/>
      <c r="H21" s="296"/>
      <c r="I21" s="298"/>
      <c r="AS21" s="27"/>
      <c r="AY21" s="214"/>
      <c r="BD21" s="181"/>
      <c r="BE21" s="181"/>
      <c r="BH21" s="198" t="s">
        <v>109</v>
      </c>
      <c r="BM21" s="27"/>
    </row>
    <row r="22" spans="4:73" ht="18" customHeight="1">
      <c r="D22" s="296"/>
      <c r="E22" s="299"/>
      <c r="F22" s="47"/>
      <c r="G22" s="47"/>
      <c r="H22" s="296"/>
      <c r="I22" s="299"/>
      <c r="S22" s="181"/>
      <c r="Z22" s="27"/>
      <c r="AC22" s="214"/>
      <c r="AS22" s="27"/>
      <c r="AT22" s="27"/>
      <c r="AW22" s="181"/>
      <c r="BD22" s="27"/>
      <c r="BE22" s="27"/>
      <c r="BF22" s="224"/>
      <c r="BI22" s="27"/>
      <c r="BJ22" s="27"/>
      <c r="BK22" s="27"/>
      <c r="BO22" s="27"/>
      <c r="BP22" s="27"/>
      <c r="BU22" s="224"/>
    </row>
    <row r="23" spans="19:88" ht="18" customHeight="1">
      <c r="S23" s="27"/>
      <c r="V23" s="27"/>
      <c r="W23" s="205" t="s">
        <v>62</v>
      </c>
      <c r="AG23" s="197"/>
      <c r="AM23" s="27"/>
      <c r="AN23" s="181"/>
      <c r="AS23" s="219"/>
      <c r="AU23" s="27"/>
      <c r="AW23" s="27"/>
      <c r="BB23" s="75"/>
      <c r="BC23" s="27"/>
      <c r="BJ23" s="322" t="s">
        <v>60</v>
      </c>
      <c r="BK23" s="247"/>
      <c r="BX23" s="27"/>
      <c r="BY23" s="27"/>
      <c r="BZ23" s="193"/>
      <c r="CA23" s="27"/>
      <c r="CC23" s="27"/>
      <c r="CF23" s="72"/>
      <c r="CG23" s="72"/>
      <c r="CI23" s="72"/>
      <c r="CJ23" s="72"/>
    </row>
    <row r="24" spans="14:84" ht="18" customHeight="1">
      <c r="N24" s="181">
        <v>22</v>
      </c>
      <c r="Q24" s="181"/>
      <c r="AG24" s="27"/>
      <c r="AN24" s="27"/>
      <c r="AO24" s="27"/>
      <c r="AR24" s="27"/>
      <c r="AS24" s="27"/>
      <c r="AT24" s="27"/>
      <c r="BG24" s="220"/>
      <c r="BK24" s="27"/>
      <c r="BP24" s="203"/>
      <c r="BR24" s="27"/>
      <c r="BV24" s="27"/>
      <c r="BW24" s="27"/>
      <c r="BZ24" s="194"/>
      <c r="CA24" s="27"/>
      <c r="CB24" s="27"/>
      <c r="CC24" s="27"/>
      <c r="CE24" s="72"/>
      <c r="CF24" s="72"/>
    </row>
    <row r="25" spans="12:85" ht="18" customHeight="1">
      <c r="L25" s="181"/>
      <c r="N25" s="27"/>
      <c r="X25" s="27"/>
      <c r="Z25" s="27"/>
      <c r="AB25" s="197"/>
      <c r="AC25" s="219"/>
      <c r="AD25" s="184"/>
      <c r="AF25" s="27"/>
      <c r="AH25" s="27"/>
      <c r="AI25" s="27"/>
      <c r="AO25" s="184"/>
      <c r="AS25" s="27"/>
      <c r="AY25" s="27"/>
      <c r="AZ25" s="27"/>
      <c r="BA25" s="27"/>
      <c r="BB25" s="27"/>
      <c r="BG25" s="27"/>
      <c r="BI25" s="27"/>
      <c r="BJ25" s="27"/>
      <c r="BO25" s="27"/>
      <c r="BZ25" s="27"/>
      <c r="CA25" s="27"/>
      <c r="CB25" s="27"/>
      <c r="CC25" s="27"/>
      <c r="CD25" s="72"/>
      <c r="CF25" s="72"/>
      <c r="CG25" s="27"/>
    </row>
    <row r="26" spans="4:86" ht="18" customHeight="1">
      <c r="D26" s="321" t="s">
        <v>44</v>
      </c>
      <c r="K26" s="181"/>
      <c r="L26" s="27"/>
      <c r="Q26" s="27"/>
      <c r="T26" s="197"/>
      <c r="U26" s="27"/>
      <c r="V26" s="181"/>
      <c r="W26" s="27"/>
      <c r="Z26" s="204"/>
      <c r="AB26" s="27"/>
      <c r="AF26" s="219" t="s">
        <v>61</v>
      </c>
      <c r="AM26" s="197"/>
      <c r="AZ26" s="27"/>
      <c r="BA26" s="27"/>
      <c r="BB26" s="27"/>
      <c r="BH26" s="198"/>
      <c r="BI26" s="322"/>
      <c r="BJ26" s="322" t="s">
        <v>59</v>
      </c>
      <c r="BM26" s="27"/>
      <c r="BN26" s="27"/>
      <c r="BO26" s="181"/>
      <c r="BR26" s="27"/>
      <c r="BV26" s="27"/>
      <c r="BY26" s="181"/>
      <c r="BZ26" s="27"/>
      <c r="CA26" s="75"/>
      <c r="CB26" s="75"/>
      <c r="CC26" s="27"/>
      <c r="CD26" s="72"/>
      <c r="CF26" s="72"/>
      <c r="CH26" s="78" t="s">
        <v>71</v>
      </c>
    </row>
    <row r="27" spans="1:89" ht="18" customHeight="1">
      <c r="A27" s="77"/>
      <c r="H27" s="27"/>
      <c r="I27" s="181">
        <v>21</v>
      </c>
      <c r="K27" s="27"/>
      <c r="N27" s="27"/>
      <c r="P27" s="193"/>
      <c r="Q27" s="27"/>
      <c r="S27" s="27"/>
      <c r="T27" s="27"/>
      <c r="V27" s="27"/>
      <c r="W27" s="181"/>
      <c r="AA27" s="27"/>
      <c r="AM27" s="27"/>
      <c r="AR27" s="27"/>
      <c r="AS27" s="27"/>
      <c r="AT27" s="27"/>
      <c r="AZ27" s="27"/>
      <c r="BB27" s="27"/>
      <c r="BG27" s="245" t="s">
        <v>66</v>
      </c>
      <c r="BH27" s="27"/>
      <c r="BJ27" s="27"/>
      <c r="BK27" s="27"/>
      <c r="BL27" s="27"/>
      <c r="BM27" s="181"/>
      <c r="BN27" s="27"/>
      <c r="BO27" s="181"/>
      <c r="BP27" s="27"/>
      <c r="BQ27" s="27"/>
      <c r="BR27" s="27"/>
      <c r="BS27" s="27"/>
      <c r="BV27" s="329" t="s">
        <v>93</v>
      </c>
      <c r="BY27" s="27"/>
      <c r="CA27" s="75"/>
      <c r="CB27" s="75"/>
      <c r="CC27" s="75"/>
      <c r="CE27" s="78"/>
      <c r="CF27" s="27"/>
      <c r="CK27" s="77"/>
    </row>
    <row r="28" spans="1:88" ht="18" customHeight="1">
      <c r="A28" s="77"/>
      <c r="B28" s="77"/>
      <c r="I28" s="27"/>
      <c r="K28" s="182"/>
      <c r="M28" s="27"/>
      <c r="N28" s="181"/>
      <c r="O28" s="27"/>
      <c r="P28" s="194"/>
      <c r="R28" s="27"/>
      <c r="S28" s="27"/>
      <c r="V28" s="27"/>
      <c r="W28" s="27"/>
      <c r="AD28" s="27"/>
      <c r="AF28" s="27"/>
      <c r="AG28" s="27"/>
      <c r="AH28" s="27"/>
      <c r="AI28" s="27"/>
      <c r="AR28" s="27"/>
      <c r="AS28" s="75"/>
      <c r="AT28" s="27"/>
      <c r="AV28" s="76"/>
      <c r="AZ28" s="27"/>
      <c r="BB28" s="27"/>
      <c r="BC28" s="27"/>
      <c r="BG28" s="27"/>
      <c r="BH28" s="27"/>
      <c r="BI28" s="27"/>
      <c r="BJ28" s="27"/>
      <c r="BO28" s="27"/>
      <c r="BQ28" s="27"/>
      <c r="BT28" s="27"/>
      <c r="BU28" s="27"/>
      <c r="BV28" s="27"/>
      <c r="BW28" s="27"/>
      <c r="BY28" s="27"/>
      <c r="CA28" s="27"/>
      <c r="CB28" s="27"/>
      <c r="CC28" s="27"/>
      <c r="CJ28" s="77"/>
    </row>
    <row r="29" spans="1:89" ht="18" customHeight="1">
      <c r="A29" s="77"/>
      <c r="M29" s="181"/>
      <c r="N29" s="27"/>
      <c r="P29" s="27"/>
      <c r="S29" s="27"/>
      <c r="U29" s="27"/>
      <c r="V29" s="181">
        <v>24</v>
      </c>
      <c r="AA29" s="27"/>
      <c r="AE29" s="322" t="s">
        <v>57</v>
      </c>
      <c r="AG29" s="27"/>
      <c r="AW29" s="27"/>
      <c r="AX29" s="27"/>
      <c r="AZ29" s="27"/>
      <c r="BA29" s="27"/>
      <c r="BB29" s="27"/>
      <c r="BH29" s="27"/>
      <c r="BI29" s="245"/>
      <c r="BJ29" s="184"/>
      <c r="BO29" s="27"/>
      <c r="BQ29" s="330" t="s">
        <v>99</v>
      </c>
      <c r="BS29" s="27"/>
      <c r="BU29" s="220"/>
      <c r="BV29" s="329"/>
      <c r="BW29" s="328"/>
      <c r="BY29" s="328" t="s">
        <v>91</v>
      </c>
      <c r="CA29" s="27"/>
      <c r="CB29" s="75"/>
      <c r="CC29" s="75"/>
      <c r="CK29" s="77"/>
    </row>
    <row r="30" spans="3:85" ht="18" customHeight="1">
      <c r="C30" s="79" t="s">
        <v>0</v>
      </c>
      <c r="I30" s="320" t="s">
        <v>104</v>
      </c>
      <c r="J30" s="197"/>
      <c r="M30" s="27"/>
      <c r="N30" s="27"/>
      <c r="O30" s="181"/>
      <c r="U30" s="181"/>
      <c r="V30" s="27"/>
      <c r="X30" s="76"/>
      <c r="AG30" s="27"/>
      <c r="AI30" s="27"/>
      <c r="AU30" s="27"/>
      <c r="AZ30" s="184"/>
      <c r="BG30" s="220"/>
      <c r="BK30" s="27"/>
      <c r="BQ30" s="330" t="s">
        <v>100</v>
      </c>
      <c r="BR30" s="181"/>
      <c r="BS30" s="181"/>
      <c r="BV30" s="27"/>
      <c r="BX30" s="181"/>
      <c r="BZ30" s="27"/>
      <c r="CA30" s="27"/>
      <c r="CB30" s="27"/>
      <c r="CC30" s="27"/>
      <c r="CD30" s="27"/>
      <c r="CG30" s="27"/>
    </row>
    <row r="31" spans="5:85" ht="18" customHeight="1">
      <c r="E31" s="199"/>
      <c r="G31" s="27"/>
      <c r="J31" s="27"/>
      <c r="L31" s="27"/>
      <c r="V31" s="181"/>
      <c r="W31" s="27"/>
      <c r="X31" s="27"/>
      <c r="Y31" s="27"/>
      <c r="AB31" s="27"/>
      <c r="AG31" s="27"/>
      <c r="AH31" s="75"/>
      <c r="AU31" s="181"/>
      <c r="AZ31" s="27"/>
      <c r="BA31" s="27"/>
      <c r="BB31" s="27"/>
      <c r="BC31" s="27"/>
      <c r="BF31" s="27"/>
      <c r="BG31" s="27"/>
      <c r="BH31" s="27"/>
      <c r="BI31" s="27"/>
      <c r="BJ31" s="27"/>
      <c r="BK31" s="181"/>
      <c r="BN31" s="27"/>
      <c r="BQ31" s="27"/>
      <c r="BR31" s="27"/>
      <c r="BT31" s="27"/>
      <c r="BU31" s="27"/>
      <c r="BV31" s="27"/>
      <c r="BW31" s="27"/>
      <c r="BX31" s="27"/>
      <c r="BY31" s="27"/>
      <c r="CA31" s="220"/>
      <c r="CB31" s="75"/>
      <c r="CC31" s="75"/>
      <c r="CG31" s="213"/>
    </row>
    <row r="32" spans="9:81" ht="18" customHeight="1">
      <c r="I32" s="27"/>
      <c r="N32" s="27"/>
      <c r="S32" s="27"/>
      <c r="T32" s="199"/>
      <c r="X32" s="181"/>
      <c r="AB32" s="181"/>
      <c r="AG32" s="27"/>
      <c r="AI32" s="27"/>
      <c r="BC32" s="27"/>
      <c r="BF32" s="27"/>
      <c r="BJ32" s="322" t="s">
        <v>105</v>
      </c>
      <c r="BO32" s="27"/>
      <c r="BQ32" s="330" t="s">
        <v>102</v>
      </c>
      <c r="BR32" s="181"/>
      <c r="BU32" s="328" t="s">
        <v>92</v>
      </c>
      <c r="BW32" s="181"/>
      <c r="CA32" s="27"/>
      <c r="CB32" s="75"/>
      <c r="CC32" s="323"/>
    </row>
    <row r="33" spans="10:81" ht="18" customHeight="1">
      <c r="J33" s="90"/>
      <c r="O33" s="181"/>
      <c r="P33" s="27"/>
      <c r="R33" s="27"/>
      <c r="AD33" s="27"/>
      <c r="AG33" s="217"/>
      <c r="AM33" s="320" t="s">
        <v>106</v>
      </c>
      <c r="AT33" s="181" t="s">
        <v>97</v>
      </c>
      <c r="AU33" s="181"/>
      <c r="AW33" s="27"/>
      <c r="BE33" s="27"/>
      <c r="BF33" s="181"/>
      <c r="BH33" s="27"/>
      <c r="BM33" s="277" t="s">
        <v>98</v>
      </c>
      <c r="BN33" s="27"/>
      <c r="BO33" s="27"/>
      <c r="BQ33" s="330" t="s">
        <v>101</v>
      </c>
      <c r="BU33" s="27"/>
      <c r="BV33" s="27"/>
      <c r="BW33" s="181"/>
      <c r="CA33" s="220"/>
      <c r="CB33" s="277"/>
      <c r="CC33" s="27"/>
    </row>
    <row r="34" spans="15:81" ht="18" customHeight="1">
      <c r="O34" s="27"/>
      <c r="S34" s="27"/>
      <c r="U34" s="319" t="s">
        <v>96</v>
      </c>
      <c r="AD34" s="184"/>
      <c r="AM34" s="27"/>
      <c r="AS34" s="27"/>
      <c r="AT34" s="27"/>
      <c r="AU34" s="27"/>
      <c r="BG34" s="27"/>
      <c r="BK34" s="27"/>
      <c r="BO34" s="205"/>
      <c r="BP34" s="27"/>
      <c r="BQ34" s="27"/>
      <c r="BS34" s="214"/>
      <c r="BT34" s="27"/>
      <c r="BU34" s="27"/>
      <c r="BW34" s="27"/>
      <c r="CA34" s="324"/>
      <c r="CB34" s="27"/>
      <c r="CC34" s="27"/>
    </row>
    <row r="35" spans="9:86" ht="18" customHeight="1">
      <c r="I35" s="27"/>
      <c r="AE35" s="195"/>
      <c r="AX35" s="27"/>
      <c r="AY35" s="27"/>
      <c r="BG35" s="184"/>
      <c r="BK35" s="184"/>
      <c r="BP35" s="329" t="s">
        <v>90</v>
      </c>
      <c r="BU35" s="183"/>
      <c r="CA35" s="27"/>
      <c r="CB35" s="27"/>
      <c r="CC35" s="27"/>
      <c r="CF35" s="27"/>
      <c r="CH35" s="27"/>
    </row>
    <row r="36" spans="17:81" ht="18" customHeight="1">
      <c r="Q36" s="218"/>
      <c r="R36" s="193"/>
      <c r="AJ36" s="231"/>
      <c r="AM36" s="337" t="s">
        <v>108</v>
      </c>
      <c r="BA36" s="223" t="s">
        <v>43</v>
      </c>
      <c r="BK36" s="91"/>
      <c r="BL36" s="231"/>
      <c r="BU36" s="193"/>
      <c r="BX36" s="329" t="s">
        <v>95</v>
      </c>
      <c r="CA36" s="220"/>
      <c r="CB36" s="325"/>
      <c r="CC36" s="323"/>
    </row>
    <row r="37" spans="18:81" ht="18" customHeight="1">
      <c r="R37" s="194"/>
      <c r="Y37" s="223"/>
      <c r="AA37" s="223"/>
      <c r="AE37" s="27"/>
      <c r="BI37" s="332" t="s">
        <v>103</v>
      </c>
      <c r="BU37" s="194"/>
      <c r="BW37" s="27"/>
      <c r="BX37" s="27"/>
      <c r="CA37" s="75"/>
      <c r="CB37" s="27"/>
      <c r="CC37" s="326"/>
    </row>
    <row r="38" spans="35:81" ht="18" customHeight="1">
      <c r="AI38" s="232"/>
      <c r="BT38" s="27"/>
      <c r="BW38" s="329" t="s">
        <v>94</v>
      </c>
      <c r="BX38" s="329"/>
      <c r="CA38" s="27"/>
      <c r="CB38" s="27"/>
      <c r="CC38" s="27"/>
    </row>
    <row r="39" spans="42:86" ht="18" customHeight="1">
      <c r="AP39" s="218"/>
      <c r="CA39" s="27"/>
      <c r="CB39" s="27"/>
      <c r="CC39" s="27"/>
      <c r="CF39" s="27"/>
      <c r="CH39" s="27"/>
    </row>
    <row r="40" spans="39:81" ht="18" customHeight="1">
      <c r="AM40" s="27"/>
      <c r="AS40" s="27"/>
      <c r="CA40" s="27"/>
      <c r="CB40" s="27"/>
      <c r="CC40" s="327"/>
    </row>
    <row r="41" spans="39:81" ht="18" customHeight="1">
      <c r="AM41" s="184"/>
      <c r="AW41" s="193"/>
      <c r="CA41" s="75"/>
      <c r="CB41" s="27"/>
      <c r="CC41" s="27"/>
    </row>
    <row r="42" ht="18" customHeight="1">
      <c r="AW42" s="90"/>
    </row>
    <row r="43" ht="18" customHeight="1"/>
    <row r="44" spans="13:20" ht="18" customHeight="1">
      <c r="M44" s="186"/>
      <c r="N44" s="186"/>
      <c r="O44" s="186"/>
      <c r="P44" s="186"/>
      <c r="Q44" s="186"/>
      <c r="R44" s="186"/>
      <c r="S44" s="186"/>
      <c r="T44" s="186"/>
    </row>
    <row r="45" spans="13:88" ht="18" customHeight="1">
      <c r="M45" s="191"/>
      <c r="N45" s="191"/>
      <c r="O45" s="191"/>
      <c r="P45" s="191"/>
      <c r="Q45" s="191"/>
      <c r="R45" s="191"/>
      <c r="S45" s="191"/>
      <c r="T45" s="191"/>
      <c r="CJ45" s="186"/>
    </row>
    <row r="46" spans="2:88" ht="18" customHeight="1" thickBot="1">
      <c r="B46" s="258" t="s">
        <v>19</v>
      </c>
      <c r="C46" s="259" t="s">
        <v>25</v>
      </c>
      <c r="D46" s="259" t="s">
        <v>26</v>
      </c>
      <c r="E46" s="259" t="s">
        <v>27</v>
      </c>
      <c r="F46" s="260" t="s">
        <v>28</v>
      </c>
      <c r="G46" s="261"/>
      <c r="H46" s="259" t="s">
        <v>19</v>
      </c>
      <c r="I46" s="259" t="s">
        <v>25</v>
      </c>
      <c r="J46" s="259" t="s">
        <v>26</v>
      </c>
      <c r="K46" s="259" t="s">
        <v>27</v>
      </c>
      <c r="L46" s="262" t="s">
        <v>28</v>
      </c>
      <c r="M46" s="54"/>
      <c r="N46" s="54"/>
      <c r="O46" s="47"/>
      <c r="P46" s="47"/>
      <c r="Q46" s="47"/>
      <c r="R46" s="47"/>
      <c r="S46" s="47"/>
      <c r="T46" s="47"/>
      <c r="AC46" s="71"/>
      <c r="BR46" s="186"/>
      <c r="BS46" s="186"/>
      <c r="BT46" s="186"/>
      <c r="BU46" s="186"/>
      <c r="BV46" s="186"/>
      <c r="BW46" s="186"/>
      <c r="BX46" s="186"/>
      <c r="BY46" s="186"/>
      <c r="CC46" s="71"/>
      <c r="CD46" s="71"/>
      <c r="CE46" s="71"/>
      <c r="CF46" s="71"/>
      <c r="CG46" s="71"/>
      <c r="CH46" s="71"/>
      <c r="CI46" s="71"/>
      <c r="CJ46" s="186"/>
    </row>
    <row r="47" spans="2:88" ht="21" customHeight="1" thickBot="1" thickTop="1">
      <c r="B47" s="81"/>
      <c r="C47" s="4"/>
      <c r="D47" s="4"/>
      <c r="E47" s="4"/>
      <c r="F47" s="3"/>
      <c r="G47" s="3" t="s">
        <v>86</v>
      </c>
      <c r="H47" s="3"/>
      <c r="I47" s="4"/>
      <c r="J47" s="3"/>
      <c r="K47" s="4"/>
      <c r="L47" s="5"/>
      <c r="M47" s="250"/>
      <c r="N47" s="186"/>
      <c r="O47" s="186"/>
      <c r="P47" s="186"/>
      <c r="Q47" s="186"/>
      <c r="R47" s="186"/>
      <c r="S47" s="186"/>
      <c r="T47" s="186"/>
      <c r="BR47" s="186"/>
      <c r="BS47" s="186"/>
      <c r="BT47" s="186"/>
      <c r="BU47" s="186"/>
      <c r="BV47" s="186"/>
      <c r="BW47" s="186"/>
      <c r="BX47" s="186"/>
      <c r="BY47" s="186"/>
      <c r="BZ47" s="258" t="s">
        <v>19</v>
      </c>
      <c r="CA47" s="259" t="s">
        <v>25</v>
      </c>
      <c r="CB47" s="259" t="s">
        <v>26</v>
      </c>
      <c r="CC47" s="259" t="s">
        <v>27</v>
      </c>
      <c r="CD47" s="270" t="s">
        <v>28</v>
      </c>
      <c r="CE47" s="261"/>
      <c r="CF47" s="259" t="s">
        <v>19</v>
      </c>
      <c r="CG47" s="259" t="s">
        <v>25</v>
      </c>
      <c r="CH47" s="259" t="s">
        <v>26</v>
      </c>
      <c r="CI47" s="259" t="s">
        <v>27</v>
      </c>
      <c r="CJ47" s="262" t="s">
        <v>28</v>
      </c>
    </row>
    <row r="48" spans="2:88" ht="21" customHeight="1" thickTop="1">
      <c r="B48" s="209"/>
      <c r="C48" s="83"/>
      <c r="D48" s="83"/>
      <c r="E48" s="83"/>
      <c r="F48" s="9"/>
      <c r="G48" s="263"/>
      <c r="H48" s="264"/>
      <c r="I48" s="86"/>
      <c r="J48" s="84"/>
      <c r="K48" s="85"/>
      <c r="L48" s="196"/>
      <c r="M48" s="250"/>
      <c r="N48" s="186"/>
      <c r="O48" s="186"/>
      <c r="P48" s="186"/>
      <c r="Q48" s="186"/>
      <c r="R48" s="186"/>
      <c r="S48" s="186"/>
      <c r="T48" s="186"/>
      <c r="AS48" s="73" t="s">
        <v>17</v>
      </c>
      <c r="BR48" s="54"/>
      <c r="BS48" s="54"/>
      <c r="BT48" s="54"/>
      <c r="BU48" s="54"/>
      <c r="BV48" s="54"/>
      <c r="BW48" s="191"/>
      <c r="BX48" s="191"/>
      <c r="BY48" s="191"/>
      <c r="BZ48" s="271"/>
      <c r="CA48" s="4"/>
      <c r="CB48" s="3"/>
      <c r="CC48" s="4"/>
      <c r="CD48" s="4"/>
      <c r="CE48" s="3" t="s">
        <v>88</v>
      </c>
      <c r="CF48" s="3"/>
      <c r="CG48" s="4"/>
      <c r="CH48" s="3"/>
      <c r="CI48" s="4"/>
      <c r="CJ48" s="5"/>
    </row>
    <row r="49" spans="2:88" ht="21" customHeight="1">
      <c r="B49" s="316">
        <v>21</v>
      </c>
      <c r="C49" s="314">
        <v>0.412</v>
      </c>
      <c r="D49" s="84">
        <v>-56</v>
      </c>
      <c r="E49" s="288">
        <f>C49+D49*0.001</f>
        <v>0.356</v>
      </c>
      <c r="F49" s="9" t="s">
        <v>54</v>
      </c>
      <c r="G49" s="265"/>
      <c r="H49" s="315" t="s">
        <v>68</v>
      </c>
      <c r="I49" s="318">
        <v>0.202</v>
      </c>
      <c r="J49" s="84"/>
      <c r="K49" s="288"/>
      <c r="L49" s="289" t="s">
        <v>54</v>
      </c>
      <c r="M49" s="250"/>
      <c r="N49" s="186"/>
      <c r="O49" s="186"/>
      <c r="P49" s="186"/>
      <c r="Q49" s="186"/>
      <c r="R49" s="186"/>
      <c r="S49" s="186"/>
      <c r="T49" s="186"/>
      <c r="AS49" s="74" t="s">
        <v>18</v>
      </c>
      <c r="BR49" s="47"/>
      <c r="BS49" s="47"/>
      <c r="BT49" s="47"/>
      <c r="BU49" s="47"/>
      <c r="BV49" s="54"/>
      <c r="BW49" s="54"/>
      <c r="BX49" s="54"/>
      <c r="BY49" s="47"/>
      <c r="BZ49" s="210"/>
      <c r="CA49" s="86"/>
      <c r="CB49" s="84"/>
      <c r="CC49" s="85"/>
      <c r="CD49" s="207"/>
      <c r="CE49" s="272"/>
      <c r="CF49" s="264"/>
      <c r="CG49" s="86"/>
      <c r="CH49" s="84"/>
      <c r="CI49" s="85"/>
      <c r="CJ49" s="273"/>
    </row>
    <row r="50" spans="2:88" ht="21" customHeight="1">
      <c r="B50" s="316"/>
      <c r="C50" s="314"/>
      <c r="D50" s="84"/>
      <c r="E50" s="288"/>
      <c r="F50" s="9"/>
      <c r="G50" s="265"/>
      <c r="H50" s="286">
        <v>26</v>
      </c>
      <c r="I50" s="287">
        <v>0.15</v>
      </c>
      <c r="J50" s="84">
        <v>48</v>
      </c>
      <c r="K50" s="288">
        <f>I50+J50*0.001</f>
        <v>0.198</v>
      </c>
      <c r="L50" s="289" t="s">
        <v>54</v>
      </c>
      <c r="M50" s="250"/>
      <c r="N50" s="186"/>
      <c r="O50" s="186"/>
      <c r="P50" s="186"/>
      <c r="Q50" s="186"/>
      <c r="R50" s="186"/>
      <c r="S50" s="186"/>
      <c r="T50" s="186"/>
      <c r="AS50" s="74" t="s">
        <v>53</v>
      </c>
      <c r="BR50" s="251"/>
      <c r="BS50" s="243"/>
      <c r="BT50" s="248"/>
      <c r="BU50" s="249"/>
      <c r="BV50" s="9"/>
      <c r="BW50" s="250"/>
      <c r="BX50" s="186"/>
      <c r="BY50" s="186"/>
      <c r="BZ50" s="310" t="s">
        <v>95</v>
      </c>
      <c r="CA50" s="288"/>
      <c r="CB50" s="84" t="s">
        <v>89</v>
      </c>
      <c r="CC50" s="288"/>
      <c r="CD50" s="311"/>
      <c r="CE50" s="265"/>
      <c r="CF50" s="315" t="s">
        <v>93</v>
      </c>
      <c r="CG50" s="288"/>
      <c r="CH50" s="84" t="s">
        <v>89</v>
      </c>
      <c r="CI50" s="85"/>
      <c r="CJ50" s="196"/>
    </row>
    <row r="51" spans="2:88" ht="21" customHeight="1">
      <c r="B51" s="312">
        <v>22</v>
      </c>
      <c r="C51" s="287">
        <v>0.373</v>
      </c>
      <c r="D51" s="84">
        <v>-49</v>
      </c>
      <c r="E51" s="288">
        <f>C51+D51*0.001</f>
        <v>0.324</v>
      </c>
      <c r="F51" s="317" t="s">
        <v>54</v>
      </c>
      <c r="G51" s="265"/>
      <c r="H51" s="286">
        <v>27</v>
      </c>
      <c r="I51" s="287">
        <v>0.15</v>
      </c>
      <c r="J51" s="84">
        <v>-52</v>
      </c>
      <c r="K51" s="288">
        <f>I51+J51*0.001</f>
        <v>0.09799999999999999</v>
      </c>
      <c r="L51" s="289" t="s">
        <v>54</v>
      </c>
      <c r="M51" s="250"/>
      <c r="N51" s="186"/>
      <c r="O51" s="186"/>
      <c r="P51" s="186"/>
      <c r="Q51" s="186"/>
      <c r="R51" s="186"/>
      <c r="S51" s="186"/>
      <c r="T51" s="186"/>
      <c r="AS51" s="74"/>
      <c r="BR51" s="251"/>
      <c r="BS51" s="243"/>
      <c r="BT51" s="248"/>
      <c r="BU51" s="249"/>
      <c r="BV51" s="9"/>
      <c r="BW51" s="250"/>
      <c r="BX51" s="186"/>
      <c r="BY51" s="186"/>
      <c r="BZ51" s="310" t="s">
        <v>94</v>
      </c>
      <c r="CA51" s="288"/>
      <c r="CB51" s="84" t="s">
        <v>89</v>
      </c>
      <c r="CC51" s="288"/>
      <c r="CD51" s="311"/>
      <c r="CE51" s="265"/>
      <c r="CF51" s="286" t="s">
        <v>92</v>
      </c>
      <c r="CG51" s="287"/>
      <c r="CH51" s="84" t="s">
        <v>89</v>
      </c>
      <c r="CI51" s="288"/>
      <c r="CJ51" s="289"/>
    </row>
    <row r="52" spans="2:88" ht="21" customHeight="1">
      <c r="B52" s="312">
        <v>24</v>
      </c>
      <c r="C52" s="287">
        <v>0.318</v>
      </c>
      <c r="D52" s="84">
        <v>-63</v>
      </c>
      <c r="E52" s="288">
        <f>C52+D52*0.001</f>
        <v>0.255</v>
      </c>
      <c r="F52" s="317" t="s">
        <v>54</v>
      </c>
      <c r="G52" s="283"/>
      <c r="H52" s="315" t="s">
        <v>43</v>
      </c>
      <c r="I52" s="318">
        <v>0.094</v>
      </c>
      <c r="J52" s="84"/>
      <c r="K52" s="288"/>
      <c r="L52" s="289" t="s">
        <v>54</v>
      </c>
      <c r="M52" s="250"/>
      <c r="N52" s="186"/>
      <c r="O52" s="186"/>
      <c r="P52" s="186"/>
      <c r="Q52" s="186"/>
      <c r="R52" s="186"/>
      <c r="S52" s="186"/>
      <c r="T52" s="186"/>
      <c r="AS52" s="74"/>
      <c r="BR52" s="252"/>
      <c r="BS52" s="249"/>
      <c r="BT52" s="248"/>
      <c r="BU52" s="249"/>
      <c r="BV52" s="9"/>
      <c r="BW52" s="250"/>
      <c r="BX52" s="186"/>
      <c r="BY52" s="186"/>
      <c r="BZ52" s="310" t="s">
        <v>90</v>
      </c>
      <c r="CA52" s="288"/>
      <c r="CB52" s="84" t="s">
        <v>89</v>
      </c>
      <c r="CC52" s="288"/>
      <c r="CD52" s="311"/>
      <c r="CE52" s="265"/>
      <c r="CF52" s="313" t="s">
        <v>91</v>
      </c>
      <c r="CG52" s="314"/>
      <c r="CH52" s="84" t="s">
        <v>89</v>
      </c>
      <c r="CI52" s="288"/>
      <c r="CJ52" s="289"/>
    </row>
    <row r="53" spans="2:88" ht="21" customHeight="1" thickBot="1">
      <c r="B53" s="87"/>
      <c r="C53" s="88"/>
      <c r="D53" s="89"/>
      <c r="E53" s="89"/>
      <c r="F53" s="266"/>
      <c r="G53" s="267"/>
      <c r="H53" s="268"/>
      <c r="I53" s="269"/>
      <c r="J53" s="189"/>
      <c r="K53" s="188"/>
      <c r="L53" s="244"/>
      <c r="M53" s="254"/>
      <c r="N53" s="186"/>
      <c r="O53" s="186"/>
      <c r="P53" s="186"/>
      <c r="Q53" s="186"/>
      <c r="R53" s="186"/>
      <c r="S53" s="186"/>
      <c r="T53" s="186"/>
      <c r="AD53" s="28"/>
      <c r="AE53" s="29"/>
      <c r="BG53" s="28"/>
      <c r="BH53" s="29"/>
      <c r="BR53" s="253"/>
      <c r="BS53" s="249"/>
      <c r="BT53" s="248"/>
      <c r="BU53" s="249"/>
      <c r="BV53" s="9"/>
      <c r="BW53" s="254"/>
      <c r="BX53" s="186"/>
      <c r="BY53" s="186"/>
      <c r="BZ53" s="274"/>
      <c r="CA53" s="269"/>
      <c r="CB53" s="189"/>
      <c r="CC53" s="188"/>
      <c r="CD53" s="208"/>
      <c r="CE53" s="267"/>
      <c r="CF53" s="268"/>
      <c r="CG53" s="269"/>
      <c r="CH53" s="189"/>
      <c r="CI53" s="188"/>
      <c r="CJ53" s="244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2016-10-11T05:08:36Z</cp:lastPrinted>
  <dcterms:created xsi:type="dcterms:W3CDTF">2003-01-10T15:39:03Z</dcterms:created>
  <dcterms:modified xsi:type="dcterms:W3CDTF">2017-11-03T12:48:56Z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