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Velké Hydčice" sheetId="2" r:id="rId2"/>
  </sheets>
  <definedNames/>
  <calcPr fullCalcOnLoad="1"/>
</workbook>
</file>

<file path=xl/sharedStrings.xml><?xml version="1.0" encoding="utf-8"?>
<sst xmlns="http://schemas.openxmlformats.org/spreadsheetml/2006/main" count="236" uniqueCount="137">
  <si>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</si>
  <si>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</si>
  <si>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</si>
  <si>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</si>
  <si>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</si>
  <si>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</si>
  <si>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</si>
  <si>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</si>
  <si>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</si>
  <si>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</si>
  <si>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</si>
  <si>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</si>
  <si>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</si>
  <si>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</si>
  <si>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</si>
  <si>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</si>
  <si>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</si>
  <si>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</si>
  <si>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</si>
  <si>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</si>
  <si>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</si>
  <si>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</si>
  <si>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</si>
  <si>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</si>
  <si>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</si>
  <si>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</si>
  <si>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</si>
  <si>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</si>
  <si>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</si>
  <si>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</si>
  <si>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</si>
  <si>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</si>
  <si>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</si>
  <si>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</si>
  <si>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</si>
  <si>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Odjezdová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</si>
  <si>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</si>
  <si>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</si>
  <si>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</si>
  <si>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</si>
  <si>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</si>
  <si>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</si>
  <si>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</si>
  <si>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Hlavní  staniční  kolej</t>
  </si>
  <si>
    <t>Vjezd - odjezd - průjezd</t>
  </si>
  <si>
    <t>Se 1</t>
  </si>
  <si>
    <t>Se 2</t>
  </si>
  <si>
    <t>Se 3</t>
  </si>
  <si>
    <t>S 2</t>
  </si>
  <si>
    <t>L 2</t>
  </si>
  <si>
    <t>Směr  :  Žichovice</t>
  </si>
  <si>
    <t>Kód : 4</t>
  </si>
  <si>
    <t>Reléový  poloautoblok</t>
  </si>
  <si>
    <t>bez kontroly volnosti tratě</t>
  </si>
  <si>
    <t>Vk 1</t>
  </si>
  <si>
    <t>Vk 2</t>
  </si>
  <si>
    <t>rychlostní návěstní soustava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</si>
  <si>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</si>
  <si>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</si>
  <si>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</si>
  <si>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</si>
  <si>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</si>
  <si>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</si>
  <si>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</si>
  <si>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</si>
  <si>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</si>
  <si>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</si>
  <si>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</si>
  <si>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Se 8</t>
  </si>
  <si>
    <t>Se 4</t>
  </si>
  <si>
    <t>Se 5</t>
  </si>
  <si>
    <t>Se 6</t>
  </si>
  <si>
    <t>Se 7</t>
  </si>
  <si>
    <t>Km  7,519</t>
  </si>
  <si>
    <t>* ) = obsazení v době stanovené rozvrhem služby. V době nepřítomnosti přebírá jeho povinnosti výpravčí.</t>
  </si>
  <si>
    <t>Dozorce výhybek  -  1 *)</t>
  </si>
  <si>
    <t>výpravčí</t>
  </si>
  <si>
    <t>R Z Z  -  AŽD 71</t>
  </si>
  <si>
    <t>tlačítková volba, cestový systém</t>
  </si>
  <si>
    <t>Kód :  13</t>
  </si>
  <si>
    <t>00</t>
  </si>
  <si>
    <t>Směr  :  Horažďovice</t>
  </si>
  <si>
    <t>Obvod  výpravčího</t>
  </si>
  <si>
    <t>elm.</t>
  </si>
  <si>
    <t>vlečka HASIT (odb.v.č.4 a v.č.8)</t>
  </si>
  <si>
    <t>samočinně činností</t>
  </si>
  <si>
    <t>zabezpečovacího zařízení</t>
  </si>
  <si>
    <t>zast. - 90</t>
  </si>
  <si>
    <t>proj. - 30</t>
  </si>
  <si>
    <t>( 3a + 3b = 302 m )</t>
  </si>
  <si>
    <t>St. V2042</t>
  </si>
  <si>
    <t>EZ</t>
  </si>
  <si>
    <t>poznámka</t>
  </si>
  <si>
    <t>ručně</t>
  </si>
  <si>
    <t>Obvod  posunu</t>
  </si>
  <si>
    <t>při jízdě do odbočky - rychlost 40 km/h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</si>
  <si>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</si>
  <si>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</si>
  <si>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 xml:space="preserve">  odtlačný výměnový zámek, klíč 8t/8/V11 je držen v EZ v kolejišti</t>
  </si>
  <si>
    <t>( 8t/8/V11 )</t>
  </si>
  <si>
    <t>Vlečka č: V2042</t>
  </si>
  <si>
    <t>obsluhuje se provádí posunem</t>
  </si>
  <si>
    <t>délka k.č.105 = námezník v.č.V4 - V8</t>
  </si>
  <si>
    <t>délka k.č.103 = námezník v.č.V4 - V9</t>
  </si>
  <si>
    <t>KANGO</t>
  </si>
  <si>
    <t>Automatické  hradlo</t>
  </si>
  <si>
    <t>Kód : 14</t>
  </si>
  <si>
    <t>III.  /  2014</t>
  </si>
  <si>
    <t>Vk 3</t>
  </si>
  <si>
    <t>Vk 4</t>
  </si>
  <si>
    <t>č. I,  úrovňové, jednostranné</t>
  </si>
  <si>
    <t>č. II,  úrovňové, jednostranné</t>
  </si>
  <si>
    <t>konstrukce sypané</t>
  </si>
  <si>
    <t>konstrukce jiná</t>
  </si>
  <si>
    <t>1 a</t>
  </si>
  <si>
    <t>směr Horažďovice</t>
  </si>
  <si>
    <t>1 b</t>
  </si>
  <si>
    <t>směr Žichovice</t>
  </si>
  <si>
    <t>1a + 1b</t>
  </si>
  <si>
    <t>AHP-03D ( bez návěstního bodu )</t>
  </si>
  <si>
    <t>dozorce výhybek *)  // výpravčí</t>
  </si>
  <si>
    <t>41 // 00</t>
  </si>
  <si>
    <t xml:space="preserve">  kontrolní výkolejkový zámek, klíč Vk2/3t/3 je držen v EZ v kolejišti</t>
  </si>
  <si>
    <t xml:space="preserve">  odtlačný kontrolní výměnový zámek, klíč je držen v KZ Vk2</t>
  </si>
  <si>
    <t xml:space="preserve">  kontrolní výměnový zámek, klíč 4/4t/V1b je držen v EZ v kolejišti</t>
  </si>
  <si>
    <t xml:space="preserve">  kontrolní výkolejkový zámek, klíč Vk4/6t/6 je držen v EZ v kolejišti</t>
  </si>
  <si>
    <t xml:space="preserve">  odtlačný kontrolní výměnový zámek, klíč je držen v KZ Vk4</t>
  </si>
  <si>
    <t>Obvod  vlečkaře</t>
  </si>
  <si>
    <t>V1a</t>
  </si>
  <si>
    <t>V1b</t>
  </si>
  <si>
    <t>( 4t/4/V1b )</t>
  </si>
  <si>
    <t>délka k.č.109 = námezník v.č.V3 - V7</t>
  </si>
  <si>
    <t>délka k.č.107 = námezník v.č.V2 - V7</t>
  </si>
  <si>
    <t>přístup po přechodu v km 7,510</t>
  </si>
  <si>
    <t>přechod v km 7,510</t>
  </si>
  <si>
    <t>( Vk2/3t/3 )</t>
  </si>
  <si>
    <t>( Vk4/6t/6 )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</si>
</sst>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0"/>
    </font>
    <font>
      <sz val="10"/>
      <name val="Arial"/>
      <family val="0"/>
    </font>
    <font>
      <sz val="11"/>
      <color indexed="12"/>
      <name val="Arial CE"/>
      <family val="2"/>
    </font>
    <font>
      <b/>
      <sz val="11"/>
      <color indexed="16"/>
      <name val="Arial CE"/>
      <family val="2"/>
    </font>
    <font>
      <b/>
      <sz val="10"/>
      <color indexed="12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i/>
      <sz val="14"/>
      <name val="Times New Roman CE"/>
      <family val="1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5" fillId="0" borderId="0" xfId="22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21" fillId="4" borderId="0" xfId="22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4" fillId="0" borderId="0" xfId="22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2" applyFont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3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49" fontId="17" fillId="0" borderId="0" xfId="22" applyNumberFormat="1" applyFont="1" applyBorder="1" applyAlignment="1">
      <alignment horizontal="center" vertical="center"/>
      <protection/>
    </xf>
    <xf numFmtId="0" fontId="4" fillId="6" borderId="41" xfId="22" applyFont="1" applyFill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5" fillId="0" borderId="0" xfId="22" applyFont="1" applyAlignment="1">
      <alignment vertical="center"/>
      <protection/>
    </xf>
    <xf numFmtId="0" fontId="15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42" xfId="22" applyFont="1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3" xfId="22" applyFont="1" applyFill="1" applyBorder="1" applyAlignment="1" quotePrefix="1">
      <alignment vertical="center"/>
      <protection/>
    </xf>
    <xf numFmtId="164" fontId="0" fillId="5" borderId="43" xfId="22" applyNumberFormat="1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5" xfId="22" applyFont="1" applyFill="1" applyBorder="1" applyAlignment="1">
      <alignment vertical="center"/>
      <protection/>
    </xf>
    <xf numFmtId="0" fontId="0" fillId="0" borderId="45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7" xfId="22" applyFill="1" applyBorder="1" applyAlignment="1">
      <alignment vertical="center"/>
      <protection/>
    </xf>
    <xf numFmtId="0" fontId="0" fillId="0" borderId="14" xfId="22" applyFont="1" applyBorder="1">
      <alignment/>
      <protection/>
    </xf>
    <xf numFmtId="0" fontId="19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4" borderId="0" xfId="22" applyFont="1" applyFill="1" applyBorder="1">
      <alignment/>
      <protection/>
    </xf>
    <xf numFmtId="0" fontId="0" fillId="0" borderId="4" xfId="22" applyFont="1" applyBorder="1">
      <alignment/>
      <protection/>
    </xf>
    <xf numFmtId="0" fontId="22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6" xfId="22" applyFont="1" applyBorder="1">
      <alignment/>
      <protection/>
    </xf>
    <xf numFmtId="0" fontId="0" fillId="0" borderId="47" xfId="22" applyFont="1" applyBorder="1">
      <alignment/>
      <protection/>
    </xf>
    <xf numFmtId="0" fontId="0" fillId="0" borderId="48" xfId="22" applyFont="1" applyBorder="1">
      <alignment/>
      <protection/>
    </xf>
    <xf numFmtId="0" fontId="24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5" fillId="0" borderId="0" xfId="22" applyNumberFormat="1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 vertical="center"/>
      <protection/>
    </xf>
    <xf numFmtId="49" fontId="22" fillId="0" borderId="0" xfId="22" applyNumberFormat="1" applyFont="1" applyBorder="1" applyAlignment="1">
      <alignment horizontal="center" vertical="center"/>
      <protection/>
    </xf>
    <xf numFmtId="0" fontId="0" fillId="0" borderId="49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50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5" xfId="22" applyFill="1" applyBorder="1" applyAlignment="1">
      <alignment vertical="center"/>
      <protection/>
    </xf>
    <xf numFmtId="0" fontId="0" fillId="6" borderId="51" xfId="22" applyFont="1" applyFill="1" applyBorder="1" applyAlignment="1">
      <alignment vertical="center"/>
      <protection/>
    </xf>
    <xf numFmtId="0" fontId="0" fillId="6" borderId="52" xfId="22" applyFont="1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5" xfId="22" applyFont="1" applyFill="1" applyBorder="1" applyAlignment="1">
      <alignment vertical="center"/>
      <protection/>
    </xf>
    <xf numFmtId="0" fontId="4" fillId="6" borderId="54" xfId="22" applyFont="1" applyFill="1" applyBorder="1" applyAlignment="1">
      <alignment horizontal="center" vertical="center"/>
      <protection/>
    </xf>
    <xf numFmtId="0" fontId="4" fillId="6" borderId="19" xfId="22" applyFont="1" applyFill="1" applyBorder="1" applyAlignment="1">
      <alignment horizontal="center" vertical="center"/>
      <protection/>
    </xf>
    <xf numFmtId="0" fontId="0" fillId="5" borderId="7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7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40" fillId="0" borderId="37" xfId="22" applyNumberFormat="1" applyFont="1" applyBorder="1" applyAlignment="1">
      <alignment horizontal="center" vertical="center"/>
      <protection/>
    </xf>
    <xf numFmtId="164" fontId="41" fillId="0" borderId="6" xfId="22" applyNumberFormat="1" applyFont="1" applyBorder="1" applyAlignment="1">
      <alignment horizontal="center" vertical="center"/>
      <protection/>
    </xf>
    <xf numFmtId="1" fontId="41" fillId="0" borderId="4" xfId="22" applyNumberFormat="1" applyFont="1" applyBorder="1" applyAlignment="1">
      <alignment horizontal="center" vertical="center"/>
      <protection/>
    </xf>
    <xf numFmtId="49" fontId="0" fillId="0" borderId="55" xfId="22" applyNumberFormat="1" applyFont="1" applyBorder="1" applyAlignment="1">
      <alignment vertical="center"/>
      <protection/>
    </xf>
    <xf numFmtId="164" fontId="0" fillId="0" borderId="56" xfId="22" applyNumberFormat="1" applyFont="1" applyBorder="1" applyAlignment="1">
      <alignment vertical="center"/>
      <protection/>
    </xf>
    <xf numFmtId="164" fontId="0" fillId="0" borderId="56" xfId="22" applyNumberFormat="1" applyFont="1" applyBorder="1" applyAlignment="1">
      <alignment vertical="center"/>
      <protection/>
    </xf>
    <xf numFmtId="1" fontId="0" fillId="0" borderId="50" xfId="22" applyNumberFormat="1" applyFont="1" applyBorder="1" applyAlignment="1">
      <alignment vertical="center"/>
      <protection/>
    </xf>
    <xf numFmtId="1" fontId="0" fillId="0" borderId="49" xfId="22" applyNumberFormat="1" applyFont="1" applyBorder="1" applyAlignment="1">
      <alignment vertical="center"/>
      <protection/>
    </xf>
    <xf numFmtId="1" fontId="0" fillId="0" borderId="31" xfId="22" applyNumberFormat="1" applyFont="1" applyBorder="1" applyAlignment="1">
      <alignment vertical="center"/>
      <protection/>
    </xf>
    <xf numFmtId="0" fontId="0" fillId="0" borderId="50" xfId="22" applyFont="1" applyBorder="1" applyAlignment="1">
      <alignment vertical="center"/>
      <protection/>
    </xf>
    <xf numFmtId="0" fontId="0" fillId="5" borderId="10" xfId="22" applyFill="1" applyBorder="1" applyAlignment="1">
      <alignment vertical="center"/>
      <protection/>
    </xf>
    <xf numFmtId="0" fontId="0" fillId="5" borderId="9" xfId="22" applyFill="1" applyBorder="1" applyAlignment="1">
      <alignment vertical="center"/>
      <protection/>
    </xf>
    <xf numFmtId="0" fontId="0" fillId="5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3" fillId="0" borderId="36" xfId="0" applyNumberFormat="1" applyFont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horizontal="center" vertical="center"/>
    </xf>
    <xf numFmtId="164" fontId="41" fillId="0" borderId="6" xfId="22" applyNumberFormat="1" applyFont="1" applyFill="1" applyBorder="1" applyAlignment="1">
      <alignment horizontal="center" vertical="center"/>
      <protection/>
    </xf>
    <xf numFmtId="1" fontId="41" fillId="0" borderId="4" xfId="22" applyNumberFormat="1" applyFont="1" applyFill="1" applyBorder="1" applyAlignment="1">
      <alignment horizontal="center" vertical="center"/>
      <protection/>
    </xf>
    <xf numFmtId="0" fontId="0" fillId="5" borderId="40" xfId="0" applyFont="1" applyFill="1" applyBorder="1" applyAlignment="1">
      <alignment vertical="center"/>
    </xf>
    <xf numFmtId="0" fontId="0" fillId="5" borderId="57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44" fontId="2" fillId="3" borderId="59" xfId="18" applyFont="1" applyFill="1" applyBorder="1" applyAlignment="1">
      <alignment horizontal="centerContinuous" vertical="center"/>
    </xf>
    <xf numFmtId="49" fontId="44" fillId="0" borderId="0" xfId="22" applyNumberFormat="1" applyFont="1" applyBorder="1" applyAlignment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28" fillId="0" borderId="0" xfId="0" applyFont="1" applyAlignment="1">
      <alignment horizontal="right"/>
    </xf>
    <xf numFmtId="0" fontId="45" fillId="0" borderId="0" xfId="20" applyFont="1" applyAlignment="1">
      <alignment horizontal="center" vertical="center"/>
      <protection/>
    </xf>
    <xf numFmtId="0" fontId="28" fillId="0" borderId="0" xfId="0" applyFont="1" applyAlignment="1">
      <alignment horizontal="center" vertical="top"/>
    </xf>
    <xf numFmtId="49" fontId="40" fillId="0" borderId="37" xfId="22" applyNumberFormat="1" applyFont="1" applyBorder="1" applyAlignment="1">
      <alignment horizontal="center" vertical="center"/>
      <protection/>
    </xf>
    <xf numFmtId="44" fontId="2" fillId="3" borderId="20" xfId="18" applyFont="1" applyFill="1" applyBorder="1" applyAlignment="1">
      <alignment horizontal="centerContinuous" vertical="center"/>
    </xf>
    <xf numFmtId="0" fontId="47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9" fillId="0" borderId="0" xfId="22" applyFont="1" applyBorder="1" applyAlignment="1">
      <alignment horizontal="center" vertical="center"/>
      <protection/>
    </xf>
    <xf numFmtId="0" fontId="0" fillId="0" borderId="47" xfId="22" applyFont="1" applyBorder="1" applyAlignment="1">
      <alignment horizontal="center"/>
      <protection/>
    </xf>
    <xf numFmtId="0" fontId="22" fillId="0" borderId="47" xfId="22" applyFont="1" applyFill="1" applyBorder="1" applyAlignment="1">
      <alignment horizontal="center"/>
      <protection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Continuous" vertical="center"/>
    </xf>
    <xf numFmtId="0" fontId="14" fillId="3" borderId="21" xfId="0" applyFont="1" applyFill="1" applyBorder="1" applyAlignment="1">
      <alignment horizontal="centerContinuous" vertical="center"/>
    </xf>
    <xf numFmtId="0" fontId="14" fillId="3" borderId="62" xfId="0" applyFont="1" applyFill="1" applyBorder="1" applyAlignment="1">
      <alignment horizontal="centerContinuous" vertical="center"/>
    </xf>
    <xf numFmtId="164" fontId="0" fillId="0" borderId="6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44" fontId="2" fillId="3" borderId="21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45" fillId="0" borderId="0" xfId="20" applyFont="1" applyAlignment="1">
      <alignment horizontal="right" vertical="center"/>
      <protection/>
    </xf>
    <xf numFmtId="0" fontId="2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21" applyFont="1">
      <alignment/>
      <protection/>
    </xf>
    <xf numFmtId="0" fontId="28" fillId="0" borderId="0" xfId="0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29" fillId="0" borderId="3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29" fillId="0" borderId="38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9" fillId="0" borderId="68" xfId="0" applyNumberFormat="1" applyFont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14" fillId="3" borderId="69" xfId="0" applyFont="1" applyFill="1" applyBorder="1" applyAlignment="1">
      <alignment horizontal="centerContinuous" vertical="center"/>
    </xf>
    <xf numFmtId="0" fontId="0" fillId="0" borderId="63" xfId="0" applyFont="1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52" fillId="0" borderId="6" xfId="22" applyNumberFormat="1" applyFont="1" applyBorder="1" applyAlignment="1">
      <alignment horizontal="center" vertical="center"/>
      <protection/>
    </xf>
    <xf numFmtId="0" fontId="3" fillId="0" borderId="14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7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vertical="center"/>
    </xf>
    <xf numFmtId="0" fontId="4" fillId="4" borderId="7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53" fillId="0" borderId="34" xfId="22" applyFont="1" applyFill="1" applyBorder="1" applyAlignment="1">
      <alignment horizontal="center" vertical="center"/>
      <protection/>
    </xf>
    <xf numFmtId="164" fontId="54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55" fillId="0" borderId="6" xfId="0" applyFont="1" applyFill="1" applyBorder="1" applyAlignment="1">
      <alignment horizontal="center" vertical="center"/>
    </xf>
    <xf numFmtId="164" fontId="54" fillId="0" borderId="12" xfId="0" applyNumberFormat="1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164" fontId="8" fillId="0" borderId="0" xfId="21" applyNumberFormat="1" applyFont="1" applyAlignment="1">
      <alignment horizontal="center"/>
      <protection/>
    </xf>
    <xf numFmtId="164" fontId="8" fillId="0" borderId="0" xfId="21" applyNumberFormat="1" applyFont="1" applyAlignment="1">
      <alignment horizontal="left"/>
      <protection/>
    </xf>
    <xf numFmtId="164" fontId="8" fillId="0" borderId="0" xfId="21" applyNumberFormat="1" applyFont="1" applyAlignment="1">
      <alignment horizontal="right"/>
      <protection/>
    </xf>
    <xf numFmtId="164" fontId="46" fillId="0" borderId="0" xfId="0" applyNumberFormat="1" applyFont="1" applyFill="1" applyBorder="1" applyAlignment="1">
      <alignment horizontal="left"/>
    </xf>
    <xf numFmtId="0" fontId="4" fillId="0" borderId="49" xfId="22" applyFont="1" applyBorder="1" applyAlignment="1">
      <alignment horizontal="center" vertical="center"/>
      <protection/>
    </xf>
    <xf numFmtId="0" fontId="4" fillId="0" borderId="31" xfId="22" applyFont="1" applyBorder="1" applyAlignment="1">
      <alignment horizontal="center" vertical="center"/>
      <protection/>
    </xf>
    <xf numFmtId="0" fontId="4" fillId="0" borderId="50" xfId="22" applyFont="1" applyBorder="1" applyAlignment="1">
      <alignment horizontal="center" vertical="center"/>
      <protection/>
    </xf>
    <xf numFmtId="0" fontId="3" fillId="0" borderId="14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6" fillId="6" borderId="52" xfId="22" applyFont="1" applyFill="1" applyBorder="1" applyAlignment="1">
      <alignment horizontal="center" vertical="center"/>
      <protection/>
    </xf>
    <xf numFmtId="0" fontId="16" fillId="6" borderId="52" xfId="22" applyFont="1" applyFill="1" applyBorder="1" applyAlignment="1" quotePrefix="1">
      <alignment horizontal="center" vertical="center"/>
      <protection/>
    </xf>
    <xf numFmtId="0" fontId="4" fillId="6" borderId="74" xfId="22" applyFont="1" applyFill="1" applyBorder="1" applyAlignment="1">
      <alignment horizontal="center" vertical="center"/>
      <protection/>
    </xf>
    <xf numFmtId="0" fontId="4" fillId="6" borderId="75" xfId="22" applyFont="1" applyFill="1" applyBorder="1" applyAlignment="1">
      <alignment horizontal="center" vertical="center"/>
      <protection/>
    </xf>
    <xf numFmtId="0" fontId="4" fillId="6" borderId="76" xfId="22" applyFont="1" applyFill="1" applyBorder="1" applyAlignment="1">
      <alignment horizontal="center" vertical="center"/>
      <protection/>
    </xf>
    <xf numFmtId="0" fontId="3" fillId="0" borderId="14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7" fillId="0" borderId="14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4" xfId="22" applyFont="1" applyFill="1" applyBorder="1" applyAlignment="1">
      <alignment horizontal="center" vertical="center"/>
      <protection/>
    </xf>
    <xf numFmtId="0" fontId="13" fillId="2" borderId="16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Hydčice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209550</xdr:colOff>
      <xdr:row>30</xdr:row>
      <xdr:rowOff>19050</xdr:rowOff>
    </xdr:from>
    <xdr:to>
      <xdr:col>22</xdr:col>
      <xdr:colOff>381000</xdr:colOff>
      <xdr:row>36</xdr:row>
      <xdr:rowOff>161925</xdr:rowOff>
    </xdr:to>
    <xdr:sp>
      <xdr:nvSpPr>
        <xdr:cNvPr id="1" name="Rectangle 638"/>
        <xdr:cNvSpPr>
          <a:spLocks/>
        </xdr:cNvSpPr>
      </xdr:nvSpPr>
      <xdr:spPr>
        <a:xfrm>
          <a:off x="16097250" y="7477125"/>
          <a:ext cx="171450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571500</xdr:colOff>
      <xdr:row>40</xdr:row>
      <xdr:rowOff>114300</xdr:rowOff>
    </xdr:from>
    <xdr:to>
      <xdr:col>24</xdr:col>
      <xdr:colOff>295275</xdr:colOff>
      <xdr:row>40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4973300" y="9858375"/>
          <a:ext cx="269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24</xdr:col>
      <xdr:colOff>0</xdr:colOff>
      <xdr:row>34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8486775"/>
          <a:ext cx="16344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676275</xdr:colOff>
      <xdr:row>40</xdr:row>
      <xdr:rowOff>114300</xdr:rowOff>
    </xdr:from>
    <xdr:to>
      <xdr:col>58</xdr:col>
      <xdr:colOff>0</xdr:colOff>
      <xdr:row>40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8049875" y="9858375"/>
          <a:ext cx="2488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114300</xdr:rowOff>
    </xdr:from>
    <xdr:to>
      <xdr:col>87</xdr:col>
      <xdr:colOff>0</xdr:colOff>
      <xdr:row>34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18345150" y="8486775"/>
          <a:ext cx="46367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Hydčice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74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2825650" y="10658475"/>
          <a:ext cx="2000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35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73736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352425</xdr:colOff>
      <xdr:row>26</xdr:row>
      <xdr:rowOff>219075</xdr:rowOff>
    </xdr:from>
    <xdr:to>
      <xdr:col>24</xdr:col>
      <xdr:colOff>104775</xdr:colOff>
      <xdr:row>28</xdr:row>
      <xdr:rowOff>219075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40125" y="67627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581025</xdr:colOff>
      <xdr:row>37</xdr:row>
      <xdr:rowOff>114300</xdr:rowOff>
    </xdr:from>
    <xdr:to>
      <xdr:col>24</xdr:col>
      <xdr:colOff>0</xdr:colOff>
      <xdr:row>37</xdr:row>
      <xdr:rowOff>114300</xdr:rowOff>
    </xdr:to>
    <xdr:sp>
      <xdr:nvSpPr>
        <xdr:cNvPr id="25" name="Line 38"/>
        <xdr:cNvSpPr>
          <a:spLocks/>
        </xdr:cNvSpPr>
      </xdr:nvSpPr>
      <xdr:spPr>
        <a:xfrm flipV="1">
          <a:off x="12011025" y="9172575"/>
          <a:ext cx="5362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952500</xdr:colOff>
      <xdr:row>37</xdr:row>
      <xdr:rowOff>114300</xdr:rowOff>
    </xdr:from>
    <xdr:to>
      <xdr:col>62</xdr:col>
      <xdr:colOff>495300</xdr:colOff>
      <xdr:row>37</xdr:row>
      <xdr:rowOff>114300</xdr:rowOff>
    </xdr:to>
    <xdr:sp>
      <xdr:nvSpPr>
        <xdr:cNvPr id="26" name="Line 39"/>
        <xdr:cNvSpPr>
          <a:spLocks/>
        </xdr:cNvSpPr>
      </xdr:nvSpPr>
      <xdr:spPr>
        <a:xfrm flipV="1">
          <a:off x="18326100" y="9172575"/>
          <a:ext cx="2807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37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173736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27</xdr:col>
      <xdr:colOff>190500</xdr:colOff>
      <xdr:row>25</xdr:row>
      <xdr:rowOff>47625</xdr:rowOff>
    </xdr:from>
    <xdr:to>
      <xdr:col>27</xdr:col>
      <xdr:colOff>333375</xdr:colOff>
      <xdr:row>25</xdr:row>
      <xdr:rowOff>180975</xdr:rowOff>
    </xdr:to>
    <xdr:pic>
      <xdr:nvPicPr>
        <xdr:cNvPr id="4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21550" y="6362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60</xdr:col>
      <xdr:colOff>685800</xdr:colOff>
      <xdr:row>35</xdr:row>
      <xdr:rowOff>57150</xdr:rowOff>
    </xdr:from>
    <xdr:to>
      <xdr:col>61</xdr:col>
      <xdr:colOff>285750</xdr:colOff>
      <xdr:row>35</xdr:row>
      <xdr:rowOff>171450</xdr:rowOff>
    </xdr:to>
    <xdr:grpSp>
      <xdr:nvGrpSpPr>
        <xdr:cNvPr id="44" name="Group 664"/>
        <xdr:cNvGrpSpPr>
          <a:grpSpLocks noChangeAspect="1"/>
        </xdr:cNvGrpSpPr>
      </xdr:nvGrpSpPr>
      <xdr:grpSpPr>
        <a:xfrm>
          <a:off x="45110400" y="8658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5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32</xdr:row>
      <xdr:rowOff>219075</xdr:rowOff>
    </xdr:from>
    <xdr:to>
      <xdr:col>11</xdr:col>
      <xdr:colOff>419100</xdr:colOff>
      <xdr:row>34</xdr:row>
      <xdr:rowOff>114300</xdr:rowOff>
    </xdr:to>
    <xdr:grpSp>
      <xdr:nvGrpSpPr>
        <xdr:cNvPr id="50" name="Group 737"/>
        <xdr:cNvGrpSpPr>
          <a:grpSpLocks noChangeAspect="1"/>
        </xdr:cNvGrpSpPr>
      </xdr:nvGrpSpPr>
      <xdr:grpSpPr>
        <a:xfrm>
          <a:off x="80486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38</xdr:row>
      <xdr:rowOff>114300</xdr:rowOff>
    </xdr:from>
    <xdr:to>
      <xdr:col>17</xdr:col>
      <xdr:colOff>323850</xdr:colOff>
      <xdr:row>39</xdr:row>
      <xdr:rowOff>123825</xdr:rowOff>
    </xdr:to>
    <xdr:sp>
      <xdr:nvSpPr>
        <xdr:cNvPr id="53" name="Line 753"/>
        <xdr:cNvSpPr>
          <a:spLocks/>
        </xdr:cNvSpPr>
      </xdr:nvSpPr>
      <xdr:spPr>
        <a:xfrm flipH="1" flipV="1">
          <a:off x="11182350" y="9401175"/>
          <a:ext cx="15430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38</xdr:col>
      <xdr:colOff>609600</xdr:colOff>
      <xdr:row>31</xdr:row>
      <xdr:rowOff>114300</xdr:rowOff>
    </xdr:to>
    <xdr:sp>
      <xdr:nvSpPr>
        <xdr:cNvPr id="54" name="Line 800"/>
        <xdr:cNvSpPr>
          <a:spLocks/>
        </xdr:cNvSpPr>
      </xdr:nvSpPr>
      <xdr:spPr>
        <a:xfrm flipV="1">
          <a:off x="13411200" y="7800975"/>
          <a:ext cx="1497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31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250317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56</xdr:col>
      <xdr:colOff>495300</xdr:colOff>
      <xdr:row>20</xdr:row>
      <xdr:rowOff>114300</xdr:rowOff>
    </xdr:from>
    <xdr:to>
      <xdr:col>59</xdr:col>
      <xdr:colOff>266700</xdr:colOff>
      <xdr:row>22</xdr:row>
      <xdr:rowOff>114300</xdr:rowOff>
    </xdr:to>
    <xdr:sp>
      <xdr:nvSpPr>
        <xdr:cNvPr id="56" name="Line 871"/>
        <xdr:cNvSpPr>
          <a:spLocks/>
        </xdr:cNvSpPr>
      </xdr:nvSpPr>
      <xdr:spPr>
        <a:xfrm flipH="1" flipV="1">
          <a:off x="41948100" y="5286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152400</xdr:rowOff>
    </xdr:from>
    <xdr:to>
      <xdr:col>55</xdr:col>
      <xdr:colOff>247650</xdr:colOff>
      <xdr:row>20</xdr:row>
      <xdr:rowOff>0</xdr:rowOff>
    </xdr:to>
    <xdr:sp>
      <xdr:nvSpPr>
        <xdr:cNvPr id="57" name="Line 876"/>
        <xdr:cNvSpPr>
          <a:spLocks/>
        </xdr:cNvSpPr>
      </xdr:nvSpPr>
      <xdr:spPr>
        <a:xfrm flipH="1" flipV="1">
          <a:off x="404431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19</xdr:row>
      <xdr:rowOff>114300</xdr:rowOff>
    </xdr:from>
    <xdr:to>
      <xdr:col>54</xdr:col>
      <xdr:colOff>476250</xdr:colOff>
      <xdr:row>19</xdr:row>
      <xdr:rowOff>152400</xdr:rowOff>
    </xdr:to>
    <xdr:sp>
      <xdr:nvSpPr>
        <xdr:cNvPr id="58" name="Line 877"/>
        <xdr:cNvSpPr>
          <a:spLocks/>
        </xdr:cNvSpPr>
      </xdr:nvSpPr>
      <xdr:spPr>
        <a:xfrm flipH="1" flipV="1">
          <a:off x="397002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20</xdr:row>
      <xdr:rowOff>0</xdr:rowOff>
    </xdr:from>
    <xdr:to>
      <xdr:col>56</xdr:col>
      <xdr:colOff>495300</xdr:colOff>
      <xdr:row>20</xdr:row>
      <xdr:rowOff>114300</xdr:rowOff>
    </xdr:to>
    <xdr:sp>
      <xdr:nvSpPr>
        <xdr:cNvPr id="59" name="Line 878"/>
        <xdr:cNvSpPr>
          <a:spLocks/>
        </xdr:cNvSpPr>
      </xdr:nvSpPr>
      <xdr:spPr>
        <a:xfrm flipH="1" flipV="1">
          <a:off x="41186100" y="5172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352425</xdr:colOff>
      <xdr:row>38</xdr:row>
      <xdr:rowOff>28575</xdr:rowOff>
    </xdr:from>
    <xdr:to>
      <xdr:col>60</xdr:col>
      <xdr:colOff>533400</xdr:colOff>
      <xdr:row>38</xdr:row>
      <xdr:rowOff>142875</xdr:rowOff>
    </xdr:to>
    <xdr:grpSp>
      <xdr:nvGrpSpPr>
        <xdr:cNvPr id="60" name="Group 884"/>
        <xdr:cNvGrpSpPr>
          <a:grpSpLocks noChangeAspect="1"/>
        </xdr:cNvGrpSpPr>
      </xdr:nvGrpSpPr>
      <xdr:grpSpPr>
        <a:xfrm>
          <a:off x="44262675" y="93154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1" name="Line 8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695325</xdr:colOff>
      <xdr:row>32</xdr:row>
      <xdr:rowOff>9525</xdr:rowOff>
    </xdr:from>
    <xdr:to>
      <xdr:col>8</xdr:col>
      <xdr:colOff>695325</xdr:colOff>
      <xdr:row>37</xdr:row>
      <xdr:rowOff>0</xdr:rowOff>
    </xdr:to>
    <xdr:sp>
      <xdr:nvSpPr>
        <xdr:cNvPr id="67" name="Line 941"/>
        <xdr:cNvSpPr>
          <a:spLocks/>
        </xdr:cNvSpPr>
      </xdr:nvSpPr>
      <xdr:spPr>
        <a:xfrm>
          <a:off x="6181725" y="7924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32</xdr:row>
      <xdr:rowOff>219075</xdr:rowOff>
    </xdr:from>
    <xdr:to>
      <xdr:col>13</xdr:col>
      <xdr:colOff>419100</xdr:colOff>
      <xdr:row>34</xdr:row>
      <xdr:rowOff>114300</xdr:rowOff>
    </xdr:to>
    <xdr:grpSp>
      <xdr:nvGrpSpPr>
        <xdr:cNvPr id="68" name="Group 943"/>
        <xdr:cNvGrpSpPr>
          <a:grpSpLocks noChangeAspect="1"/>
        </xdr:cNvGrpSpPr>
      </xdr:nvGrpSpPr>
      <xdr:grpSpPr>
        <a:xfrm>
          <a:off x="95345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9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33</xdr:row>
      <xdr:rowOff>66675</xdr:rowOff>
    </xdr:from>
    <xdr:to>
      <xdr:col>18</xdr:col>
      <xdr:colOff>590550</xdr:colOff>
      <xdr:row>33</xdr:row>
      <xdr:rowOff>180975</xdr:rowOff>
    </xdr:to>
    <xdr:grpSp>
      <xdr:nvGrpSpPr>
        <xdr:cNvPr id="71" name="Group 946"/>
        <xdr:cNvGrpSpPr>
          <a:grpSpLocks noChangeAspect="1"/>
        </xdr:cNvGrpSpPr>
      </xdr:nvGrpSpPr>
      <xdr:grpSpPr>
        <a:xfrm>
          <a:off x="12934950" y="8210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2" name="Line 9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36</xdr:row>
      <xdr:rowOff>57150</xdr:rowOff>
    </xdr:from>
    <xdr:to>
      <xdr:col>18</xdr:col>
      <xdr:colOff>276225</xdr:colOff>
      <xdr:row>36</xdr:row>
      <xdr:rowOff>171450</xdr:rowOff>
    </xdr:to>
    <xdr:grpSp>
      <xdr:nvGrpSpPr>
        <xdr:cNvPr id="77" name="Group 953"/>
        <xdr:cNvGrpSpPr>
          <a:grpSpLocks noChangeAspect="1"/>
        </xdr:cNvGrpSpPr>
      </xdr:nvGrpSpPr>
      <xdr:grpSpPr>
        <a:xfrm>
          <a:off x="12487275" y="8886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8" name="Line 9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36</xdr:row>
      <xdr:rowOff>104775</xdr:rowOff>
    </xdr:from>
    <xdr:to>
      <xdr:col>15</xdr:col>
      <xdr:colOff>266700</xdr:colOff>
      <xdr:row>38</xdr:row>
      <xdr:rowOff>114300</xdr:rowOff>
    </xdr:to>
    <xdr:sp>
      <xdr:nvSpPr>
        <xdr:cNvPr id="84" name="Line 969"/>
        <xdr:cNvSpPr>
          <a:spLocks/>
        </xdr:cNvSpPr>
      </xdr:nvSpPr>
      <xdr:spPr>
        <a:xfrm>
          <a:off x="9696450" y="8934450"/>
          <a:ext cx="14859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13</xdr:col>
      <xdr:colOff>266700</xdr:colOff>
      <xdr:row>36</xdr:row>
      <xdr:rowOff>104775</xdr:rowOff>
    </xdr:to>
    <xdr:sp>
      <xdr:nvSpPr>
        <xdr:cNvPr id="85" name="Line 970"/>
        <xdr:cNvSpPr>
          <a:spLocks/>
        </xdr:cNvSpPr>
      </xdr:nvSpPr>
      <xdr:spPr>
        <a:xfrm flipH="1" flipV="1">
          <a:off x="8210550" y="848677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323850</xdr:colOff>
      <xdr:row>39</xdr:row>
      <xdr:rowOff>123825</xdr:rowOff>
    </xdr:from>
    <xdr:to>
      <xdr:col>18</xdr:col>
      <xdr:colOff>552450</xdr:colOff>
      <xdr:row>40</xdr:row>
      <xdr:rowOff>9525</xdr:rowOff>
    </xdr:to>
    <xdr:sp>
      <xdr:nvSpPr>
        <xdr:cNvPr id="86" name="Line 971"/>
        <xdr:cNvSpPr>
          <a:spLocks/>
        </xdr:cNvSpPr>
      </xdr:nvSpPr>
      <xdr:spPr>
        <a:xfrm flipH="1" flipV="1">
          <a:off x="12725400" y="9639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37</xdr:row>
      <xdr:rowOff>0</xdr:rowOff>
    </xdr:from>
    <xdr:to>
      <xdr:col>15</xdr:col>
      <xdr:colOff>352425</xdr:colOff>
      <xdr:row>37</xdr:row>
      <xdr:rowOff>76200</xdr:rowOff>
    </xdr:to>
    <xdr:sp>
      <xdr:nvSpPr>
        <xdr:cNvPr id="87" name="Line 972"/>
        <xdr:cNvSpPr>
          <a:spLocks/>
        </xdr:cNvSpPr>
      </xdr:nvSpPr>
      <xdr:spPr>
        <a:xfrm>
          <a:off x="10525125" y="905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352425</xdr:colOff>
      <xdr:row>37</xdr:row>
      <xdr:rowOff>76200</xdr:rowOff>
    </xdr:from>
    <xdr:to>
      <xdr:col>16</xdr:col>
      <xdr:colOff>581025</xdr:colOff>
      <xdr:row>37</xdr:row>
      <xdr:rowOff>114300</xdr:rowOff>
    </xdr:to>
    <xdr:sp>
      <xdr:nvSpPr>
        <xdr:cNvPr id="88" name="Line 973"/>
        <xdr:cNvSpPr>
          <a:spLocks/>
        </xdr:cNvSpPr>
      </xdr:nvSpPr>
      <xdr:spPr>
        <a:xfrm>
          <a:off x="11268075" y="9134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552450</xdr:colOff>
      <xdr:row>40</xdr:row>
      <xdr:rowOff>9525</xdr:rowOff>
    </xdr:from>
    <xdr:to>
      <xdr:col>19</xdr:col>
      <xdr:colOff>323850</xdr:colOff>
      <xdr:row>40</xdr:row>
      <xdr:rowOff>85725</xdr:rowOff>
    </xdr:to>
    <xdr:sp>
      <xdr:nvSpPr>
        <xdr:cNvPr id="89" name="Line 974"/>
        <xdr:cNvSpPr>
          <a:spLocks/>
        </xdr:cNvSpPr>
      </xdr:nvSpPr>
      <xdr:spPr>
        <a:xfrm>
          <a:off x="13468350" y="9753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323850</xdr:colOff>
      <xdr:row>40</xdr:row>
      <xdr:rowOff>85725</xdr:rowOff>
    </xdr:from>
    <xdr:to>
      <xdr:col>20</xdr:col>
      <xdr:colOff>571500</xdr:colOff>
      <xdr:row>40</xdr:row>
      <xdr:rowOff>114300</xdr:rowOff>
    </xdr:to>
    <xdr:sp>
      <xdr:nvSpPr>
        <xdr:cNvPr id="90" name="Line 975"/>
        <xdr:cNvSpPr>
          <a:spLocks/>
        </xdr:cNvSpPr>
      </xdr:nvSpPr>
      <xdr:spPr>
        <a:xfrm>
          <a:off x="14211300" y="9829800"/>
          <a:ext cx="7620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104775</xdr:rowOff>
    </xdr:from>
    <xdr:to>
      <xdr:col>14</xdr:col>
      <xdr:colOff>581025</xdr:colOff>
      <xdr:row>37</xdr:row>
      <xdr:rowOff>0</xdr:rowOff>
    </xdr:to>
    <xdr:sp>
      <xdr:nvSpPr>
        <xdr:cNvPr id="91" name="Line 976"/>
        <xdr:cNvSpPr>
          <a:spLocks/>
        </xdr:cNvSpPr>
      </xdr:nvSpPr>
      <xdr:spPr>
        <a:xfrm flipH="1" flipV="1">
          <a:off x="9696450" y="8934450"/>
          <a:ext cx="828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25</xdr:row>
      <xdr:rowOff>114300</xdr:rowOff>
    </xdr:from>
    <xdr:to>
      <xdr:col>35</xdr:col>
      <xdr:colOff>266700</xdr:colOff>
      <xdr:row>31</xdr:row>
      <xdr:rowOff>114300</xdr:rowOff>
    </xdr:to>
    <xdr:sp>
      <xdr:nvSpPr>
        <xdr:cNvPr id="92" name="Line 992"/>
        <xdr:cNvSpPr>
          <a:spLocks/>
        </xdr:cNvSpPr>
      </xdr:nvSpPr>
      <xdr:spPr>
        <a:xfrm flipH="1">
          <a:off x="20078700" y="6429375"/>
          <a:ext cx="5962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419100</xdr:colOff>
      <xdr:row>32</xdr:row>
      <xdr:rowOff>114300</xdr:rowOff>
    </xdr:from>
    <xdr:to>
      <xdr:col>44</xdr:col>
      <xdr:colOff>495300</xdr:colOff>
      <xdr:row>34</xdr:row>
      <xdr:rowOff>114300</xdr:rowOff>
    </xdr:to>
    <xdr:sp>
      <xdr:nvSpPr>
        <xdr:cNvPr id="93" name="Line 13"/>
        <xdr:cNvSpPr>
          <a:spLocks/>
        </xdr:cNvSpPr>
      </xdr:nvSpPr>
      <xdr:spPr>
        <a:xfrm flipH="1" flipV="1">
          <a:off x="30651450" y="8029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390525</xdr:colOff>
      <xdr:row>31</xdr:row>
      <xdr:rowOff>152400</xdr:rowOff>
    </xdr:from>
    <xdr:to>
      <xdr:col>40</xdr:col>
      <xdr:colOff>619125</xdr:colOff>
      <xdr:row>32</xdr:row>
      <xdr:rowOff>0</xdr:rowOff>
    </xdr:to>
    <xdr:sp>
      <xdr:nvSpPr>
        <xdr:cNvPr id="94" name="Line 14"/>
        <xdr:cNvSpPr>
          <a:spLocks/>
        </xdr:cNvSpPr>
      </xdr:nvSpPr>
      <xdr:spPr>
        <a:xfrm flipH="1" flipV="1">
          <a:off x="29136975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619125</xdr:colOff>
      <xdr:row>31</xdr:row>
      <xdr:rowOff>114300</xdr:rowOff>
    </xdr:from>
    <xdr:to>
      <xdr:col>39</xdr:col>
      <xdr:colOff>390525</xdr:colOff>
      <xdr:row>31</xdr:row>
      <xdr:rowOff>152400</xdr:rowOff>
    </xdr:to>
    <xdr:sp>
      <xdr:nvSpPr>
        <xdr:cNvPr id="95" name="Line 15"/>
        <xdr:cNvSpPr>
          <a:spLocks/>
        </xdr:cNvSpPr>
      </xdr:nvSpPr>
      <xdr:spPr>
        <a:xfrm flipH="1" flipV="1">
          <a:off x="28394025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628650</xdr:colOff>
      <xdr:row>32</xdr:row>
      <xdr:rowOff>0</xdr:rowOff>
    </xdr:from>
    <xdr:to>
      <xdr:col>41</xdr:col>
      <xdr:colOff>419100</xdr:colOff>
      <xdr:row>32</xdr:row>
      <xdr:rowOff>114300</xdr:rowOff>
    </xdr:to>
    <xdr:sp>
      <xdr:nvSpPr>
        <xdr:cNvPr id="96" name="Line 16"/>
        <xdr:cNvSpPr>
          <a:spLocks/>
        </xdr:cNvSpPr>
      </xdr:nvSpPr>
      <xdr:spPr>
        <a:xfrm flipH="1" flipV="1">
          <a:off x="29889450" y="7915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133350</xdr:rowOff>
    </xdr:from>
    <xdr:to>
      <xdr:col>38</xdr:col>
      <xdr:colOff>962025</xdr:colOff>
      <xdr:row>25</xdr:row>
      <xdr:rowOff>114300</xdr:rowOff>
    </xdr:to>
    <xdr:sp>
      <xdr:nvSpPr>
        <xdr:cNvPr id="97" name="Line 54"/>
        <xdr:cNvSpPr>
          <a:spLocks/>
        </xdr:cNvSpPr>
      </xdr:nvSpPr>
      <xdr:spPr>
        <a:xfrm flipH="1">
          <a:off x="26784300" y="5991225"/>
          <a:ext cx="19526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219075</xdr:colOff>
      <xdr:row>22</xdr:row>
      <xdr:rowOff>152400</xdr:rowOff>
    </xdr:from>
    <xdr:to>
      <xdr:col>40</xdr:col>
      <xdr:colOff>962025</xdr:colOff>
      <xdr:row>23</xdr:row>
      <xdr:rowOff>0</xdr:rowOff>
    </xdr:to>
    <xdr:sp>
      <xdr:nvSpPr>
        <xdr:cNvPr id="98" name="Line 55"/>
        <xdr:cNvSpPr>
          <a:spLocks/>
        </xdr:cNvSpPr>
      </xdr:nvSpPr>
      <xdr:spPr>
        <a:xfrm flipV="1">
          <a:off x="294798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114300</xdr:rowOff>
    </xdr:from>
    <xdr:to>
      <xdr:col>42</xdr:col>
      <xdr:colOff>219075</xdr:colOff>
      <xdr:row>22</xdr:row>
      <xdr:rowOff>152400</xdr:rowOff>
    </xdr:to>
    <xdr:sp>
      <xdr:nvSpPr>
        <xdr:cNvPr id="99" name="Line 56"/>
        <xdr:cNvSpPr>
          <a:spLocks/>
        </xdr:cNvSpPr>
      </xdr:nvSpPr>
      <xdr:spPr>
        <a:xfrm flipV="1">
          <a:off x="302228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0</xdr:rowOff>
    </xdr:from>
    <xdr:to>
      <xdr:col>40</xdr:col>
      <xdr:colOff>219075</xdr:colOff>
      <xdr:row>23</xdr:row>
      <xdr:rowOff>133350</xdr:rowOff>
    </xdr:to>
    <xdr:sp>
      <xdr:nvSpPr>
        <xdr:cNvPr id="100" name="Line 57"/>
        <xdr:cNvSpPr>
          <a:spLocks/>
        </xdr:cNvSpPr>
      </xdr:nvSpPr>
      <xdr:spPr>
        <a:xfrm flipH="1">
          <a:off x="28736925" y="58578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01" name="Line 96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02" name="Line 97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666750</xdr:colOff>
      <xdr:row>29</xdr:row>
      <xdr:rowOff>0</xdr:rowOff>
    </xdr:from>
    <xdr:to>
      <xdr:col>52</xdr:col>
      <xdr:colOff>76200</xdr:colOff>
      <xdr:row>30</xdr:row>
      <xdr:rowOff>219075</xdr:rowOff>
    </xdr:to>
    <xdr:pic>
      <xdr:nvPicPr>
        <xdr:cNvPr id="103" name="Picture 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61850" y="7229475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9525</xdr:colOff>
      <xdr:row>28</xdr:row>
      <xdr:rowOff>114300</xdr:rowOff>
    </xdr:from>
    <xdr:to>
      <xdr:col>68</xdr:col>
      <xdr:colOff>466725</xdr:colOff>
      <xdr:row>28</xdr:row>
      <xdr:rowOff>114300</xdr:rowOff>
    </xdr:to>
    <xdr:sp>
      <xdr:nvSpPr>
        <xdr:cNvPr id="104" name="Line 100"/>
        <xdr:cNvSpPr>
          <a:spLocks/>
        </xdr:cNvSpPr>
      </xdr:nvSpPr>
      <xdr:spPr>
        <a:xfrm flipV="1">
          <a:off x="35004375" y="7115175"/>
          <a:ext cx="1583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25</xdr:row>
      <xdr:rowOff>114300</xdr:rowOff>
    </xdr:from>
    <xdr:to>
      <xdr:col>62</xdr:col>
      <xdr:colOff>476250</xdr:colOff>
      <xdr:row>25</xdr:row>
      <xdr:rowOff>114300</xdr:rowOff>
    </xdr:to>
    <xdr:sp>
      <xdr:nvSpPr>
        <xdr:cNvPr id="105" name="Line 103"/>
        <xdr:cNvSpPr>
          <a:spLocks/>
        </xdr:cNvSpPr>
      </xdr:nvSpPr>
      <xdr:spPr>
        <a:xfrm flipV="1">
          <a:off x="26022300" y="6429375"/>
          <a:ext cx="2036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161925</xdr:colOff>
      <xdr:row>22</xdr:row>
      <xdr:rowOff>114300</xdr:rowOff>
    </xdr:from>
    <xdr:to>
      <xdr:col>59</xdr:col>
      <xdr:colOff>219075</xdr:colOff>
      <xdr:row>22</xdr:row>
      <xdr:rowOff>114300</xdr:rowOff>
    </xdr:to>
    <xdr:sp>
      <xdr:nvSpPr>
        <xdr:cNvPr id="106" name="Line 106"/>
        <xdr:cNvSpPr>
          <a:spLocks/>
        </xdr:cNvSpPr>
      </xdr:nvSpPr>
      <xdr:spPr>
        <a:xfrm flipV="1">
          <a:off x="30908625" y="5743575"/>
          <a:ext cx="1322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228600</xdr:colOff>
      <xdr:row>19</xdr:row>
      <xdr:rowOff>114300</xdr:rowOff>
    </xdr:from>
    <xdr:to>
      <xdr:col>53</xdr:col>
      <xdr:colOff>266700</xdr:colOff>
      <xdr:row>19</xdr:row>
      <xdr:rowOff>114300</xdr:rowOff>
    </xdr:to>
    <xdr:sp>
      <xdr:nvSpPr>
        <xdr:cNvPr id="107" name="Line 108"/>
        <xdr:cNvSpPr>
          <a:spLocks/>
        </xdr:cNvSpPr>
      </xdr:nvSpPr>
      <xdr:spPr>
        <a:xfrm flipV="1">
          <a:off x="31946850" y="5057775"/>
          <a:ext cx="777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19</xdr:row>
      <xdr:rowOff>0</xdr:rowOff>
    </xdr:from>
    <xdr:ext cx="533400" cy="228600"/>
    <xdr:sp>
      <xdr:nvSpPr>
        <xdr:cNvPr id="108" name="text 7125"/>
        <xdr:cNvSpPr txBox="1">
          <a:spLocks noChangeArrowheads="1"/>
        </xdr:cNvSpPr>
      </xdr:nvSpPr>
      <xdr:spPr>
        <a:xfrm>
          <a:off x="38709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twoCellAnchor editAs="absolute">
    <xdr:from>
      <xdr:col>8</xdr:col>
      <xdr:colOff>28575</xdr:colOff>
      <xdr:row>35</xdr:row>
      <xdr:rowOff>57150</xdr:rowOff>
    </xdr:from>
    <xdr:to>
      <xdr:col>8</xdr:col>
      <xdr:colOff>323850</xdr:colOff>
      <xdr:row>35</xdr:row>
      <xdr:rowOff>171450</xdr:rowOff>
    </xdr:to>
    <xdr:grpSp>
      <xdr:nvGrpSpPr>
        <xdr:cNvPr id="109" name="Group 131"/>
        <xdr:cNvGrpSpPr>
          <a:grpSpLocks noChangeAspect="1"/>
        </xdr:cNvGrpSpPr>
      </xdr:nvGrpSpPr>
      <xdr:grpSpPr>
        <a:xfrm>
          <a:off x="55149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0" name="Oval 1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19050</xdr:colOff>
      <xdr:row>33</xdr:row>
      <xdr:rowOff>57150</xdr:rowOff>
    </xdr:from>
    <xdr:to>
      <xdr:col>9</xdr:col>
      <xdr:colOff>314325</xdr:colOff>
      <xdr:row>33</xdr:row>
      <xdr:rowOff>171450</xdr:rowOff>
    </xdr:to>
    <xdr:grpSp>
      <xdr:nvGrpSpPr>
        <xdr:cNvPr id="113" name="Group 135"/>
        <xdr:cNvGrpSpPr>
          <a:grpSpLocks noChangeAspect="1"/>
        </xdr:cNvGrpSpPr>
      </xdr:nvGrpSpPr>
      <xdr:grpSpPr>
        <a:xfrm>
          <a:off x="6477000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4" name="Oval 1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36</xdr:row>
      <xdr:rowOff>114300</xdr:rowOff>
    </xdr:from>
    <xdr:to>
      <xdr:col>13</xdr:col>
      <xdr:colOff>419100</xdr:colOff>
      <xdr:row>38</xdr:row>
      <xdr:rowOff>28575</xdr:rowOff>
    </xdr:to>
    <xdr:grpSp>
      <xdr:nvGrpSpPr>
        <xdr:cNvPr id="117" name="Group 139"/>
        <xdr:cNvGrpSpPr>
          <a:grpSpLocks noChangeAspect="1"/>
        </xdr:cNvGrpSpPr>
      </xdr:nvGrpSpPr>
      <xdr:grpSpPr>
        <a:xfrm>
          <a:off x="9534525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32</xdr:row>
      <xdr:rowOff>114300</xdr:rowOff>
    </xdr:from>
    <xdr:to>
      <xdr:col>15</xdr:col>
      <xdr:colOff>266700</xdr:colOff>
      <xdr:row>34</xdr:row>
      <xdr:rowOff>114300</xdr:rowOff>
    </xdr:to>
    <xdr:sp>
      <xdr:nvSpPr>
        <xdr:cNvPr id="120" name="Line 147"/>
        <xdr:cNvSpPr>
          <a:spLocks/>
        </xdr:cNvSpPr>
      </xdr:nvSpPr>
      <xdr:spPr>
        <a:xfrm flipV="1">
          <a:off x="9696450" y="8029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114300</xdr:rowOff>
    </xdr:to>
    <xdr:sp>
      <xdr:nvSpPr>
        <xdr:cNvPr id="121" name="Line 148"/>
        <xdr:cNvSpPr>
          <a:spLocks/>
        </xdr:cNvSpPr>
      </xdr:nvSpPr>
      <xdr:spPr>
        <a:xfrm flipH="1">
          <a:off x="11182350" y="7915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152400</xdr:rowOff>
    </xdr:from>
    <xdr:to>
      <xdr:col>17</xdr:col>
      <xdr:colOff>266700</xdr:colOff>
      <xdr:row>32</xdr:row>
      <xdr:rowOff>0</xdr:rowOff>
    </xdr:to>
    <xdr:sp>
      <xdr:nvSpPr>
        <xdr:cNvPr id="122" name="Line 149"/>
        <xdr:cNvSpPr>
          <a:spLocks/>
        </xdr:cNvSpPr>
      </xdr:nvSpPr>
      <xdr:spPr>
        <a:xfrm flipV="1">
          <a:off x="1192530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31</xdr:row>
      <xdr:rowOff>152400</xdr:rowOff>
    </xdr:to>
    <xdr:sp>
      <xdr:nvSpPr>
        <xdr:cNvPr id="123" name="Line 150"/>
        <xdr:cNvSpPr>
          <a:spLocks/>
        </xdr:cNvSpPr>
      </xdr:nvSpPr>
      <xdr:spPr>
        <a:xfrm flipV="1">
          <a:off x="126682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29</xdr:row>
      <xdr:rowOff>209550</xdr:rowOff>
    </xdr:from>
    <xdr:to>
      <xdr:col>27</xdr:col>
      <xdr:colOff>409575</xdr:colOff>
      <xdr:row>31</xdr:row>
      <xdr:rowOff>114300</xdr:rowOff>
    </xdr:to>
    <xdr:grpSp>
      <xdr:nvGrpSpPr>
        <xdr:cNvPr id="124" name="Group 151"/>
        <xdr:cNvGrpSpPr>
          <a:grpSpLocks noChangeAspect="1"/>
        </xdr:cNvGrpSpPr>
      </xdr:nvGrpSpPr>
      <xdr:grpSpPr>
        <a:xfrm>
          <a:off x="1992630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5" name="Line 1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35</xdr:row>
      <xdr:rowOff>57150</xdr:rowOff>
    </xdr:from>
    <xdr:to>
      <xdr:col>11</xdr:col>
      <xdr:colOff>419100</xdr:colOff>
      <xdr:row>35</xdr:row>
      <xdr:rowOff>171450</xdr:rowOff>
    </xdr:to>
    <xdr:grpSp>
      <xdr:nvGrpSpPr>
        <xdr:cNvPr id="127" name="Group 155"/>
        <xdr:cNvGrpSpPr>
          <a:grpSpLocks noChangeAspect="1"/>
        </xdr:cNvGrpSpPr>
      </xdr:nvGrpSpPr>
      <xdr:grpSpPr>
        <a:xfrm>
          <a:off x="80676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8" name="Oval 1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381000</xdr:colOff>
      <xdr:row>32</xdr:row>
      <xdr:rowOff>85725</xdr:rowOff>
    </xdr:from>
    <xdr:to>
      <xdr:col>26</xdr:col>
      <xdr:colOff>285750</xdr:colOff>
      <xdr:row>33</xdr:row>
      <xdr:rowOff>161925</xdr:rowOff>
    </xdr:to>
    <xdr:grpSp>
      <xdr:nvGrpSpPr>
        <xdr:cNvPr id="131" name="Group 178"/>
        <xdr:cNvGrpSpPr>
          <a:grpSpLocks/>
        </xdr:cNvGrpSpPr>
      </xdr:nvGrpSpPr>
      <xdr:grpSpPr>
        <a:xfrm>
          <a:off x="16268700" y="8001000"/>
          <a:ext cx="2876550" cy="304800"/>
          <a:chOff x="89" y="144"/>
          <a:chExt cx="408" cy="32"/>
        </a:xfrm>
        <a:solidFill>
          <a:srgbClr val="FFFFFF"/>
        </a:solidFill>
      </xdr:grpSpPr>
      <xdr:sp>
        <xdr:nvSpPr>
          <xdr:cNvPr id="132" name="Rectangle 17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8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8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8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8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8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8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219075</xdr:colOff>
      <xdr:row>35</xdr:row>
      <xdr:rowOff>85725</xdr:rowOff>
    </xdr:from>
    <xdr:to>
      <xdr:col>26</xdr:col>
      <xdr:colOff>276225</xdr:colOff>
      <xdr:row>36</xdr:row>
      <xdr:rowOff>161925</xdr:rowOff>
    </xdr:to>
    <xdr:grpSp>
      <xdr:nvGrpSpPr>
        <xdr:cNvPr id="139" name="Group 186"/>
        <xdr:cNvGrpSpPr>
          <a:grpSpLocks/>
        </xdr:cNvGrpSpPr>
      </xdr:nvGrpSpPr>
      <xdr:grpSpPr>
        <a:xfrm>
          <a:off x="14106525" y="8686800"/>
          <a:ext cx="5029200" cy="304800"/>
          <a:chOff x="89" y="144"/>
          <a:chExt cx="408" cy="32"/>
        </a:xfrm>
        <a:solidFill>
          <a:srgbClr val="FFFFFF"/>
        </a:solidFill>
      </xdr:grpSpPr>
      <xdr:sp>
        <xdr:nvSpPr>
          <xdr:cNvPr id="140" name="Rectangle 18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8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8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9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9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9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9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32</xdr:row>
      <xdr:rowOff>57150</xdr:rowOff>
    </xdr:from>
    <xdr:to>
      <xdr:col>40</xdr:col>
      <xdr:colOff>323850</xdr:colOff>
      <xdr:row>32</xdr:row>
      <xdr:rowOff>171450</xdr:rowOff>
    </xdr:to>
    <xdr:grpSp>
      <xdr:nvGrpSpPr>
        <xdr:cNvPr id="147" name="Group 198"/>
        <xdr:cNvGrpSpPr>
          <a:grpSpLocks noChangeAspect="1"/>
        </xdr:cNvGrpSpPr>
      </xdr:nvGrpSpPr>
      <xdr:grpSpPr>
        <a:xfrm>
          <a:off x="292893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8" name="Oval 1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35</xdr:row>
      <xdr:rowOff>57150</xdr:rowOff>
    </xdr:from>
    <xdr:to>
      <xdr:col>40</xdr:col>
      <xdr:colOff>323850</xdr:colOff>
      <xdr:row>35</xdr:row>
      <xdr:rowOff>171450</xdr:rowOff>
    </xdr:to>
    <xdr:grpSp>
      <xdr:nvGrpSpPr>
        <xdr:cNvPr id="151" name="Group 202"/>
        <xdr:cNvGrpSpPr>
          <a:grpSpLocks noChangeAspect="1"/>
        </xdr:cNvGrpSpPr>
      </xdr:nvGrpSpPr>
      <xdr:grpSpPr>
        <a:xfrm>
          <a:off x="292893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2" name="Oval 2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37</xdr:row>
      <xdr:rowOff>114300</xdr:rowOff>
    </xdr:from>
    <xdr:to>
      <xdr:col>62</xdr:col>
      <xdr:colOff>647700</xdr:colOff>
      <xdr:row>39</xdr:row>
      <xdr:rowOff>28575</xdr:rowOff>
    </xdr:to>
    <xdr:grpSp>
      <xdr:nvGrpSpPr>
        <xdr:cNvPr id="155" name="Group 216"/>
        <xdr:cNvGrpSpPr>
          <a:grpSpLocks noChangeAspect="1"/>
        </xdr:cNvGrpSpPr>
      </xdr:nvGrpSpPr>
      <xdr:grpSpPr>
        <a:xfrm>
          <a:off x="4625340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34</xdr:row>
      <xdr:rowOff>114300</xdr:rowOff>
    </xdr:from>
    <xdr:to>
      <xdr:col>65</xdr:col>
      <xdr:colOff>419100</xdr:colOff>
      <xdr:row>36</xdr:row>
      <xdr:rowOff>28575</xdr:rowOff>
    </xdr:to>
    <xdr:grpSp>
      <xdr:nvGrpSpPr>
        <xdr:cNvPr id="158" name="Group 219"/>
        <xdr:cNvGrpSpPr>
          <a:grpSpLocks noChangeAspect="1"/>
        </xdr:cNvGrpSpPr>
      </xdr:nvGrpSpPr>
      <xdr:grpSpPr>
        <a:xfrm>
          <a:off x="484727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2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504825</xdr:colOff>
      <xdr:row>40</xdr:row>
      <xdr:rowOff>66675</xdr:rowOff>
    </xdr:from>
    <xdr:to>
      <xdr:col>58</xdr:col>
      <xdr:colOff>904875</xdr:colOff>
      <xdr:row>40</xdr:row>
      <xdr:rowOff>114300</xdr:rowOff>
    </xdr:to>
    <xdr:sp>
      <xdr:nvSpPr>
        <xdr:cNvPr id="161" name="Line 226"/>
        <xdr:cNvSpPr>
          <a:spLocks/>
        </xdr:cNvSpPr>
      </xdr:nvSpPr>
      <xdr:spPr>
        <a:xfrm flipV="1">
          <a:off x="42929175" y="9810750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904875</xdr:colOff>
      <xdr:row>39</xdr:row>
      <xdr:rowOff>219075</xdr:rowOff>
    </xdr:from>
    <xdr:to>
      <xdr:col>60</xdr:col>
      <xdr:colOff>161925</xdr:colOff>
      <xdr:row>40</xdr:row>
      <xdr:rowOff>66675</xdr:rowOff>
    </xdr:to>
    <xdr:sp>
      <xdr:nvSpPr>
        <xdr:cNvPr id="162" name="Line 227"/>
        <xdr:cNvSpPr>
          <a:spLocks/>
        </xdr:cNvSpPr>
      </xdr:nvSpPr>
      <xdr:spPr>
        <a:xfrm flipV="1">
          <a:off x="43843575" y="9734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34</xdr:row>
      <xdr:rowOff>114300</xdr:rowOff>
    </xdr:from>
    <xdr:to>
      <xdr:col>65</xdr:col>
      <xdr:colOff>266700</xdr:colOff>
      <xdr:row>37</xdr:row>
      <xdr:rowOff>114300</xdr:rowOff>
    </xdr:to>
    <xdr:sp>
      <xdr:nvSpPr>
        <xdr:cNvPr id="163" name="Line 233"/>
        <xdr:cNvSpPr>
          <a:spLocks/>
        </xdr:cNvSpPr>
      </xdr:nvSpPr>
      <xdr:spPr>
        <a:xfrm flipV="1">
          <a:off x="46405800" y="8486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29</xdr:row>
      <xdr:rowOff>114300</xdr:rowOff>
    </xdr:from>
    <xdr:to>
      <xdr:col>77</xdr:col>
      <xdr:colOff>247650</xdr:colOff>
      <xdr:row>29</xdr:row>
      <xdr:rowOff>114300</xdr:rowOff>
    </xdr:to>
    <xdr:sp>
      <xdr:nvSpPr>
        <xdr:cNvPr id="164" name="Line 250"/>
        <xdr:cNvSpPr>
          <a:spLocks/>
        </xdr:cNvSpPr>
      </xdr:nvSpPr>
      <xdr:spPr>
        <a:xfrm flipV="1">
          <a:off x="51615975" y="7343775"/>
          <a:ext cx="5915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29</xdr:row>
      <xdr:rowOff>0</xdr:rowOff>
    </xdr:from>
    <xdr:ext cx="533400" cy="228600"/>
    <xdr:sp>
      <xdr:nvSpPr>
        <xdr:cNvPr id="165" name="text 7125"/>
        <xdr:cNvSpPr txBox="1">
          <a:spLocks noChangeArrowheads="1"/>
        </xdr:cNvSpPr>
      </xdr:nvSpPr>
      <xdr:spPr>
        <a:xfrm>
          <a:off x="565404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d</a:t>
          </a:r>
        </a:p>
      </xdr:txBody>
    </xdr:sp>
    <xdr:clientData/>
  </xdr:oneCellAnchor>
  <xdr:twoCellAnchor>
    <xdr:from>
      <xdr:col>34</xdr:col>
      <xdr:colOff>200025</xdr:colOff>
      <xdr:row>16</xdr:row>
      <xdr:rowOff>114300</xdr:rowOff>
    </xdr:from>
    <xdr:to>
      <xdr:col>50</xdr:col>
      <xdr:colOff>714375</xdr:colOff>
      <xdr:row>16</xdr:row>
      <xdr:rowOff>114300</xdr:rowOff>
    </xdr:to>
    <xdr:sp>
      <xdr:nvSpPr>
        <xdr:cNvPr id="166" name="Line 252"/>
        <xdr:cNvSpPr>
          <a:spLocks/>
        </xdr:cNvSpPr>
      </xdr:nvSpPr>
      <xdr:spPr>
        <a:xfrm flipV="1">
          <a:off x="25003125" y="4371975"/>
          <a:ext cx="1270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16</xdr:row>
      <xdr:rowOff>0</xdr:rowOff>
    </xdr:from>
    <xdr:ext cx="533400" cy="228600"/>
    <xdr:sp>
      <xdr:nvSpPr>
        <xdr:cNvPr id="167" name="text 7125"/>
        <xdr:cNvSpPr txBox="1">
          <a:spLocks noChangeArrowheads="1"/>
        </xdr:cNvSpPr>
      </xdr:nvSpPr>
      <xdr:spPr>
        <a:xfrm>
          <a:off x="265176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 b</a:t>
          </a:r>
        </a:p>
      </xdr:txBody>
    </xdr:sp>
    <xdr:clientData/>
  </xdr:oneCellAnchor>
  <xdr:twoCellAnchor>
    <xdr:from>
      <xdr:col>69</xdr:col>
      <xdr:colOff>266700</xdr:colOff>
      <xdr:row>29</xdr:row>
      <xdr:rowOff>114300</xdr:rowOff>
    </xdr:from>
    <xdr:to>
      <xdr:col>77</xdr:col>
      <xdr:colOff>266700</xdr:colOff>
      <xdr:row>34</xdr:row>
      <xdr:rowOff>114300</xdr:rowOff>
    </xdr:to>
    <xdr:sp>
      <xdr:nvSpPr>
        <xdr:cNvPr id="168" name="Line 254"/>
        <xdr:cNvSpPr>
          <a:spLocks/>
        </xdr:cNvSpPr>
      </xdr:nvSpPr>
      <xdr:spPr>
        <a:xfrm flipH="1" flipV="1">
          <a:off x="51606450" y="7343775"/>
          <a:ext cx="59436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152400</xdr:colOff>
      <xdr:row>30</xdr:row>
      <xdr:rowOff>180975</xdr:rowOff>
    </xdr:from>
    <xdr:to>
      <xdr:col>39</xdr:col>
      <xdr:colOff>504825</xdr:colOff>
      <xdr:row>31</xdr:row>
      <xdr:rowOff>76200</xdr:rowOff>
    </xdr:to>
    <xdr:sp>
      <xdr:nvSpPr>
        <xdr:cNvPr id="169" name="kreslení 12"/>
        <xdr:cNvSpPr>
          <a:spLocks/>
        </xdr:cNvSpPr>
      </xdr:nvSpPr>
      <xdr:spPr>
        <a:xfrm>
          <a:off x="28898850" y="7639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200025</xdr:colOff>
      <xdr:row>18</xdr:row>
      <xdr:rowOff>85725</xdr:rowOff>
    </xdr:from>
    <xdr:to>
      <xdr:col>68</xdr:col>
      <xdr:colOff>495300</xdr:colOff>
      <xdr:row>28</xdr:row>
      <xdr:rowOff>114300</xdr:rowOff>
    </xdr:to>
    <xdr:sp>
      <xdr:nvSpPr>
        <xdr:cNvPr id="170" name="Line 262"/>
        <xdr:cNvSpPr>
          <a:spLocks/>
        </xdr:cNvSpPr>
      </xdr:nvSpPr>
      <xdr:spPr>
        <a:xfrm flipH="1" flipV="1">
          <a:off x="44624625" y="4800600"/>
          <a:ext cx="6238875" cy="2314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352425</xdr:colOff>
      <xdr:row>32</xdr:row>
      <xdr:rowOff>47625</xdr:rowOff>
    </xdr:from>
    <xdr:to>
      <xdr:col>44</xdr:col>
      <xdr:colOff>647700</xdr:colOff>
      <xdr:row>32</xdr:row>
      <xdr:rowOff>161925</xdr:rowOff>
    </xdr:to>
    <xdr:grpSp>
      <xdr:nvGrpSpPr>
        <xdr:cNvPr id="171" name="Group 264"/>
        <xdr:cNvGrpSpPr>
          <a:grpSpLocks noChangeAspect="1"/>
        </xdr:cNvGrpSpPr>
      </xdr:nvGrpSpPr>
      <xdr:grpSpPr>
        <a:xfrm>
          <a:off x="32737425" y="796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2" name="Oval 2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104775</xdr:colOff>
      <xdr:row>33</xdr:row>
      <xdr:rowOff>57150</xdr:rowOff>
    </xdr:from>
    <xdr:to>
      <xdr:col>65</xdr:col>
      <xdr:colOff>400050</xdr:colOff>
      <xdr:row>33</xdr:row>
      <xdr:rowOff>171450</xdr:rowOff>
    </xdr:to>
    <xdr:grpSp>
      <xdr:nvGrpSpPr>
        <xdr:cNvPr id="175" name="Group 268"/>
        <xdr:cNvGrpSpPr>
          <a:grpSpLocks noChangeAspect="1"/>
        </xdr:cNvGrpSpPr>
      </xdr:nvGrpSpPr>
      <xdr:grpSpPr>
        <a:xfrm>
          <a:off x="48472725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6" name="Oval 2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219075</xdr:colOff>
      <xdr:row>20</xdr:row>
      <xdr:rowOff>171450</xdr:rowOff>
    </xdr:from>
    <xdr:ext cx="533400" cy="228600"/>
    <xdr:sp>
      <xdr:nvSpPr>
        <xdr:cNvPr id="179" name="text 7125"/>
        <xdr:cNvSpPr txBox="1">
          <a:spLocks noChangeArrowheads="1"/>
        </xdr:cNvSpPr>
      </xdr:nvSpPr>
      <xdr:spPr>
        <a:xfrm>
          <a:off x="46129575" y="5343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c</a:t>
          </a:r>
        </a:p>
      </xdr:txBody>
    </xdr:sp>
    <xdr:clientData/>
  </xdr:oneCellAnchor>
  <xdr:twoCellAnchor>
    <xdr:from>
      <xdr:col>34</xdr:col>
      <xdr:colOff>133350</xdr:colOff>
      <xdr:row>18</xdr:row>
      <xdr:rowOff>114300</xdr:rowOff>
    </xdr:from>
    <xdr:to>
      <xdr:col>37</xdr:col>
      <xdr:colOff>228600</xdr:colOff>
      <xdr:row>18</xdr:row>
      <xdr:rowOff>114300</xdr:rowOff>
    </xdr:to>
    <xdr:sp>
      <xdr:nvSpPr>
        <xdr:cNvPr id="180" name="Line 314"/>
        <xdr:cNvSpPr>
          <a:spLocks/>
        </xdr:cNvSpPr>
      </xdr:nvSpPr>
      <xdr:spPr>
        <a:xfrm flipV="1">
          <a:off x="24936450" y="4829175"/>
          <a:ext cx="255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18</xdr:row>
      <xdr:rowOff>0</xdr:rowOff>
    </xdr:from>
    <xdr:ext cx="533400" cy="228600"/>
    <xdr:sp>
      <xdr:nvSpPr>
        <xdr:cNvPr id="181" name="text 7125"/>
        <xdr:cNvSpPr txBox="1">
          <a:spLocks noChangeArrowheads="1"/>
        </xdr:cNvSpPr>
      </xdr:nvSpPr>
      <xdr:spPr>
        <a:xfrm>
          <a:off x="26517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 a</a:t>
          </a:r>
        </a:p>
      </xdr:txBody>
    </xdr:sp>
    <xdr:clientData/>
  </xdr:oneCellAnchor>
  <xdr:twoCellAnchor>
    <xdr:from>
      <xdr:col>27</xdr:col>
      <xdr:colOff>266700</xdr:colOff>
      <xdr:row>25</xdr:row>
      <xdr:rowOff>114300</xdr:rowOff>
    </xdr:from>
    <xdr:to>
      <xdr:col>35</xdr:col>
      <xdr:colOff>247650</xdr:colOff>
      <xdr:row>25</xdr:row>
      <xdr:rowOff>114300</xdr:rowOff>
    </xdr:to>
    <xdr:sp>
      <xdr:nvSpPr>
        <xdr:cNvPr id="182" name="Line 319"/>
        <xdr:cNvSpPr>
          <a:spLocks/>
        </xdr:cNvSpPr>
      </xdr:nvSpPr>
      <xdr:spPr>
        <a:xfrm flipV="1">
          <a:off x="20097750" y="6429375"/>
          <a:ext cx="592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25</xdr:row>
      <xdr:rowOff>0</xdr:rowOff>
    </xdr:from>
    <xdr:ext cx="533400" cy="228600"/>
    <xdr:sp>
      <xdr:nvSpPr>
        <xdr:cNvPr id="183" name="text 7125"/>
        <xdr:cNvSpPr txBox="1">
          <a:spLocks noChangeArrowheads="1"/>
        </xdr:cNvSpPr>
      </xdr:nvSpPr>
      <xdr:spPr>
        <a:xfrm>
          <a:off x="220599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 a</a:t>
          </a:r>
        </a:p>
      </xdr:txBody>
    </xdr:sp>
    <xdr:clientData/>
  </xdr:oneCellAnchor>
  <xdr:twoCellAnchor>
    <xdr:from>
      <xdr:col>40</xdr:col>
      <xdr:colOff>476250</xdr:colOff>
      <xdr:row>25</xdr:row>
      <xdr:rowOff>114300</xdr:rowOff>
    </xdr:from>
    <xdr:to>
      <xdr:col>44</xdr:col>
      <xdr:colOff>438150</xdr:colOff>
      <xdr:row>27</xdr:row>
      <xdr:rowOff>133350</xdr:rowOff>
    </xdr:to>
    <xdr:sp>
      <xdr:nvSpPr>
        <xdr:cNvPr id="184" name="Line 327"/>
        <xdr:cNvSpPr>
          <a:spLocks/>
        </xdr:cNvSpPr>
      </xdr:nvSpPr>
      <xdr:spPr>
        <a:xfrm flipH="1" flipV="1">
          <a:off x="29737050" y="6429375"/>
          <a:ext cx="30861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390525</xdr:colOff>
      <xdr:row>27</xdr:row>
      <xdr:rowOff>123825</xdr:rowOff>
    </xdr:from>
    <xdr:to>
      <xdr:col>45</xdr:col>
      <xdr:colOff>161925</xdr:colOff>
      <xdr:row>28</xdr:row>
      <xdr:rowOff>9525</xdr:rowOff>
    </xdr:to>
    <xdr:sp>
      <xdr:nvSpPr>
        <xdr:cNvPr id="185" name="Line 328"/>
        <xdr:cNvSpPr>
          <a:spLocks/>
        </xdr:cNvSpPr>
      </xdr:nvSpPr>
      <xdr:spPr>
        <a:xfrm flipH="1" flipV="1">
          <a:off x="32775525" y="6896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161925</xdr:colOff>
      <xdr:row>28</xdr:row>
      <xdr:rowOff>9525</xdr:rowOff>
    </xdr:from>
    <xdr:to>
      <xdr:col>46</xdr:col>
      <xdr:colOff>238125</xdr:colOff>
      <xdr:row>28</xdr:row>
      <xdr:rowOff>85725</xdr:rowOff>
    </xdr:to>
    <xdr:sp>
      <xdr:nvSpPr>
        <xdr:cNvPr id="186" name="Line 329"/>
        <xdr:cNvSpPr>
          <a:spLocks/>
        </xdr:cNvSpPr>
      </xdr:nvSpPr>
      <xdr:spPr>
        <a:xfrm>
          <a:off x="33518475" y="701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28</xdr:row>
      <xdr:rowOff>85725</xdr:rowOff>
    </xdr:from>
    <xdr:to>
      <xdr:col>47</xdr:col>
      <xdr:colOff>9525</xdr:colOff>
      <xdr:row>28</xdr:row>
      <xdr:rowOff>114300</xdr:rowOff>
    </xdr:to>
    <xdr:sp>
      <xdr:nvSpPr>
        <xdr:cNvPr id="187" name="Line 330"/>
        <xdr:cNvSpPr>
          <a:spLocks/>
        </xdr:cNvSpPr>
      </xdr:nvSpPr>
      <xdr:spPr>
        <a:xfrm>
          <a:off x="34261425" y="70866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57150</xdr:colOff>
      <xdr:row>19</xdr:row>
      <xdr:rowOff>152400</xdr:rowOff>
    </xdr:from>
    <xdr:to>
      <xdr:col>42</xdr:col>
      <xdr:colOff>285750</xdr:colOff>
      <xdr:row>20</xdr:row>
      <xdr:rowOff>0</xdr:rowOff>
    </xdr:to>
    <xdr:sp>
      <xdr:nvSpPr>
        <xdr:cNvPr id="188" name="Line 335"/>
        <xdr:cNvSpPr>
          <a:spLocks/>
        </xdr:cNvSpPr>
      </xdr:nvSpPr>
      <xdr:spPr>
        <a:xfrm flipV="1">
          <a:off x="3028950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285750</xdr:colOff>
      <xdr:row>19</xdr:row>
      <xdr:rowOff>114300</xdr:rowOff>
    </xdr:from>
    <xdr:to>
      <xdr:col>43</xdr:col>
      <xdr:colOff>57150</xdr:colOff>
      <xdr:row>19</xdr:row>
      <xdr:rowOff>152400</xdr:rowOff>
    </xdr:to>
    <xdr:sp>
      <xdr:nvSpPr>
        <xdr:cNvPr id="189" name="Line 336"/>
        <xdr:cNvSpPr>
          <a:spLocks/>
        </xdr:cNvSpPr>
      </xdr:nvSpPr>
      <xdr:spPr>
        <a:xfrm flipV="1">
          <a:off x="3103245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20</xdr:row>
      <xdr:rowOff>0</xdr:rowOff>
    </xdr:from>
    <xdr:to>
      <xdr:col>41</xdr:col>
      <xdr:colOff>57150</xdr:colOff>
      <xdr:row>20</xdr:row>
      <xdr:rowOff>114300</xdr:rowOff>
    </xdr:to>
    <xdr:sp>
      <xdr:nvSpPr>
        <xdr:cNvPr id="190" name="Line 337"/>
        <xdr:cNvSpPr>
          <a:spLocks/>
        </xdr:cNvSpPr>
      </xdr:nvSpPr>
      <xdr:spPr>
        <a:xfrm flipH="1">
          <a:off x="29013150" y="5172075"/>
          <a:ext cx="1276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39</xdr:col>
      <xdr:colOff>238125</xdr:colOff>
      <xdr:row>25</xdr:row>
      <xdr:rowOff>114300</xdr:rowOff>
    </xdr:to>
    <xdr:sp>
      <xdr:nvSpPr>
        <xdr:cNvPr id="191" name="Line 338"/>
        <xdr:cNvSpPr>
          <a:spLocks/>
        </xdr:cNvSpPr>
      </xdr:nvSpPr>
      <xdr:spPr>
        <a:xfrm flipH="1">
          <a:off x="26041350" y="5286375"/>
          <a:ext cx="29432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14</xdr:row>
      <xdr:rowOff>219075</xdr:rowOff>
    </xdr:from>
    <xdr:to>
      <xdr:col>41</xdr:col>
      <xdr:colOff>419100</xdr:colOff>
      <xdr:row>16</xdr:row>
      <xdr:rowOff>114300</xdr:rowOff>
    </xdr:to>
    <xdr:grpSp>
      <xdr:nvGrpSpPr>
        <xdr:cNvPr id="192" name="Group 342"/>
        <xdr:cNvGrpSpPr>
          <a:grpSpLocks noChangeAspect="1"/>
        </xdr:cNvGrpSpPr>
      </xdr:nvGrpSpPr>
      <xdr:grpSpPr>
        <a:xfrm>
          <a:off x="30337125" y="4019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93" name="Line 34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4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16</xdr:row>
      <xdr:rowOff>114300</xdr:rowOff>
    </xdr:from>
    <xdr:to>
      <xdr:col>45</xdr:col>
      <xdr:colOff>323850</xdr:colOff>
      <xdr:row>20</xdr:row>
      <xdr:rowOff>104775</xdr:rowOff>
    </xdr:to>
    <xdr:sp>
      <xdr:nvSpPr>
        <xdr:cNvPr id="195" name="Line 349"/>
        <xdr:cNvSpPr>
          <a:spLocks/>
        </xdr:cNvSpPr>
      </xdr:nvSpPr>
      <xdr:spPr>
        <a:xfrm flipH="1">
          <a:off x="29013150" y="4371975"/>
          <a:ext cx="46672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18</xdr:row>
      <xdr:rowOff>85725</xdr:rowOff>
    </xdr:from>
    <xdr:to>
      <xdr:col>38</xdr:col>
      <xdr:colOff>304800</xdr:colOff>
      <xdr:row>18</xdr:row>
      <xdr:rowOff>114300</xdr:rowOff>
    </xdr:to>
    <xdr:sp>
      <xdr:nvSpPr>
        <xdr:cNvPr id="196" name="Line 350"/>
        <xdr:cNvSpPr>
          <a:spLocks/>
        </xdr:cNvSpPr>
      </xdr:nvSpPr>
      <xdr:spPr>
        <a:xfrm flipV="1">
          <a:off x="27508200" y="4800600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18</xdr:row>
      <xdr:rowOff>9525</xdr:rowOff>
    </xdr:from>
    <xdr:to>
      <xdr:col>39</xdr:col>
      <xdr:colOff>95250</xdr:colOff>
      <xdr:row>18</xdr:row>
      <xdr:rowOff>85725</xdr:rowOff>
    </xdr:to>
    <xdr:sp>
      <xdr:nvSpPr>
        <xdr:cNvPr id="197" name="Line 351"/>
        <xdr:cNvSpPr>
          <a:spLocks/>
        </xdr:cNvSpPr>
      </xdr:nvSpPr>
      <xdr:spPr>
        <a:xfrm flipV="1">
          <a:off x="28098750" y="4724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123825</xdr:colOff>
      <xdr:row>16</xdr:row>
      <xdr:rowOff>114300</xdr:rowOff>
    </xdr:from>
    <xdr:to>
      <xdr:col>41</xdr:col>
      <xdr:colOff>247650</xdr:colOff>
      <xdr:row>18</xdr:row>
      <xdr:rowOff>0</xdr:rowOff>
    </xdr:to>
    <xdr:sp>
      <xdr:nvSpPr>
        <xdr:cNvPr id="198" name="Line 352"/>
        <xdr:cNvSpPr>
          <a:spLocks/>
        </xdr:cNvSpPr>
      </xdr:nvSpPr>
      <xdr:spPr>
        <a:xfrm flipV="1">
          <a:off x="28870275" y="4371975"/>
          <a:ext cx="16097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16</xdr:row>
      <xdr:rowOff>0</xdr:rowOff>
    </xdr:from>
    <xdr:ext cx="533400" cy="228600"/>
    <xdr:sp>
      <xdr:nvSpPr>
        <xdr:cNvPr id="199" name="text 7125"/>
        <xdr:cNvSpPr txBox="1">
          <a:spLocks noChangeArrowheads="1"/>
        </xdr:cNvSpPr>
      </xdr:nvSpPr>
      <xdr:spPr>
        <a:xfrm>
          <a:off x="357378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</a:t>
          </a:r>
        </a:p>
      </xdr:txBody>
    </xdr:sp>
    <xdr:clientData/>
  </xdr:oneCellAnchor>
  <xdr:oneCellAnchor>
    <xdr:from>
      <xdr:col>25</xdr:col>
      <xdr:colOff>0</xdr:colOff>
      <xdr:row>22</xdr:row>
      <xdr:rowOff>104775</xdr:rowOff>
    </xdr:from>
    <xdr:ext cx="3486150" cy="228600"/>
    <xdr:sp>
      <xdr:nvSpPr>
        <xdr:cNvPr id="200" name="text 348"/>
        <xdr:cNvSpPr txBox="1">
          <a:spLocks noChangeArrowheads="1"/>
        </xdr:cNvSpPr>
      </xdr:nvSpPr>
      <xdr:spPr>
        <a:xfrm>
          <a:off x="18345150" y="5734050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V2042 je úroveň námezníku v.č.4</a:t>
          </a:r>
        </a:p>
      </xdr:txBody>
    </xdr:sp>
    <xdr:clientData/>
  </xdr:oneCellAnchor>
  <xdr:oneCellAnchor>
    <xdr:from>
      <xdr:col>25</xdr:col>
      <xdr:colOff>0</xdr:colOff>
      <xdr:row>21</xdr:row>
      <xdr:rowOff>57150</xdr:rowOff>
    </xdr:from>
    <xdr:ext cx="3486150" cy="228600"/>
    <xdr:sp>
      <xdr:nvSpPr>
        <xdr:cNvPr id="201" name="text 348"/>
        <xdr:cNvSpPr txBox="1">
          <a:spLocks noChangeArrowheads="1"/>
        </xdr:cNvSpPr>
      </xdr:nvSpPr>
      <xdr:spPr>
        <a:xfrm>
          <a:off x="18345150" y="5457825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7,637 nám.v.č.4 = 0,000 vlečky V2042</a:t>
          </a:r>
        </a:p>
      </xdr:txBody>
    </xdr:sp>
    <xdr:clientData/>
  </xdr:one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02" name="Line 41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03" name="Line 41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04" name="Line 41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05" name="Line 42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06" name="Line 42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07" name="Line 42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08" name="Line 42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09" name="Line 42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10" name="Line 42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11" name="Line 42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12" name="Line 42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13" name="Line 42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14" name="Line 42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15" name="Line 43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16" name="Line 43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17" name="Line 43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18" name="Line 43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19" name="Line 43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20" name="Line 43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21" name="Line 43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22" name="Line 43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23" name="Line 438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24" name="Line 43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25" name="Line 44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28</xdr:row>
      <xdr:rowOff>38100</xdr:rowOff>
    </xdr:from>
    <xdr:to>
      <xdr:col>27</xdr:col>
      <xdr:colOff>466725</xdr:colOff>
      <xdr:row>29</xdr:row>
      <xdr:rowOff>28575</xdr:rowOff>
    </xdr:to>
    <xdr:grpSp>
      <xdr:nvGrpSpPr>
        <xdr:cNvPr id="226" name="Group 441"/>
        <xdr:cNvGrpSpPr>
          <a:grpSpLocks/>
        </xdr:cNvGrpSpPr>
      </xdr:nvGrpSpPr>
      <xdr:grpSpPr>
        <a:xfrm>
          <a:off x="19859625" y="7038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7" name="Oval 4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4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4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44</xdr:row>
      <xdr:rowOff>0</xdr:rowOff>
    </xdr:from>
    <xdr:to>
      <xdr:col>23</xdr:col>
      <xdr:colOff>0</xdr:colOff>
      <xdr:row>46</xdr:row>
      <xdr:rowOff>0</xdr:rowOff>
    </xdr:to>
    <xdr:sp>
      <xdr:nvSpPr>
        <xdr:cNvPr id="231" name="text 6"/>
        <xdr:cNvSpPr txBox="1">
          <a:spLocks noChangeArrowheads="1"/>
        </xdr:cNvSpPr>
      </xdr:nvSpPr>
      <xdr:spPr>
        <a:xfrm>
          <a:off x="79438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32" name="Line 44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33" name="Line 45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87</xdr:col>
      <xdr:colOff>0</xdr:colOff>
      <xdr:row>46</xdr:row>
      <xdr:rowOff>0</xdr:rowOff>
    </xdr:to>
    <xdr:sp>
      <xdr:nvSpPr>
        <xdr:cNvPr id="234" name="text 6"/>
        <xdr:cNvSpPr txBox="1">
          <a:spLocks noChangeArrowheads="1"/>
        </xdr:cNvSpPr>
      </xdr:nvSpPr>
      <xdr:spPr>
        <a:xfrm>
          <a:off x="557974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19050</xdr:colOff>
      <xdr:row>31</xdr:row>
      <xdr:rowOff>171450</xdr:rowOff>
    </xdr:from>
    <xdr:to>
      <xdr:col>77</xdr:col>
      <xdr:colOff>457200</xdr:colOff>
      <xdr:row>32</xdr:row>
      <xdr:rowOff>161925</xdr:rowOff>
    </xdr:to>
    <xdr:grpSp>
      <xdr:nvGrpSpPr>
        <xdr:cNvPr id="235" name="Group 452"/>
        <xdr:cNvGrpSpPr>
          <a:grpSpLocks/>
        </xdr:cNvGrpSpPr>
      </xdr:nvGrpSpPr>
      <xdr:grpSpPr>
        <a:xfrm>
          <a:off x="57302400" y="7858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6" name="Oval 4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4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4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66675</xdr:colOff>
      <xdr:row>29</xdr:row>
      <xdr:rowOff>133350</xdr:rowOff>
    </xdr:from>
    <xdr:to>
      <xdr:col>31</xdr:col>
      <xdr:colOff>95250</xdr:colOff>
      <xdr:row>30</xdr:row>
      <xdr:rowOff>133350</xdr:rowOff>
    </xdr:to>
    <xdr:grpSp>
      <xdr:nvGrpSpPr>
        <xdr:cNvPr id="240" name="Group 457"/>
        <xdr:cNvGrpSpPr>
          <a:grpSpLocks/>
        </xdr:cNvGrpSpPr>
      </xdr:nvGrpSpPr>
      <xdr:grpSpPr>
        <a:xfrm>
          <a:off x="22869525" y="7362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1" name="Rectangle 45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45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6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685800</xdr:colOff>
      <xdr:row>33</xdr:row>
      <xdr:rowOff>38100</xdr:rowOff>
    </xdr:from>
    <xdr:to>
      <xdr:col>74</xdr:col>
      <xdr:colOff>723900</xdr:colOff>
      <xdr:row>34</xdr:row>
      <xdr:rowOff>38100</xdr:rowOff>
    </xdr:to>
    <xdr:grpSp>
      <xdr:nvGrpSpPr>
        <xdr:cNvPr id="244" name="Group 461"/>
        <xdr:cNvGrpSpPr>
          <a:grpSpLocks/>
        </xdr:cNvGrpSpPr>
      </xdr:nvGrpSpPr>
      <xdr:grpSpPr>
        <a:xfrm>
          <a:off x="55511700" y="8181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5" name="Rectangle 46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46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46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22</xdr:row>
      <xdr:rowOff>0</xdr:rowOff>
    </xdr:from>
    <xdr:ext cx="533400" cy="228600"/>
    <xdr:sp>
      <xdr:nvSpPr>
        <xdr:cNvPr id="248" name="text 7125"/>
        <xdr:cNvSpPr txBox="1">
          <a:spLocks noChangeArrowheads="1"/>
        </xdr:cNvSpPr>
      </xdr:nvSpPr>
      <xdr:spPr>
        <a:xfrm>
          <a:off x="38709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52</xdr:col>
      <xdr:colOff>228600</xdr:colOff>
      <xdr:row>25</xdr:row>
      <xdr:rowOff>0</xdr:rowOff>
    </xdr:from>
    <xdr:ext cx="533400" cy="228600"/>
    <xdr:sp>
      <xdr:nvSpPr>
        <xdr:cNvPr id="249" name="text 7125"/>
        <xdr:cNvSpPr txBox="1">
          <a:spLocks noChangeArrowheads="1"/>
        </xdr:cNvSpPr>
      </xdr:nvSpPr>
      <xdr:spPr>
        <a:xfrm>
          <a:off x="38709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52</xdr:col>
      <xdr:colOff>228600</xdr:colOff>
      <xdr:row>28</xdr:row>
      <xdr:rowOff>0</xdr:rowOff>
    </xdr:from>
    <xdr:ext cx="533400" cy="228600"/>
    <xdr:sp>
      <xdr:nvSpPr>
        <xdr:cNvPr id="250" name="text 7125"/>
        <xdr:cNvSpPr txBox="1">
          <a:spLocks noChangeArrowheads="1"/>
        </xdr:cNvSpPr>
      </xdr:nvSpPr>
      <xdr:spPr>
        <a:xfrm>
          <a:off x="387096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75</xdr:col>
      <xdr:colOff>9525</xdr:colOff>
      <xdr:row>26</xdr:row>
      <xdr:rowOff>133350</xdr:rowOff>
    </xdr:from>
    <xdr:ext cx="3486150" cy="228600"/>
    <xdr:sp>
      <xdr:nvSpPr>
        <xdr:cNvPr id="251" name="text 348"/>
        <xdr:cNvSpPr txBox="1">
          <a:spLocks noChangeArrowheads="1"/>
        </xdr:cNvSpPr>
      </xdr:nvSpPr>
      <xdr:spPr>
        <a:xfrm>
          <a:off x="55806975" y="6677025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V2042 je úroveň námezníku v.č.8</a:t>
          </a:r>
        </a:p>
      </xdr:txBody>
    </xdr:sp>
    <xdr:clientData/>
  </xdr:oneCellAnchor>
  <xdr:twoCellAnchor editAs="absolute">
    <xdr:from>
      <xdr:col>3</xdr:col>
      <xdr:colOff>57150</xdr:colOff>
      <xdr:row>35</xdr:row>
      <xdr:rowOff>57150</xdr:rowOff>
    </xdr:from>
    <xdr:to>
      <xdr:col>4</xdr:col>
      <xdr:colOff>361950</xdr:colOff>
      <xdr:row>35</xdr:row>
      <xdr:rowOff>171450</xdr:rowOff>
    </xdr:to>
    <xdr:grpSp>
      <xdr:nvGrpSpPr>
        <xdr:cNvPr id="252" name="Group 477"/>
        <xdr:cNvGrpSpPr>
          <a:grpSpLocks noChangeAspect="1"/>
        </xdr:cNvGrpSpPr>
      </xdr:nvGrpSpPr>
      <xdr:grpSpPr>
        <a:xfrm>
          <a:off x="2057400" y="8658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53" name="Line 4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4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33</xdr:row>
      <xdr:rowOff>57150</xdr:rowOff>
    </xdr:from>
    <xdr:to>
      <xdr:col>85</xdr:col>
      <xdr:colOff>457200</xdr:colOff>
      <xdr:row>33</xdr:row>
      <xdr:rowOff>171450</xdr:rowOff>
    </xdr:to>
    <xdr:grpSp>
      <xdr:nvGrpSpPr>
        <xdr:cNvPr id="260" name="Group 485"/>
        <xdr:cNvGrpSpPr>
          <a:grpSpLocks noChangeAspect="1"/>
        </xdr:cNvGrpSpPr>
      </xdr:nvGrpSpPr>
      <xdr:grpSpPr>
        <a:xfrm>
          <a:off x="62845950" y="8201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61" name="Line 4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714375</xdr:colOff>
      <xdr:row>32</xdr:row>
      <xdr:rowOff>123825</xdr:rowOff>
    </xdr:from>
    <xdr:to>
      <xdr:col>23</xdr:col>
      <xdr:colOff>247650</xdr:colOff>
      <xdr:row>33</xdr:row>
      <xdr:rowOff>123825</xdr:rowOff>
    </xdr:to>
    <xdr:sp>
      <xdr:nvSpPr>
        <xdr:cNvPr id="268" name="text 7125"/>
        <xdr:cNvSpPr txBox="1">
          <a:spLocks noChangeArrowheads="1"/>
        </xdr:cNvSpPr>
      </xdr:nvSpPr>
      <xdr:spPr>
        <a:xfrm>
          <a:off x="16602075" y="80391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53</a:t>
          </a:r>
        </a:p>
      </xdr:txBody>
    </xdr:sp>
    <xdr:clientData/>
  </xdr:twoCellAnchor>
  <xdr:oneCellAnchor>
    <xdr:from>
      <xdr:col>8</xdr:col>
      <xdr:colOff>209550</xdr:colOff>
      <xdr:row>30</xdr:row>
      <xdr:rowOff>0</xdr:rowOff>
    </xdr:from>
    <xdr:ext cx="971550" cy="457200"/>
    <xdr:sp>
      <xdr:nvSpPr>
        <xdr:cNvPr id="269" name="text 774"/>
        <xdr:cNvSpPr txBox="1">
          <a:spLocks noChangeArrowheads="1"/>
        </xdr:cNvSpPr>
      </xdr:nvSpPr>
      <xdr:spPr>
        <a:xfrm>
          <a:off x="5695950" y="7458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890 - 3SBI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7,211</a:t>
          </a:r>
        </a:p>
      </xdr:txBody>
    </xdr:sp>
    <xdr:clientData/>
  </xdr:oneCellAnchor>
  <xdr:oneCellAnchor>
    <xdr:from>
      <xdr:col>24</xdr:col>
      <xdr:colOff>228600</xdr:colOff>
      <xdr:row>40</xdr:row>
      <xdr:rowOff>0</xdr:rowOff>
    </xdr:from>
    <xdr:ext cx="533400" cy="228600"/>
    <xdr:sp>
      <xdr:nvSpPr>
        <xdr:cNvPr id="270" name="text 7125"/>
        <xdr:cNvSpPr txBox="1">
          <a:spLocks noChangeArrowheads="1"/>
        </xdr:cNvSpPr>
      </xdr:nvSpPr>
      <xdr:spPr>
        <a:xfrm>
          <a:off x="17602200" y="9744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24</xdr:col>
      <xdr:colOff>228600</xdr:colOff>
      <xdr:row>31</xdr:row>
      <xdr:rowOff>0</xdr:rowOff>
    </xdr:from>
    <xdr:ext cx="533400" cy="228600"/>
    <xdr:sp>
      <xdr:nvSpPr>
        <xdr:cNvPr id="271" name="text 7125"/>
        <xdr:cNvSpPr txBox="1">
          <a:spLocks noChangeArrowheads="1"/>
        </xdr:cNvSpPr>
      </xdr:nvSpPr>
      <xdr:spPr>
        <a:xfrm>
          <a:off x="176022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52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>
      <xdr:nvSpPr>
        <xdr:cNvPr id="272" name="text 7166"/>
        <xdr:cNvSpPr txBox="1">
          <a:spLocks noChangeArrowheads="1"/>
        </xdr:cNvSpPr>
      </xdr:nvSpPr>
      <xdr:spPr>
        <a:xfrm>
          <a:off x="384810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60</xdr:col>
      <xdr:colOff>161925</xdr:colOff>
      <xdr:row>37</xdr:row>
      <xdr:rowOff>114300</xdr:rowOff>
    </xdr:from>
    <xdr:to>
      <xdr:col>62</xdr:col>
      <xdr:colOff>495300</xdr:colOff>
      <xdr:row>39</xdr:row>
      <xdr:rowOff>219075</xdr:rowOff>
    </xdr:to>
    <xdr:sp>
      <xdr:nvSpPr>
        <xdr:cNvPr id="273" name="Line 499"/>
        <xdr:cNvSpPr>
          <a:spLocks/>
        </xdr:cNvSpPr>
      </xdr:nvSpPr>
      <xdr:spPr>
        <a:xfrm flipV="1">
          <a:off x="44586525" y="9172575"/>
          <a:ext cx="181927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714375</xdr:colOff>
      <xdr:row>35</xdr:row>
      <xdr:rowOff>123825</xdr:rowOff>
    </xdr:from>
    <xdr:to>
      <xdr:col>23</xdr:col>
      <xdr:colOff>247650</xdr:colOff>
      <xdr:row>36</xdr:row>
      <xdr:rowOff>123825</xdr:rowOff>
    </xdr:to>
    <xdr:sp>
      <xdr:nvSpPr>
        <xdr:cNvPr id="274" name="text 7125"/>
        <xdr:cNvSpPr txBox="1">
          <a:spLocks noChangeArrowheads="1"/>
        </xdr:cNvSpPr>
      </xdr:nvSpPr>
      <xdr:spPr>
        <a:xfrm>
          <a:off x="16602075" y="87249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92</a:t>
          </a:r>
        </a:p>
      </xdr:txBody>
    </xdr:sp>
    <xdr:clientData/>
  </xdr:twoCellAnchor>
  <xdr:twoCellAnchor editAs="absolute">
    <xdr:from>
      <xdr:col>17</xdr:col>
      <xdr:colOff>85725</xdr:colOff>
      <xdr:row>30</xdr:row>
      <xdr:rowOff>47625</xdr:rowOff>
    </xdr:from>
    <xdr:to>
      <xdr:col>18</xdr:col>
      <xdr:colOff>9525</xdr:colOff>
      <xdr:row>30</xdr:row>
      <xdr:rowOff>161925</xdr:rowOff>
    </xdr:to>
    <xdr:grpSp>
      <xdr:nvGrpSpPr>
        <xdr:cNvPr id="275" name="Group 501"/>
        <xdr:cNvGrpSpPr>
          <a:grpSpLocks noChangeAspect="1"/>
        </xdr:cNvGrpSpPr>
      </xdr:nvGrpSpPr>
      <xdr:grpSpPr>
        <a:xfrm>
          <a:off x="12487275" y="7505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6" name="Line 5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5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5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5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952500</xdr:colOff>
      <xdr:row>40</xdr:row>
      <xdr:rowOff>85725</xdr:rowOff>
    </xdr:from>
    <xdr:to>
      <xdr:col>59</xdr:col>
      <xdr:colOff>323850</xdr:colOff>
      <xdr:row>40</xdr:row>
      <xdr:rowOff>209550</xdr:rowOff>
    </xdr:to>
    <xdr:sp>
      <xdr:nvSpPr>
        <xdr:cNvPr id="280" name="kreslení 417"/>
        <xdr:cNvSpPr>
          <a:spLocks/>
        </xdr:cNvSpPr>
      </xdr:nvSpPr>
      <xdr:spPr>
        <a:xfrm>
          <a:off x="43891200" y="98298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647700</xdr:colOff>
      <xdr:row>31</xdr:row>
      <xdr:rowOff>9525</xdr:rowOff>
    </xdr:from>
    <xdr:to>
      <xdr:col>17</xdr:col>
      <xdr:colOff>19050</xdr:colOff>
      <xdr:row>31</xdr:row>
      <xdr:rowOff>133350</xdr:rowOff>
    </xdr:to>
    <xdr:sp>
      <xdr:nvSpPr>
        <xdr:cNvPr id="281" name="kreslení 16"/>
        <xdr:cNvSpPr>
          <a:spLocks/>
        </xdr:cNvSpPr>
      </xdr:nvSpPr>
      <xdr:spPr>
        <a:xfrm>
          <a:off x="12077700" y="76962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647700</xdr:colOff>
      <xdr:row>39</xdr:row>
      <xdr:rowOff>114300</xdr:rowOff>
    </xdr:from>
    <xdr:to>
      <xdr:col>17</xdr:col>
      <xdr:colOff>19050</xdr:colOff>
      <xdr:row>40</xdr:row>
      <xdr:rowOff>9525</xdr:rowOff>
    </xdr:to>
    <xdr:sp>
      <xdr:nvSpPr>
        <xdr:cNvPr id="282" name="kreslení 427"/>
        <xdr:cNvSpPr>
          <a:spLocks/>
        </xdr:cNvSpPr>
      </xdr:nvSpPr>
      <xdr:spPr>
        <a:xfrm>
          <a:off x="12077700" y="96297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36</xdr:col>
      <xdr:colOff>0</xdr:colOff>
      <xdr:row>44</xdr:row>
      <xdr:rowOff>0</xdr:rowOff>
    </xdr:to>
    <xdr:sp>
      <xdr:nvSpPr>
        <xdr:cNvPr id="283" name="text 6"/>
        <xdr:cNvSpPr txBox="1">
          <a:spLocks noChangeArrowheads="1"/>
        </xdr:cNvSpPr>
      </xdr:nvSpPr>
      <xdr:spPr>
        <a:xfrm>
          <a:off x="228028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70</xdr:col>
      <xdr:colOff>0</xdr:colOff>
      <xdr:row>44</xdr:row>
      <xdr:rowOff>0</xdr:rowOff>
    </xdr:to>
    <xdr:sp>
      <xdr:nvSpPr>
        <xdr:cNvPr id="284" name="text 6"/>
        <xdr:cNvSpPr txBox="1">
          <a:spLocks noChangeArrowheads="1"/>
        </xdr:cNvSpPr>
      </xdr:nvSpPr>
      <xdr:spPr>
        <a:xfrm>
          <a:off x="483679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342900</xdr:colOff>
      <xdr:row>32</xdr:row>
      <xdr:rowOff>219075</xdr:rowOff>
    </xdr:from>
    <xdr:to>
      <xdr:col>44</xdr:col>
      <xdr:colOff>647700</xdr:colOff>
      <xdr:row>34</xdr:row>
      <xdr:rowOff>114300</xdr:rowOff>
    </xdr:to>
    <xdr:grpSp>
      <xdr:nvGrpSpPr>
        <xdr:cNvPr id="285" name="Group 520"/>
        <xdr:cNvGrpSpPr>
          <a:grpSpLocks noChangeAspect="1"/>
        </xdr:cNvGrpSpPr>
      </xdr:nvGrpSpPr>
      <xdr:grpSpPr>
        <a:xfrm>
          <a:off x="32727900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6" name="Line 5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25</xdr:row>
      <xdr:rowOff>114300</xdr:rowOff>
    </xdr:from>
    <xdr:to>
      <xdr:col>35</xdr:col>
      <xdr:colOff>438150</xdr:colOff>
      <xdr:row>27</xdr:row>
      <xdr:rowOff>0</xdr:rowOff>
    </xdr:to>
    <xdr:grpSp>
      <xdr:nvGrpSpPr>
        <xdr:cNvPr id="288" name="Group 529"/>
        <xdr:cNvGrpSpPr>
          <a:grpSpLocks/>
        </xdr:cNvGrpSpPr>
      </xdr:nvGrpSpPr>
      <xdr:grpSpPr>
        <a:xfrm>
          <a:off x="25860375" y="6429375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289" name="Line 530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531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114300</xdr:rowOff>
    </xdr:from>
    <xdr:to>
      <xdr:col>36</xdr:col>
      <xdr:colOff>647700</xdr:colOff>
      <xdr:row>27</xdr:row>
      <xdr:rowOff>28575</xdr:rowOff>
    </xdr:to>
    <xdr:grpSp>
      <xdr:nvGrpSpPr>
        <xdr:cNvPr id="291" name="Group 532"/>
        <xdr:cNvGrpSpPr>
          <a:grpSpLocks noChangeAspect="1"/>
        </xdr:cNvGrpSpPr>
      </xdr:nvGrpSpPr>
      <xdr:grpSpPr>
        <a:xfrm>
          <a:off x="26631900" y="6429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92" name="Line 53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3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18</xdr:row>
      <xdr:rowOff>219075</xdr:rowOff>
    </xdr:from>
    <xdr:to>
      <xdr:col>39</xdr:col>
      <xdr:colOff>419100</xdr:colOff>
      <xdr:row>20</xdr:row>
      <xdr:rowOff>114300</xdr:rowOff>
    </xdr:to>
    <xdr:grpSp>
      <xdr:nvGrpSpPr>
        <xdr:cNvPr id="294" name="Group 535"/>
        <xdr:cNvGrpSpPr>
          <a:grpSpLocks noChangeAspect="1"/>
        </xdr:cNvGrpSpPr>
      </xdr:nvGrpSpPr>
      <xdr:grpSpPr>
        <a:xfrm>
          <a:off x="28851225" y="49339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95" name="Line 53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3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25</xdr:row>
      <xdr:rowOff>114300</xdr:rowOff>
    </xdr:from>
    <xdr:to>
      <xdr:col>40</xdr:col>
      <xdr:colOff>647700</xdr:colOff>
      <xdr:row>27</xdr:row>
      <xdr:rowOff>28575</xdr:rowOff>
    </xdr:to>
    <xdr:grpSp>
      <xdr:nvGrpSpPr>
        <xdr:cNvPr id="297" name="Group 538"/>
        <xdr:cNvGrpSpPr>
          <a:grpSpLocks noChangeAspect="1"/>
        </xdr:cNvGrpSpPr>
      </xdr:nvGrpSpPr>
      <xdr:grpSpPr>
        <a:xfrm>
          <a:off x="29603700" y="6429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98" name="Line 53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4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14</xdr:row>
      <xdr:rowOff>219075</xdr:rowOff>
    </xdr:from>
    <xdr:to>
      <xdr:col>45</xdr:col>
      <xdr:colOff>485775</xdr:colOff>
      <xdr:row>16</xdr:row>
      <xdr:rowOff>114300</xdr:rowOff>
    </xdr:to>
    <xdr:grpSp>
      <xdr:nvGrpSpPr>
        <xdr:cNvPr id="300" name="Group 541"/>
        <xdr:cNvGrpSpPr>
          <a:grpSpLocks noChangeAspect="1"/>
        </xdr:cNvGrpSpPr>
      </xdr:nvGrpSpPr>
      <xdr:grpSpPr>
        <a:xfrm>
          <a:off x="33528000" y="4019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01" name="Line 5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37</xdr:row>
      <xdr:rowOff>171450</xdr:rowOff>
    </xdr:from>
    <xdr:to>
      <xdr:col>16</xdr:col>
      <xdr:colOff>533400</xdr:colOff>
      <xdr:row>38</xdr:row>
      <xdr:rowOff>171450</xdr:rowOff>
    </xdr:to>
    <xdr:grpSp>
      <xdr:nvGrpSpPr>
        <xdr:cNvPr id="303" name="Group 544"/>
        <xdr:cNvGrpSpPr>
          <a:grpSpLocks/>
        </xdr:cNvGrpSpPr>
      </xdr:nvGrpSpPr>
      <xdr:grpSpPr>
        <a:xfrm>
          <a:off x="11934825" y="9229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4" name="Rectangle 54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54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54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25</xdr:row>
      <xdr:rowOff>190500</xdr:rowOff>
    </xdr:from>
    <xdr:to>
      <xdr:col>33</xdr:col>
      <xdr:colOff>76200</xdr:colOff>
      <xdr:row>26</xdr:row>
      <xdr:rowOff>190500</xdr:rowOff>
    </xdr:to>
    <xdr:grpSp>
      <xdr:nvGrpSpPr>
        <xdr:cNvPr id="307" name="Group 548"/>
        <xdr:cNvGrpSpPr>
          <a:grpSpLocks/>
        </xdr:cNvGrpSpPr>
      </xdr:nvGrpSpPr>
      <xdr:grpSpPr>
        <a:xfrm>
          <a:off x="24336375" y="6505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8" name="Rectangle 5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5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5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123825</xdr:colOff>
      <xdr:row>22</xdr:row>
      <xdr:rowOff>200025</xdr:rowOff>
    </xdr:from>
    <xdr:to>
      <xdr:col>38</xdr:col>
      <xdr:colOff>152400</xdr:colOff>
      <xdr:row>23</xdr:row>
      <xdr:rowOff>200025</xdr:rowOff>
    </xdr:to>
    <xdr:grpSp>
      <xdr:nvGrpSpPr>
        <xdr:cNvPr id="311" name="Group 552"/>
        <xdr:cNvGrpSpPr>
          <a:grpSpLocks/>
        </xdr:cNvGrpSpPr>
      </xdr:nvGrpSpPr>
      <xdr:grpSpPr>
        <a:xfrm>
          <a:off x="27898725" y="5829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2" name="Rectangle 55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55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55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209550</xdr:colOff>
      <xdr:row>23</xdr:row>
      <xdr:rowOff>171450</xdr:rowOff>
    </xdr:from>
    <xdr:to>
      <xdr:col>40</xdr:col>
      <xdr:colOff>238125</xdr:colOff>
      <xdr:row>24</xdr:row>
      <xdr:rowOff>171450</xdr:rowOff>
    </xdr:to>
    <xdr:grpSp>
      <xdr:nvGrpSpPr>
        <xdr:cNvPr id="315" name="Group 556"/>
        <xdr:cNvGrpSpPr>
          <a:grpSpLocks/>
        </xdr:cNvGrpSpPr>
      </xdr:nvGrpSpPr>
      <xdr:grpSpPr>
        <a:xfrm>
          <a:off x="29470350" y="6029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6" name="Rectangle 55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55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55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76200</xdr:colOff>
      <xdr:row>25</xdr:row>
      <xdr:rowOff>209550</xdr:rowOff>
    </xdr:from>
    <xdr:to>
      <xdr:col>44</xdr:col>
      <xdr:colOff>104775</xdr:colOff>
      <xdr:row>26</xdr:row>
      <xdr:rowOff>209550</xdr:rowOff>
    </xdr:to>
    <xdr:grpSp>
      <xdr:nvGrpSpPr>
        <xdr:cNvPr id="319" name="Group 560"/>
        <xdr:cNvGrpSpPr>
          <a:grpSpLocks/>
        </xdr:cNvGrpSpPr>
      </xdr:nvGrpSpPr>
      <xdr:grpSpPr>
        <a:xfrm>
          <a:off x="32461200" y="6524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0" name="Rectangle 5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5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5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904875</xdr:colOff>
      <xdr:row>18</xdr:row>
      <xdr:rowOff>85725</xdr:rowOff>
    </xdr:from>
    <xdr:to>
      <xdr:col>42</xdr:col>
      <xdr:colOff>942975</xdr:colOff>
      <xdr:row>19</xdr:row>
      <xdr:rowOff>85725</xdr:rowOff>
    </xdr:to>
    <xdr:grpSp>
      <xdr:nvGrpSpPr>
        <xdr:cNvPr id="323" name="Group 564"/>
        <xdr:cNvGrpSpPr>
          <a:grpSpLocks/>
        </xdr:cNvGrpSpPr>
      </xdr:nvGrpSpPr>
      <xdr:grpSpPr>
        <a:xfrm>
          <a:off x="31651575" y="4800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4" name="Rectangle 5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5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190500</xdr:colOff>
      <xdr:row>17</xdr:row>
      <xdr:rowOff>47625</xdr:rowOff>
    </xdr:from>
    <xdr:to>
      <xdr:col>42</xdr:col>
      <xdr:colOff>219075</xdr:colOff>
      <xdr:row>18</xdr:row>
      <xdr:rowOff>47625</xdr:rowOff>
    </xdr:to>
    <xdr:grpSp>
      <xdr:nvGrpSpPr>
        <xdr:cNvPr id="327" name="Group 568"/>
        <xdr:cNvGrpSpPr>
          <a:grpSpLocks/>
        </xdr:cNvGrpSpPr>
      </xdr:nvGrpSpPr>
      <xdr:grpSpPr>
        <a:xfrm>
          <a:off x="30937200" y="4533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8" name="Rectangle 56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57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57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</xdr:colOff>
      <xdr:row>16</xdr:row>
      <xdr:rowOff>171450</xdr:rowOff>
    </xdr:from>
    <xdr:to>
      <xdr:col>39</xdr:col>
      <xdr:colOff>95250</xdr:colOff>
      <xdr:row>17</xdr:row>
      <xdr:rowOff>171450</xdr:rowOff>
    </xdr:to>
    <xdr:grpSp>
      <xdr:nvGrpSpPr>
        <xdr:cNvPr id="331" name="Group 572"/>
        <xdr:cNvGrpSpPr>
          <a:grpSpLocks/>
        </xdr:cNvGrpSpPr>
      </xdr:nvGrpSpPr>
      <xdr:grpSpPr>
        <a:xfrm>
          <a:off x="28813125" y="4429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32" name="Rectangle 57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7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57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419100</xdr:colOff>
      <xdr:row>21</xdr:row>
      <xdr:rowOff>0</xdr:rowOff>
    </xdr:from>
    <xdr:to>
      <xdr:col>56</xdr:col>
      <xdr:colOff>447675</xdr:colOff>
      <xdr:row>22</xdr:row>
      <xdr:rowOff>0</xdr:rowOff>
    </xdr:to>
    <xdr:grpSp>
      <xdr:nvGrpSpPr>
        <xdr:cNvPr id="335" name="Group 586"/>
        <xdr:cNvGrpSpPr>
          <a:grpSpLocks/>
        </xdr:cNvGrpSpPr>
      </xdr:nvGrpSpPr>
      <xdr:grpSpPr>
        <a:xfrm>
          <a:off x="41871900" y="5400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36" name="Rectangle 58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58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58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200025</xdr:colOff>
      <xdr:row>23</xdr:row>
      <xdr:rowOff>142875</xdr:rowOff>
    </xdr:from>
    <xdr:to>
      <xdr:col>59</xdr:col>
      <xdr:colOff>228600</xdr:colOff>
      <xdr:row>24</xdr:row>
      <xdr:rowOff>142875</xdr:rowOff>
    </xdr:to>
    <xdr:grpSp>
      <xdr:nvGrpSpPr>
        <xdr:cNvPr id="339" name="Group 590"/>
        <xdr:cNvGrpSpPr>
          <a:grpSpLocks/>
        </xdr:cNvGrpSpPr>
      </xdr:nvGrpSpPr>
      <xdr:grpSpPr>
        <a:xfrm>
          <a:off x="44110275" y="6000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0" name="Rectangle 59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9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59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447675</xdr:colOff>
      <xdr:row>25</xdr:row>
      <xdr:rowOff>171450</xdr:rowOff>
    </xdr:from>
    <xdr:to>
      <xdr:col>65</xdr:col>
      <xdr:colOff>485775</xdr:colOff>
      <xdr:row>26</xdr:row>
      <xdr:rowOff>171450</xdr:rowOff>
    </xdr:to>
    <xdr:grpSp>
      <xdr:nvGrpSpPr>
        <xdr:cNvPr id="343" name="Group 594"/>
        <xdr:cNvGrpSpPr>
          <a:grpSpLocks/>
        </xdr:cNvGrpSpPr>
      </xdr:nvGrpSpPr>
      <xdr:grpSpPr>
        <a:xfrm>
          <a:off x="48815625" y="6486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4" name="Rectangle 59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59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59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866775</xdr:colOff>
      <xdr:row>26</xdr:row>
      <xdr:rowOff>180975</xdr:rowOff>
    </xdr:from>
    <xdr:to>
      <xdr:col>62</xdr:col>
      <xdr:colOff>895350</xdr:colOff>
      <xdr:row>27</xdr:row>
      <xdr:rowOff>180975</xdr:rowOff>
    </xdr:to>
    <xdr:grpSp>
      <xdr:nvGrpSpPr>
        <xdr:cNvPr id="347" name="Group 598"/>
        <xdr:cNvGrpSpPr>
          <a:grpSpLocks/>
        </xdr:cNvGrpSpPr>
      </xdr:nvGrpSpPr>
      <xdr:grpSpPr>
        <a:xfrm>
          <a:off x="46777275" y="6724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8" name="Rectangle 5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6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6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</xdr:colOff>
      <xdr:row>30</xdr:row>
      <xdr:rowOff>47625</xdr:rowOff>
    </xdr:from>
    <xdr:to>
      <xdr:col>73</xdr:col>
      <xdr:colOff>47625</xdr:colOff>
      <xdr:row>31</xdr:row>
      <xdr:rowOff>47625</xdr:rowOff>
    </xdr:to>
    <xdr:grpSp>
      <xdr:nvGrpSpPr>
        <xdr:cNvPr id="351" name="Group 602"/>
        <xdr:cNvGrpSpPr>
          <a:grpSpLocks/>
        </xdr:cNvGrpSpPr>
      </xdr:nvGrpSpPr>
      <xdr:grpSpPr>
        <a:xfrm>
          <a:off x="54321075" y="7505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2" name="Rectangle 60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60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60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32</xdr:row>
      <xdr:rowOff>219075</xdr:rowOff>
    </xdr:from>
    <xdr:to>
      <xdr:col>77</xdr:col>
      <xdr:colOff>419100</xdr:colOff>
      <xdr:row>34</xdr:row>
      <xdr:rowOff>114300</xdr:rowOff>
    </xdr:to>
    <xdr:grpSp>
      <xdr:nvGrpSpPr>
        <xdr:cNvPr id="355" name="Group 606"/>
        <xdr:cNvGrpSpPr>
          <a:grpSpLocks noChangeAspect="1"/>
        </xdr:cNvGrpSpPr>
      </xdr:nvGrpSpPr>
      <xdr:grpSpPr>
        <a:xfrm>
          <a:off x="573881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6" name="Line 6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6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342900</xdr:colOff>
      <xdr:row>38</xdr:row>
      <xdr:rowOff>200025</xdr:rowOff>
    </xdr:from>
    <xdr:to>
      <xdr:col>59</xdr:col>
      <xdr:colOff>371475</xdr:colOff>
      <xdr:row>39</xdr:row>
      <xdr:rowOff>200025</xdr:rowOff>
    </xdr:to>
    <xdr:grpSp>
      <xdr:nvGrpSpPr>
        <xdr:cNvPr id="358" name="Group 611"/>
        <xdr:cNvGrpSpPr>
          <a:grpSpLocks/>
        </xdr:cNvGrpSpPr>
      </xdr:nvGrpSpPr>
      <xdr:grpSpPr>
        <a:xfrm>
          <a:off x="44253150" y="9486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9" name="Rectangle 61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61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61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29</xdr:row>
      <xdr:rowOff>114300</xdr:rowOff>
    </xdr:from>
    <xdr:to>
      <xdr:col>69</xdr:col>
      <xdr:colOff>419100</xdr:colOff>
      <xdr:row>31</xdr:row>
      <xdr:rowOff>28575</xdr:rowOff>
    </xdr:to>
    <xdr:grpSp>
      <xdr:nvGrpSpPr>
        <xdr:cNvPr id="362" name="Group 615"/>
        <xdr:cNvGrpSpPr>
          <a:grpSpLocks noChangeAspect="1"/>
        </xdr:cNvGrpSpPr>
      </xdr:nvGrpSpPr>
      <xdr:grpSpPr>
        <a:xfrm>
          <a:off x="51444525" y="7343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63" name="Line 61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61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365" name="Group 624"/>
        <xdr:cNvGrpSpPr>
          <a:grpSpLocks noChangeAspect="1"/>
        </xdr:cNvGrpSpPr>
      </xdr:nvGrpSpPr>
      <xdr:grpSpPr>
        <a:xfrm>
          <a:off x="48472725" y="6762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66" name="Line 62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62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368" name="Group 627"/>
        <xdr:cNvGrpSpPr>
          <a:grpSpLocks noChangeAspect="1"/>
        </xdr:cNvGrpSpPr>
      </xdr:nvGrpSpPr>
      <xdr:grpSpPr>
        <a:xfrm>
          <a:off x="50711100" y="6762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69" name="Line 62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2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28</xdr:row>
      <xdr:rowOff>114300</xdr:rowOff>
    </xdr:from>
    <xdr:to>
      <xdr:col>69</xdr:col>
      <xdr:colOff>266700</xdr:colOff>
      <xdr:row>29</xdr:row>
      <xdr:rowOff>114300</xdr:rowOff>
    </xdr:to>
    <xdr:sp>
      <xdr:nvSpPr>
        <xdr:cNvPr id="371" name="Line 630"/>
        <xdr:cNvSpPr>
          <a:spLocks/>
        </xdr:cNvSpPr>
      </xdr:nvSpPr>
      <xdr:spPr>
        <a:xfrm flipH="1" flipV="1">
          <a:off x="50863500" y="711517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23</xdr:row>
      <xdr:rowOff>219075</xdr:rowOff>
    </xdr:from>
    <xdr:to>
      <xdr:col>62</xdr:col>
      <xdr:colOff>647700</xdr:colOff>
      <xdr:row>25</xdr:row>
      <xdr:rowOff>114300</xdr:rowOff>
    </xdr:to>
    <xdr:grpSp>
      <xdr:nvGrpSpPr>
        <xdr:cNvPr id="372" name="Group 631"/>
        <xdr:cNvGrpSpPr>
          <a:grpSpLocks noChangeAspect="1"/>
        </xdr:cNvGrpSpPr>
      </xdr:nvGrpSpPr>
      <xdr:grpSpPr>
        <a:xfrm>
          <a:off x="46253400" y="60769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73" name="Line 6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22</xdr:row>
      <xdr:rowOff>114300</xdr:rowOff>
    </xdr:from>
    <xdr:to>
      <xdr:col>65</xdr:col>
      <xdr:colOff>266700</xdr:colOff>
      <xdr:row>28</xdr:row>
      <xdr:rowOff>114300</xdr:rowOff>
    </xdr:to>
    <xdr:sp>
      <xdr:nvSpPr>
        <xdr:cNvPr id="375" name="Line 634"/>
        <xdr:cNvSpPr>
          <a:spLocks/>
        </xdr:cNvSpPr>
      </xdr:nvSpPr>
      <xdr:spPr>
        <a:xfrm flipH="1" flipV="1">
          <a:off x="44176950" y="57435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20</xdr:row>
      <xdr:rowOff>219075</xdr:rowOff>
    </xdr:from>
    <xdr:to>
      <xdr:col>59</xdr:col>
      <xdr:colOff>419100</xdr:colOff>
      <xdr:row>22</xdr:row>
      <xdr:rowOff>114300</xdr:rowOff>
    </xdr:to>
    <xdr:grpSp>
      <xdr:nvGrpSpPr>
        <xdr:cNvPr id="376" name="Group 635"/>
        <xdr:cNvGrpSpPr>
          <a:grpSpLocks noChangeAspect="1"/>
        </xdr:cNvGrpSpPr>
      </xdr:nvGrpSpPr>
      <xdr:grpSpPr>
        <a:xfrm>
          <a:off x="44015025" y="53911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7" name="Line 63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63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39</xdr:row>
      <xdr:rowOff>0</xdr:rowOff>
    </xdr:from>
    <xdr:to>
      <xdr:col>15</xdr:col>
      <xdr:colOff>466725</xdr:colOff>
      <xdr:row>39</xdr:row>
      <xdr:rowOff>219075</xdr:rowOff>
    </xdr:to>
    <xdr:grpSp>
      <xdr:nvGrpSpPr>
        <xdr:cNvPr id="379" name="Group 639"/>
        <xdr:cNvGrpSpPr>
          <a:grpSpLocks/>
        </xdr:cNvGrpSpPr>
      </xdr:nvGrpSpPr>
      <xdr:grpSpPr>
        <a:xfrm>
          <a:off x="10944225" y="9515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80" name="Oval 6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64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64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39</xdr:row>
      <xdr:rowOff>0</xdr:rowOff>
    </xdr:from>
    <xdr:to>
      <xdr:col>61</xdr:col>
      <xdr:colOff>466725</xdr:colOff>
      <xdr:row>39</xdr:row>
      <xdr:rowOff>219075</xdr:rowOff>
    </xdr:to>
    <xdr:grpSp>
      <xdr:nvGrpSpPr>
        <xdr:cNvPr id="384" name="Group 644"/>
        <xdr:cNvGrpSpPr>
          <a:grpSpLocks/>
        </xdr:cNvGrpSpPr>
      </xdr:nvGrpSpPr>
      <xdr:grpSpPr>
        <a:xfrm>
          <a:off x="45424725" y="9515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85" name="Oval 6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64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64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6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9" customWidth="1"/>
    <col min="2" max="2" width="11.25390625" style="200" customWidth="1"/>
    <col min="3" max="18" width="11.25390625" style="120" customWidth="1"/>
    <col min="19" max="19" width="4.75390625" style="119" customWidth="1"/>
    <col min="20" max="20" width="1.75390625" style="119" customWidth="1"/>
    <col min="21" max="16384" width="9.125" style="120" customWidth="1"/>
  </cols>
  <sheetData>
    <row r="1" spans="1:20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115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12" s="119" customFormat="1" ht="18" customHeight="1">
      <c r="B3" s="123"/>
      <c r="C3" s="123"/>
      <c r="D3" s="123"/>
      <c r="J3" s="124"/>
      <c r="K3" s="123"/>
      <c r="L3" s="123"/>
    </row>
    <row r="4" spans="1:22" s="132" customFormat="1" ht="22.5" customHeight="1">
      <c r="A4" s="125"/>
      <c r="B4" s="42" t="s">
        <v>36</v>
      </c>
      <c r="C4" s="126">
        <v>710</v>
      </c>
      <c r="D4" s="127"/>
      <c r="E4" s="125"/>
      <c r="F4" s="125"/>
      <c r="G4" s="125"/>
      <c r="H4" s="125"/>
      <c r="I4" s="127"/>
      <c r="J4" s="113" t="s">
        <v>73</v>
      </c>
      <c r="K4" s="127"/>
      <c r="L4" s="128"/>
      <c r="M4" s="127"/>
      <c r="N4" s="127"/>
      <c r="O4" s="127"/>
      <c r="P4" s="127"/>
      <c r="Q4" s="129" t="s">
        <v>37</v>
      </c>
      <c r="R4" s="130">
        <v>736157</v>
      </c>
      <c r="S4" s="127"/>
      <c r="T4" s="127"/>
      <c r="U4" s="131"/>
      <c r="V4" s="131"/>
    </row>
    <row r="5" spans="2:22" s="133" customFormat="1" ht="18" customHeight="1" thickBot="1">
      <c r="B5" s="134"/>
      <c r="C5" s="135"/>
      <c r="D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41" customFormat="1" ht="21" customHeight="1">
      <c r="A6" s="136"/>
      <c r="B6" s="137"/>
      <c r="C6" s="138"/>
      <c r="D6" s="137"/>
      <c r="E6" s="139"/>
      <c r="F6" s="139"/>
      <c r="G6" s="139"/>
      <c r="H6" s="139"/>
      <c r="I6" s="139"/>
      <c r="J6" s="137"/>
      <c r="K6" s="137"/>
      <c r="L6" s="137"/>
      <c r="M6" s="137"/>
      <c r="N6" s="137"/>
      <c r="O6" s="137"/>
      <c r="P6" s="137"/>
      <c r="Q6" s="137"/>
      <c r="R6" s="137"/>
      <c r="S6" s="140"/>
      <c r="T6" s="124"/>
      <c r="U6" s="124"/>
      <c r="V6" s="124"/>
    </row>
    <row r="7" spans="1:21" ht="21" customHeight="1">
      <c r="A7" s="142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146"/>
      <c r="T7" s="123"/>
      <c r="U7" s="121"/>
    </row>
    <row r="8" spans="1:21" ht="24.75" customHeight="1">
      <c r="A8" s="142"/>
      <c r="B8" s="147"/>
      <c r="C8" s="148" t="s">
        <v>11</v>
      </c>
      <c r="D8" s="149"/>
      <c r="E8" s="149"/>
      <c r="F8" s="149"/>
      <c r="G8" s="149"/>
      <c r="H8" s="150"/>
      <c r="I8" s="151"/>
      <c r="J8" s="64" t="s">
        <v>77</v>
      </c>
      <c r="K8" s="151"/>
      <c r="L8" s="150"/>
      <c r="M8" s="149"/>
      <c r="N8" s="149"/>
      <c r="O8" s="149"/>
      <c r="P8" s="149"/>
      <c r="Q8" s="149"/>
      <c r="R8" s="152"/>
      <c r="S8" s="146"/>
      <c r="T8" s="123"/>
      <c r="U8" s="121"/>
    </row>
    <row r="9" spans="1:21" ht="24.75" customHeight="1">
      <c r="A9" s="142"/>
      <c r="B9" s="147"/>
      <c r="C9" s="63" t="s">
        <v>10</v>
      </c>
      <c r="D9" s="149"/>
      <c r="E9" s="149"/>
      <c r="F9" s="149"/>
      <c r="G9" s="149"/>
      <c r="H9" s="149"/>
      <c r="I9" s="149"/>
      <c r="J9" s="153" t="s">
        <v>78</v>
      </c>
      <c r="K9" s="149"/>
      <c r="L9" s="149"/>
      <c r="M9" s="149"/>
      <c r="N9" s="149"/>
      <c r="O9" s="149"/>
      <c r="P9" s="330" t="s">
        <v>79</v>
      </c>
      <c r="Q9" s="330"/>
      <c r="R9" s="154"/>
      <c r="S9" s="146"/>
      <c r="T9" s="123"/>
      <c r="U9" s="121"/>
    </row>
    <row r="10" spans="1:21" ht="24.75" customHeight="1">
      <c r="A10" s="142"/>
      <c r="B10" s="147"/>
      <c r="C10" s="63" t="s">
        <v>12</v>
      </c>
      <c r="D10" s="149"/>
      <c r="E10" s="149"/>
      <c r="F10" s="149"/>
      <c r="G10" s="149"/>
      <c r="H10" s="149"/>
      <c r="I10" s="149"/>
      <c r="J10" s="153" t="s">
        <v>56</v>
      </c>
      <c r="K10" s="149"/>
      <c r="L10" s="149"/>
      <c r="M10" s="149"/>
      <c r="N10" s="149"/>
      <c r="O10" s="149"/>
      <c r="P10" s="149"/>
      <c r="Q10" s="149"/>
      <c r="R10" s="152"/>
      <c r="S10" s="146"/>
      <c r="T10" s="123"/>
      <c r="U10" s="121"/>
    </row>
    <row r="11" spans="1:21" ht="21" customHeight="1">
      <c r="A11" s="142"/>
      <c r="B11" s="155"/>
      <c r="C11" s="156"/>
      <c r="D11" s="156"/>
      <c r="E11" s="156"/>
      <c r="F11" s="156"/>
      <c r="G11" s="156"/>
      <c r="H11" s="156"/>
      <c r="I11" s="156"/>
      <c r="J11" s="251"/>
      <c r="K11" s="156"/>
      <c r="L11" s="156"/>
      <c r="M11" s="156"/>
      <c r="N11" s="156"/>
      <c r="O11" s="156"/>
      <c r="P11" s="156"/>
      <c r="Q11" s="156"/>
      <c r="R11" s="157"/>
      <c r="S11" s="146"/>
      <c r="T11" s="123"/>
      <c r="U11" s="121"/>
    </row>
    <row r="12" spans="1:21" ht="21" customHeight="1">
      <c r="A12" s="142"/>
      <c r="B12" s="147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52"/>
      <c r="S12" s="146"/>
      <c r="T12" s="123"/>
      <c r="U12" s="121"/>
    </row>
    <row r="13" spans="1:21" ht="21" customHeight="1">
      <c r="A13" s="142"/>
      <c r="B13" s="147"/>
      <c r="C13" s="75" t="s">
        <v>17</v>
      </c>
      <c r="D13" s="149"/>
      <c r="E13" s="149"/>
      <c r="F13" s="149"/>
      <c r="G13" s="149"/>
      <c r="H13" s="158" t="s">
        <v>18</v>
      </c>
      <c r="J13" s="158"/>
      <c r="L13" s="158" t="s">
        <v>90</v>
      </c>
      <c r="M13" s="159"/>
      <c r="N13" s="159"/>
      <c r="O13" s="159"/>
      <c r="P13" s="159"/>
      <c r="Q13" s="149"/>
      <c r="R13" s="152"/>
      <c r="S13" s="146"/>
      <c r="T13" s="123"/>
      <c r="U13" s="121"/>
    </row>
    <row r="14" spans="1:21" ht="21" customHeight="1">
      <c r="A14" s="142"/>
      <c r="B14" s="147"/>
      <c r="C14" s="73" t="s">
        <v>19</v>
      </c>
      <c r="D14" s="149"/>
      <c r="E14" s="149"/>
      <c r="F14" s="149"/>
      <c r="G14" s="149"/>
      <c r="H14" s="160">
        <v>7.519</v>
      </c>
      <c r="J14" s="160"/>
      <c r="L14" s="215">
        <v>7.898</v>
      </c>
      <c r="M14" s="159"/>
      <c r="N14" s="159"/>
      <c r="O14" s="159"/>
      <c r="P14" s="159"/>
      <c r="Q14" s="149"/>
      <c r="R14" s="152"/>
      <c r="S14" s="146"/>
      <c r="T14" s="123"/>
      <c r="U14" s="121"/>
    </row>
    <row r="15" spans="1:21" ht="21" customHeight="1">
      <c r="A15" s="142"/>
      <c r="B15" s="147"/>
      <c r="C15" s="73" t="s">
        <v>20</v>
      </c>
      <c r="D15" s="149"/>
      <c r="E15" s="149"/>
      <c r="F15" s="149"/>
      <c r="G15" s="149"/>
      <c r="H15" s="92" t="s">
        <v>21</v>
      </c>
      <c r="J15" s="92"/>
      <c r="N15" s="149"/>
      <c r="O15" s="249"/>
      <c r="P15" s="149"/>
      <c r="Q15" s="149"/>
      <c r="R15" s="152"/>
      <c r="S15" s="146"/>
      <c r="T15" s="123"/>
      <c r="U15" s="121"/>
    </row>
    <row r="16" spans="1:21" ht="21" customHeight="1">
      <c r="A16" s="142"/>
      <c r="B16" s="147"/>
      <c r="C16" s="149"/>
      <c r="D16" s="149"/>
      <c r="E16" s="149"/>
      <c r="F16" s="149"/>
      <c r="G16" s="149"/>
      <c r="H16" s="249" t="s">
        <v>75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52"/>
      <c r="S16" s="146"/>
      <c r="T16" s="123"/>
      <c r="U16" s="121"/>
    </row>
    <row r="17" spans="1:21" ht="21" customHeight="1">
      <c r="A17" s="142"/>
      <c r="B17" s="155"/>
      <c r="C17" s="156"/>
      <c r="D17" s="156"/>
      <c r="E17" s="156"/>
      <c r="F17" s="156"/>
      <c r="G17" s="156"/>
      <c r="H17" s="156"/>
      <c r="I17" s="156"/>
      <c r="J17" s="250" t="s">
        <v>74</v>
      </c>
      <c r="K17" s="156"/>
      <c r="L17" s="156"/>
      <c r="M17" s="156"/>
      <c r="N17" s="156"/>
      <c r="O17" s="156"/>
      <c r="P17" s="156"/>
      <c r="Q17" s="156"/>
      <c r="R17" s="157"/>
      <c r="S17" s="146"/>
      <c r="T17" s="123"/>
      <c r="U17" s="121"/>
    </row>
    <row r="18" spans="1:21" ht="21" customHeight="1">
      <c r="A18" s="142"/>
      <c r="B18" s="147"/>
      <c r="C18" s="73" t="s">
        <v>38</v>
      </c>
      <c r="D18" s="149"/>
      <c r="E18" s="149"/>
      <c r="F18" s="149"/>
      <c r="G18" s="149"/>
      <c r="H18" s="149"/>
      <c r="J18" s="161" t="s">
        <v>85</v>
      </c>
      <c r="L18" s="149"/>
      <c r="M18" s="159"/>
      <c r="N18" s="159"/>
      <c r="O18" s="149"/>
      <c r="P18" s="330" t="s">
        <v>87</v>
      </c>
      <c r="Q18" s="330"/>
      <c r="R18" s="152"/>
      <c r="S18" s="146"/>
      <c r="T18" s="123"/>
      <c r="U18" s="121"/>
    </row>
    <row r="19" spans="1:21" ht="21" customHeight="1">
      <c r="A19" s="142"/>
      <c r="B19" s="147"/>
      <c r="C19" s="73" t="s">
        <v>39</v>
      </c>
      <c r="D19" s="149"/>
      <c r="E19" s="149"/>
      <c r="F19" s="149"/>
      <c r="G19" s="149"/>
      <c r="H19" s="149"/>
      <c r="J19" s="162" t="s">
        <v>86</v>
      </c>
      <c r="L19" s="149"/>
      <c r="M19" s="159"/>
      <c r="N19" s="159"/>
      <c r="O19" s="149"/>
      <c r="P19" s="330" t="s">
        <v>88</v>
      </c>
      <c r="Q19" s="330"/>
      <c r="R19" s="152"/>
      <c r="S19" s="146"/>
      <c r="T19" s="123"/>
      <c r="U19" s="121"/>
    </row>
    <row r="20" spans="1:21" ht="21" customHeight="1">
      <c r="A20" s="142"/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/>
      <c r="S20" s="146"/>
      <c r="T20" s="123"/>
      <c r="U20" s="121"/>
    </row>
    <row r="21" spans="1:21" ht="21" customHeight="1">
      <c r="A21" s="142"/>
      <c r="B21" s="166"/>
      <c r="C21" s="167"/>
      <c r="D21" s="167"/>
      <c r="E21" s="168"/>
      <c r="F21" s="168"/>
      <c r="G21" s="168"/>
      <c r="H21" s="168"/>
      <c r="I21" s="167"/>
      <c r="J21" s="169"/>
      <c r="K21" s="167"/>
      <c r="L21" s="167"/>
      <c r="M21" s="167"/>
      <c r="N21" s="167"/>
      <c r="O21" s="167"/>
      <c r="P21" s="167"/>
      <c r="Q21" s="167"/>
      <c r="R21" s="167"/>
      <c r="S21" s="146"/>
      <c r="T21" s="123"/>
      <c r="U21" s="121"/>
    </row>
    <row r="22" spans="1:19" ht="30" customHeight="1">
      <c r="A22" s="170"/>
      <c r="B22" s="171"/>
      <c r="C22" s="172"/>
      <c r="D22" s="331" t="s">
        <v>40</v>
      </c>
      <c r="E22" s="332"/>
      <c r="F22" s="332"/>
      <c r="G22" s="332"/>
      <c r="H22" s="172"/>
      <c r="I22" s="173"/>
      <c r="J22" s="174"/>
      <c r="K22" s="171"/>
      <c r="L22" s="172"/>
      <c r="M22" s="331" t="s">
        <v>41</v>
      </c>
      <c r="N22" s="331"/>
      <c r="O22" s="331"/>
      <c r="P22" s="331"/>
      <c r="Q22" s="172"/>
      <c r="R22" s="173"/>
      <c r="S22" s="146"/>
    </row>
    <row r="23" spans="1:20" s="179" customFormat="1" ht="21" customHeight="1" thickBot="1">
      <c r="A23" s="175"/>
      <c r="B23" s="176" t="s">
        <v>25</v>
      </c>
      <c r="C23" s="114" t="s">
        <v>26</v>
      </c>
      <c r="D23" s="114" t="s">
        <v>27</v>
      </c>
      <c r="E23" s="177" t="s">
        <v>28</v>
      </c>
      <c r="F23" s="333" t="s">
        <v>29</v>
      </c>
      <c r="G23" s="334"/>
      <c r="H23" s="334"/>
      <c r="I23" s="335"/>
      <c r="J23" s="174"/>
      <c r="K23" s="176" t="s">
        <v>25</v>
      </c>
      <c r="L23" s="114" t="s">
        <v>26</v>
      </c>
      <c r="M23" s="114" t="s">
        <v>27</v>
      </c>
      <c r="N23" s="177" t="s">
        <v>28</v>
      </c>
      <c r="O23" s="333" t="s">
        <v>29</v>
      </c>
      <c r="P23" s="334"/>
      <c r="Q23" s="334"/>
      <c r="R23" s="335"/>
      <c r="S23" s="178"/>
      <c r="T23" s="119"/>
    </row>
    <row r="24" spans="1:20" s="132" customFormat="1" ht="21" customHeight="1" thickTop="1">
      <c r="A24" s="170"/>
      <c r="B24" s="180"/>
      <c r="C24" s="181"/>
      <c r="D24" s="182"/>
      <c r="E24" s="183"/>
      <c r="F24" s="184"/>
      <c r="G24" s="185"/>
      <c r="H24" s="185"/>
      <c r="I24" s="186"/>
      <c r="J24" s="174"/>
      <c r="K24" s="180"/>
      <c r="L24" s="181"/>
      <c r="M24" s="182"/>
      <c r="N24" s="183"/>
      <c r="O24" s="184"/>
      <c r="P24" s="185"/>
      <c r="Q24" s="185"/>
      <c r="R24" s="186"/>
      <c r="S24" s="146"/>
      <c r="T24" s="119"/>
    </row>
    <row r="25" spans="1:20" s="132" customFormat="1" ht="21" customHeight="1">
      <c r="A25" s="170"/>
      <c r="B25" s="235" t="s">
        <v>114</v>
      </c>
      <c r="C25" s="188">
        <v>7.46</v>
      </c>
      <c r="D25" s="301">
        <v>7.748</v>
      </c>
      <c r="E25" s="189">
        <f>(D25-C25)*1000</f>
        <v>288.0000000000002</v>
      </c>
      <c r="F25" s="342" t="s">
        <v>43</v>
      </c>
      <c r="G25" s="343"/>
      <c r="H25" s="343"/>
      <c r="I25" s="344"/>
      <c r="J25" s="174"/>
      <c r="K25" s="235" t="s">
        <v>114</v>
      </c>
      <c r="L25" s="204">
        <v>7.513</v>
      </c>
      <c r="M25" s="204">
        <v>7.566</v>
      </c>
      <c r="N25" s="205">
        <f>(M25-L25)*1000</f>
        <v>52.999999999999936</v>
      </c>
      <c r="O25" s="336" t="s">
        <v>110</v>
      </c>
      <c r="P25" s="337"/>
      <c r="Q25" s="337"/>
      <c r="R25" s="338"/>
      <c r="S25" s="146"/>
      <c r="T25" s="119"/>
    </row>
    <row r="26" spans="1:20" s="132" customFormat="1" ht="21" customHeight="1">
      <c r="A26" s="170"/>
      <c r="B26" s="187"/>
      <c r="C26" s="188"/>
      <c r="D26" s="188"/>
      <c r="E26" s="189"/>
      <c r="F26" s="302" t="s">
        <v>115</v>
      </c>
      <c r="G26" s="303"/>
      <c r="H26" s="303"/>
      <c r="I26" s="304"/>
      <c r="J26" s="174"/>
      <c r="K26" s="187"/>
      <c r="L26" s="204"/>
      <c r="M26" s="204"/>
      <c r="N26" s="205"/>
      <c r="O26" s="336" t="s">
        <v>113</v>
      </c>
      <c r="P26" s="337"/>
      <c r="Q26" s="337"/>
      <c r="R26" s="338"/>
      <c r="S26" s="146"/>
      <c r="T26" s="119"/>
    </row>
    <row r="27" spans="1:20" s="132" customFormat="1" ht="21" customHeight="1">
      <c r="A27" s="170"/>
      <c r="B27" s="235" t="s">
        <v>116</v>
      </c>
      <c r="C27" s="301">
        <v>7.808</v>
      </c>
      <c r="D27" s="188">
        <v>8.032</v>
      </c>
      <c r="E27" s="189">
        <f>(D27-C27)*1000</f>
        <v>224.0000000000002</v>
      </c>
      <c r="F27" s="342" t="s">
        <v>43</v>
      </c>
      <c r="G27" s="343"/>
      <c r="H27" s="343"/>
      <c r="I27" s="344"/>
      <c r="J27" s="174"/>
      <c r="K27" s="187"/>
      <c r="L27" s="188"/>
      <c r="M27" s="188"/>
      <c r="N27" s="205"/>
      <c r="O27" s="339" t="s">
        <v>133</v>
      </c>
      <c r="P27" s="340"/>
      <c r="Q27" s="340"/>
      <c r="R27" s="341"/>
      <c r="S27" s="146"/>
      <c r="T27" s="119"/>
    </row>
    <row r="28" spans="1:20" s="132" customFormat="1" ht="21" customHeight="1">
      <c r="A28" s="170"/>
      <c r="B28" s="187"/>
      <c r="C28" s="188"/>
      <c r="D28" s="188"/>
      <c r="E28" s="189"/>
      <c r="F28" s="302" t="s">
        <v>117</v>
      </c>
      <c r="G28" s="303"/>
      <c r="H28" s="303"/>
      <c r="I28" s="304"/>
      <c r="J28" s="174"/>
      <c r="K28" s="187"/>
      <c r="L28" s="188"/>
      <c r="M28" s="188"/>
      <c r="N28" s="205">
        <f>(M28-L28)*1000</f>
        <v>0</v>
      </c>
      <c r="O28" s="336"/>
      <c r="P28" s="337"/>
      <c r="Q28" s="337"/>
      <c r="R28" s="338"/>
      <c r="S28" s="146"/>
      <c r="T28" s="119"/>
    </row>
    <row r="29" spans="1:20" s="132" customFormat="1" ht="21" customHeight="1">
      <c r="A29" s="170"/>
      <c r="B29" s="187" t="s">
        <v>118</v>
      </c>
      <c r="C29" s="188">
        <v>7.46</v>
      </c>
      <c r="D29" s="188">
        <v>8.032</v>
      </c>
      <c r="E29" s="189">
        <f>(D29-C29)*1000</f>
        <v>572.0000000000001</v>
      </c>
      <c r="F29" s="327" t="s">
        <v>44</v>
      </c>
      <c r="G29" s="328"/>
      <c r="H29" s="328"/>
      <c r="I29" s="329"/>
      <c r="J29" s="174"/>
      <c r="K29" s="187">
        <v>2</v>
      </c>
      <c r="L29" s="188">
        <v>7.474</v>
      </c>
      <c r="M29" s="188">
        <v>7.566</v>
      </c>
      <c r="N29" s="205">
        <f>(M29-L29)*1000</f>
        <v>91.99999999999963</v>
      </c>
      <c r="O29" s="336" t="s">
        <v>111</v>
      </c>
      <c r="P29" s="337"/>
      <c r="Q29" s="337"/>
      <c r="R29" s="338"/>
      <c r="S29" s="146"/>
      <c r="T29" s="119"/>
    </row>
    <row r="30" spans="1:20" s="132" customFormat="1" ht="21" customHeight="1">
      <c r="A30" s="170"/>
      <c r="B30" s="180"/>
      <c r="C30" s="181"/>
      <c r="D30" s="182"/>
      <c r="E30" s="183"/>
      <c r="F30" s="327" t="s">
        <v>89</v>
      </c>
      <c r="G30" s="328"/>
      <c r="H30" s="328"/>
      <c r="I30" s="329"/>
      <c r="J30" s="174"/>
      <c r="K30" s="187"/>
      <c r="L30" s="301"/>
      <c r="M30" s="301"/>
      <c r="N30" s="205"/>
      <c r="O30" s="336" t="s">
        <v>112</v>
      </c>
      <c r="P30" s="337"/>
      <c r="Q30" s="337"/>
      <c r="R30" s="338"/>
      <c r="S30" s="146"/>
      <c r="T30" s="119"/>
    </row>
    <row r="31" spans="1:20" s="132" customFormat="1" ht="21" customHeight="1">
      <c r="A31" s="170"/>
      <c r="B31" s="187">
        <v>2</v>
      </c>
      <c r="C31" s="188">
        <v>7.453</v>
      </c>
      <c r="D31" s="188">
        <v>8.018</v>
      </c>
      <c r="E31" s="189">
        <f>(D31-C31)*1000</f>
        <v>565.0000000000003</v>
      </c>
      <c r="F31" s="327" t="s">
        <v>44</v>
      </c>
      <c r="G31" s="328"/>
      <c r="H31" s="328"/>
      <c r="I31" s="329"/>
      <c r="J31" s="174"/>
      <c r="K31" s="180"/>
      <c r="L31" s="181"/>
      <c r="M31" s="182"/>
      <c r="N31" s="183"/>
      <c r="O31" s="339" t="s">
        <v>133</v>
      </c>
      <c r="P31" s="340"/>
      <c r="Q31" s="340"/>
      <c r="R31" s="341"/>
      <c r="S31" s="146"/>
      <c r="T31" s="119"/>
    </row>
    <row r="32" spans="1:20" s="125" customFormat="1" ht="21" customHeight="1">
      <c r="A32" s="170"/>
      <c r="B32" s="190"/>
      <c r="C32" s="191"/>
      <c r="D32" s="192"/>
      <c r="E32" s="193"/>
      <c r="F32" s="194"/>
      <c r="G32" s="195"/>
      <c r="H32" s="195"/>
      <c r="I32" s="196"/>
      <c r="J32" s="174"/>
      <c r="K32" s="190"/>
      <c r="L32" s="191"/>
      <c r="M32" s="192"/>
      <c r="N32" s="193"/>
      <c r="O32" s="324"/>
      <c r="P32" s="325"/>
      <c r="Q32" s="325"/>
      <c r="R32" s="326"/>
      <c r="S32" s="146"/>
      <c r="T32" s="119"/>
    </row>
    <row r="33" spans="1:19" ht="21" customHeight="1" thickBot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9"/>
    </row>
  </sheetData>
  <sheetProtection password="E755" sheet="1" objects="1" scenarios="1"/>
  <mergeCells count="20">
    <mergeCell ref="O31:R31"/>
    <mergeCell ref="F25:I25"/>
    <mergeCell ref="O27:R27"/>
    <mergeCell ref="F29:I29"/>
    <mergeCell ref="F31:I31"/>
    <mergeCell ref="F27:I27"/>
    <mergeCell ref="O29:R29"/>
    <mergeCell ref="O26:R26"/>
    <mergeCell ref="O28:R28"/>
    <mergeCell ref="O30:R30"/>
    <mergeCell ref="O32:R32"/>
    <mergeCell ref="F30:I30"/>
    <mergeCell ref="P9:Q9"/>
    <mergeCell ref="D22:G22"/>
    <mergeCell ref="M22:P22"/>
    <mergeCell ref="F23:I23"/>
    <mergeCell ref="O23:R23"/>
    <mergeCell ref="P18:Q18"/>
    <mergeCell ref="P19:Q19"/>
    <mergeCell ref="O25:R2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5"/>
      <c r="AE1" s="36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  <c r="BH1" s="36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06"/>
      <c r="C2" s="207"/>
      <c r="D2" s="207"/>
      <c r="E2" s="207"/>
      <c r="F2" s="207"/>
      <c r="G2" s="112" t="s">
        <v>81</v>
      </c>
      <c r="H2" s="207"/>
      <c r="I2" s="207"/>
      <c r="J2" s="207"/>
      <c r="K2" s="207"/>
      <c r="L2" s="208"/>
      <c r="R2" s="37"/>
      <c r="S2" s="38"/>
      <c r="T2" s="38"/>
      <c r="U2" s="38"/>
      <c r="V2" s="345" t="s">
        <v>6</v>
      </c>
      <c r="W2" s="345"/>
      <c r="X2" s="345"/>
      <c r="Y2" s="345"/>
      <c r="Z2" s="38"/>
      <c r="AA2" s="38"/>
      <c r="AB2" s="38"/>
      <c r="AC2" s="39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37"/>
      <c r="BK2" s="38"/>
      <c r="BL2" s="38"/>
      <c r="BM2" s="38"/>
      <c r="BN2" s="345" t="s">
        <v>6</v>
      </c>
      <c r="BO2" s="345"/>
      <c r="BP2" s="345"/>
      <c r="BQ2" s="345"/>
      <c r="BR2" s="38"/>
      <c r="BS2" s="38"/>
      <c r="BT2" s="38"/>
      <c r="BU2" s="39"/>
      <c r="BY2" s="34"/>
      <c r="BZ2" s="206"/>
      <c r="CA2" s="207"/>
      <c r="CB2" s="207"/>
      <c r="CC2" s="207"/>
      <c r="CD2" s="207"/>
      <c r="CE2" s="112" t="s">
        <v>50</v>
      </c>
      <c r="CF2" s="207"/>
      <c r="CG2" s="207"/>
      <c r="CH2" s="207"/>
      <c r="CI2" s="207"/>
      <c r="CJ2" s="208"/>
    </row>
    <row r="3" spans="18:77" ht="21" customHeight="1" thickBot="1" thickTop="1">
      <c r="R3" s="346" t="s">
        <v>7</v>
      </c>
      <c r="S3" s="347"/>
      <c r="T3" s="40"/>
      <c r="U3" s="41"/>
      <c r="V3" s="236" t="s">
        <v>35</v>
      </c>
      <c r="W3" s="260"/>
      <c r="X3" s="260"/>
      <c r="Y3" s="214"/>
      <c r="Z3" s="255" t="s">
        <v>8</v>
      </c>
      <c r="AA3" s="256"/>
      <c r="AB3" s="256"/>
      <c r="AC3" s="257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J3" s="298" t="s">
        <v>8</v>
      </c>
      <c r="BK3" s="256"/>
      <c r="BL3" s="260"/>
      <c r="BM3" s="214"/>
      <c r="BN3" s="236" t="s">
        <v>35</v>
      </c>
      <c r="BO3" s="260"/>
      <c r="BP3" s="260"/>
      <c r="BQ3" s="214"/>
      <c r="BR3" s="43"/>
      <c r="BS3" s="44"/>
      <c r="BT3" s="348" t="s">
        <v>7</v>
      </c>
      <c r="BU3" s="349"/>
      <c r="BY3" s="34"/>
    </row>
    <row r="4" spans="2:89" ht="23.25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49"/>
      <c r="S4" s="50"/>
      <c r="T4" s="261" t="s">
        <v>82</v>
      </c>
      <c r="U4" s="262"/>
      <c r="V4" s="261"/>
      <c r="W4" s="261"/>
      <c r="X4" s="261"/>
      <c r="Y4" s="261"/>
      <c r="Z4" s="263"/>
      <c r="AA4" s="262"/>
      <c r="AB4" s="2"/>
      <c r="AC4" s="3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S4" s="113" t="s">
        <v>73</v>
      </c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J4" s="4"/>
      <c r="BK4" s="2"/>
      <c r="BL4" s="261" t="s">
        <v>82</v>
      </c>
      <c r="BM4" s="262"/>
      <c r="BN4" s="261"/>
      <c r="BO4" s="261"/>
      <c r="BP4" s="261"/>
      <c r="BQ4" s="261"/>
      <c r="BR4" s="263"/>
      <c r="BS4" s="262"/>
      <c r="BT4" s="5"/>
      <c r="BU4" s="3"/>
      <c r="BY4" s="34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51"/>
    </row>
    <row r="5" spans="2:88" ht="21" customHeight="1">
      <c r="B5" s="52"/>
      <c r="C5" s="53" t="s">
        <v>9</v>
      </c>
      <c r="D5" s="54"/>
      <c r="E5" s="55"/>
      <c r="F5" s="55"/>
      <c r="G5" s="55"/>
      <c r="H5" s="55"/>
      <c r="I5" s="55"/>
      <c r="J5" s="56"/>
      <c r="L5" s="57"/>
      <c r="R5" s="11"/>
      <c r="S5" s="58"/>
      <c r="T5" s="6"/>
      <c r="U5" s="9"/>
      <c r="V5" s="7"/>
      <c r="W5" s="297"/>
      <c r="X5" s="6"/>
      <c r="Y5" s="9"/>
      <c r="Z5" s="6"/>
      <c r="AA5" s="258"/>
      <c r="AB5" s="237"/>
      <c r="AC5" s="238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J5" s="26"/>
      <c r="BK5" s="299"/>
      <c r="BL5" s="6"/>
      <c r="BM5" s="9"/>
      <c r="BN5" s="7"/>
      <c r="BO5" s="297"/>
      <c r="BP5" s="6"/>
      <c r="BQ5" s="9"/>
      <c r="BR5" s="6"/>
      <c r="BS5" s="58"/>
      <c r="BT5" s="59"/>
      <c r="BU5" s="60"/>
      <c r="BY5" s="34"/>
      <c r="BZ5" s="52"/>
      <c r="CA5" s="53" t="s">
        <v>9</v>
      </c>
      <c r="CB5" s="54"/>
      <c r="CC5" s="55"/>
      <c r="CD5" s="55"/>
      <c r="CE5" s="55"/>
      <c r="CF5" s="55"/>
      <c r="CG5" s="55"/>
      <c r="CH5" s="56"/>
      <c r="CJ5" s="57"/>
    </row>
    <row r="6" spans="2:88" ht="22.5" customHeight="1">
      <c r="B6" s="52"/>
      <c r="C6" s="53" t="s">
        <v>10</v>
      </c>
      <c r="D6" s="54"/>
      <c r="E6" s="55"/>
      <c r="F6" s="55"/>
      <c r="G6" s="61" t="s">
        <v>105</v>
      </c>
      <c r="H6" s="55"/>
      <c r="I6" s="55"/>
      <c r="J6" s="56"/>
      <c r="K6" s="62" t="s">
        <v>106</v>
      </c>
      <c r="L6" s="57"/>
      <c r="Q6" s="79"/>
      <c r="R6" s="252" t="s">
        <v>5</v>
      </c>
      <c r="S6" s="212">
        <v>6.245</v>
      </c>
      <c r="T6" s="6"/>
      <c r="U6" s="9"/>
      <c r="V6" s="12"/>
      <c r="W6" s="13"/>
      <c r="X6" s="8"/>
      <c r="Y6" s="31"/>
      <c r="Z6" s="237" t="s">
        <v>45</v>
      </c>
      <c r="AA6" s="259">
        <v>7.196</v>
      </c>
      <c r="AB6" s="237" t="s">
        <v>69</v>
      </c>
      <c r="AC6" s="238">
        <v>7.446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09" t="s">
        <v>104</v>
      </c>
      <c r="AS6" s="90" t="s">
        <v>30</v>
      </c>
      <c r="AT6" s="210" t="s">
        <v>42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J6" s="239"/>
      <c r="BK6" s="259"/>
      <c r="BL6" s="237"/>
      <c r="BM6" s="222"/>
      <c r="BN6" s="12"/>
      <c r="BO6" s="13"/>
      <c r="BP6" s="8"/>
      <c r="BQ6" s="31"/>
      <c r="BR6" s="6"/>
      <c r="BS6" s="9"/>
      <c r="BT6" s="20" t="s">
        <v>4</v>
      </c>
      <c r="BU6" s="29">
        <v>9.207</v>
      </c>
      <c r="BY6" s="34"/>
      <c r="BZ6" s="52"/>
      <c r="CA6" s="53" t="s">
        <v>10</v>
      </c>
      <c r="CB6" s="54"/>
      <c r="CC6" s="55"/>
      <c r="CD6" s="55"/>
      <c r="CE6" s="61" t="s">
        <v>52</v>
      </c>
      <c r="CF6" s="55"/>
      <c r="CG6" s="55"/>
      <c r="CH6" s="56"/>
      <c r="CI6" s="62" t="s">
        <v>51</v>
      </c>
      <c r="CJ6" s="57"/>
    </row>
    <row r="7" spans="2:88" ht="21" customHeight="1">
      <c r="B7" s="52"/>
      <c r="C7" s="53" t="s">
        <v>12</v>
      </c>
      <c r="D7" s="54"/>
      <c r="E7" s="55"/>
      <c r="F7" s="55"/>
      <c r="G7" s="66" t="s">
        <v>119</v>
      </c>
      <c r="H7" s="55"/>
      <c r="I7" s="55"/>
      <c r="J7" s="54"/>
      <c r="K7" s="54"/>
      <c r="L7" s="65"/>
      <c r="Q7" s="79"/>
      <c r="R7" s="253"/>
      <c r="S7" s="222"/>
      <c r="T7" s="6"/>
      <c r="U7" s="9"/>
      <c r="V7" s="12" t="s">
        <v>0</v>
      </c>
      <c r="W7" s="13">
        <v>7.46</v>
      </c>
      <c r="X7" s="8" t="s">
        <v>48</v>
      </c>
      <c r="Y7" s="31">
        <v>7.453</v>
      </c>
      <c r="Z7" s="237" t="s">
        <v>46</v>
      </c>
      <c r="AA7" s="259">
        <v>7.217</v>
      </c>
      <c r="AB7" s="237" t="s">
        <v>70</v>
      </c>
      <c r="AC7" s="238">
        <v>7.749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J7" s="239" t="s">
        <v>72</v>
      </c>
      <c r="BK7" s="259">
        <v>7.808</v>
      </c>
      <c r="BL7" s="237" t="s">
        <v>68</v>
      </c>
      <c r="BM7" s="222">
        <v>8.093</v>
      </c>
      <c r="BN7" s="12" t="s">
        <v>1</v>
      </c>
      <c r="BO7" s="13">
        <v>8.032</v>
      </c>
      <c r="BP7" s="8" t="s">
        <v>49</v>
      </c>
      <c r="BQ7" s="31">
        <v>8.018</v>
      </c>
      <c r="BR7" s="6"/>
      <c r="BS7" s="9"/>
      <c r="BT7" s="6"/>
      <c r="BU7" s="19"/>
      <c r="BY7" s="34"/>
      <c r="BZ7" s="52"/>
      <c r="CA7" s="53" t="s">
        <v>12</v>
      </c>
      <c r="CB7" s="54"/>
      <c r="CC7" s="55"/>
      <c r="CD7" s="55"/>
      <c r="CE7" s="66" t="s">
        <v>53</v>
      </c>
      <c r="CF7" s="55"/>
      <c r="CG7" s="55"/>
      <c r="CH7" s="54"/>
      <c r="CI7" s="54"/>
      <c r="CJ7" s="65"/>
    </row>
    <row r="8" spans="2:88" ht="21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Q8" s="79"/>
      <c r="R8" s="254" t="s">
        <v>2</v>
      </c>
      <c r="S8" s="17">
        <v>6.946</v>
      </c>
      <c r="T8" s="6"/>
      <c r="U8" s="9"/>
      <c r="V8" s="8"/>
      <c r="W8" s="13"/>
      <c r="X8" s="8"/>
      <c r="Y8" s="31"/>
      <c r="Z8" s="237" t="s">
        <v>47</v>
      </c>
      <c r="AA8" s="259">
        <v>7.362</v>
      </c>
      <c r="AB8" s="237" t="s">
        <v>71</v>
      </c>
      <c r="AC8" s="238">
        <v>7.748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103" t="s">
        <v>107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J8" s="239"/>
      <c r="BK8" s="259"/>
      <c r="BL8" s="237"/>
      <c r="BM8" s="222"/>
      <c r="BN8" s="8"/>
      <c r="BO8" s="13"/>
      <c r="BP8" s="8"/>
      <c r="BQ8" s="31"/>
      <c r="BR8" s="6"/>
      <c r="BS8" s="9"/>
      <c r="BT8" s="14" t="s">
        <v>3</v>
      </c>
      <c r="BU8" s="15">
        <v>8.459</v>
      </c>
      <c r="BY8" s="34"/>
      <c r="BZ8" s="67"/>
      <c r="CA8" s="68"/>
      <c r="CB8" s="68"/>
      <c r="CC8" s="68"/>
      <c r="CD8" s="68"/>
      <c r="CE8" s="68"/>
      <c r="CF8" s="68"/>
      <c r="CG8" s="68"/>
      <c r="CH8" s="68"/>
      <c r="CI8" s="68"/>
      <c r="CJ8" s="69"/>
    </row>
    <row r="9" spans="2:88" ht="21" customHeight="1" thickBot="1">
      <c r="B9" s="70"/>
      <c r="C9" s="54"/>
      <c r="D9" s="54"/>
      <c r="E9" s="54"/>
      <c r="F9" s="54"/>
      <c r="G9" s="54"/>
      <c r="H9" s="54"/>
      <c r="I9" s="54"/>
      <c r="J9" s="54"/>
      <c r="K9" s="54"/>
      <c r="L9" s="65"/>
      <c r="R9" s="21"/>
      <c r="S9" s="22"/>
      <c r="T9" s="23"/>
      <c r="U9" s="22"/>
      <c r="V9" s="23"/>
      <c r="W9" s="24"/>
      <c r="X9" s="23"/>
      <c r="Y9" s="22"/>
      <c r="Z9" s="23"/>
      <c r="AA9" s="24"/>
      <c r="AB9" s="18"/>
      <c r="AC9" s="16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J9" s="25"/>
      <c r="BK9" s="106"/>
      <c r="BL9" s="23"/>
      <c r="BM9" s="22"/>
      <c r="BN9" s="23"/>
      <c r="BO9" s="24"/>
      <c r="BP9" s="23"/>
      <c r="BQ9" s="22"/>
      <c r="BR9" s="30"/>
      <c r="BS9" s="32"/>
      <c r="BT9" s="27"/>
      <c r="BU9" s="28"/>
      <c r="BY9" s="34"/>
      <c r="BZ9" s="70"/>
      <c r="CA9" s="54"/>
      <c r="CB9" s="54"/>
      <c r="CC9" s="54"/>
      <c r="CD9" s="54"/>
      <c r="CE9" s="54"/>
      <c r="CF9" s="54"/>
      <c r="CG9" s="54"/>
      <c r="CH9" s="54"/>
      <c r="CI9" s="54"/>
      <c r="CJ9" s="65"/>
    </row>
    <row r="10" spans="2:88" ht="21" customHeight="1">
      <c r="B10" s="52"/>
      <c r="C10" s="71" t="s">
        <v>13</v>
      </c>
      <c r="D10" s="54"/>
      <c r="E10" s="54"/>
      <c r="F10" s="56"/>
      <c r="G10" s="72" t="s">
        <v>85</v>
      </c>
      <c r="H10" s="54"/>
      <c r="I10" s="54"/>
      <c r="J10" s="73" t="s">
        <v>14</v>
      </c>
      <c r="K10" s="300">
        <v>90</v>
      </c>
      <c r="L10" s="57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S10" s="81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Y10" s="34"/>
      <c r="BZ10" s="52"/>
      <c r="CA10" s="71" t="s">
        <v>13</v>
      </c>
      <c r="CB10" s="54"/>
      <c r="CC10" s="54"/>
      <c r="CD10" s="56"/>
      <c r="CE10" s="72" t="s">
        <v>120</v>
      </c>
      <c r="CF10" s="54"/>
      <c r="CG10" s="54"/>
      <c r="CH10" s="73" t="s">
        <v>14</v>
      </c>
      <c r="CI10" s="74" t="s">
        <v>121</v>
      </c>
      <c r="CJ10" s="57"/>
    </row>
    <row r="11" spans="2:88" ht="21" customHeight="1">
      <c r="B11" s="52"/>
      <c r="C11" s="71" t="s">
        <v>15</v>
      </c>
      <c r="D11" s="54"/>
      <c r="E11" s="54"/>
      <c r="F11" s="56"/>
      <c r="G11" s="72" t="s">
        <v>86</v>
      </c>
      <c r="H11" s="54"/>
      <c r="I11" s="10"/>
      <c r="J11" s="73" t="s">
        <v>16</v>
      </c>
      <c r="K11" s="300">
        <v>30</v>
      </c>
      <c r="L11" s="57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S11" s="82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Y11" s="34"/>
      <c r="BZ11" s="52"/>
      <c r="CA11" s="71" t="s">
        <v>15</v>
      </c>
      <c r="CB11" s="54"/>
      <c r="CC11" s="54"/>
      <c r="CD11" s="56"/>
      <c r="CE11" s="72" t="s">
        <v>76</v>
      </c>
      <c r="CF11" s="54"/>
      <c r="CG11" s="10"/>
      <c r="CH11" s="73" t="s">
        <v>16</v>
      </c>
      <c r="CI11" s="74" t="s">
        <v>80</v>
      </c>
      <c r="CJ11" s="57"/>
    </row>
    <row r="12" spans="2:88" ht="21" customHeight="1" thickBot="1"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8"/>
      <c r="P12" s="79"/>
      <c r="Q12" s="79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82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Y12" s="34"/>
      <c r="BZ12" s="76"/>
      <c r="CA12" s="77"/>
      <c r="CB12" s="77"/>
      <c r="CC12" s="77"/>
      <c r="CD12" s="77"/>
      <c r="CE12" s="314" t="s">
        <v>74</v>
      </c>
      <c r="CF12" s="77"/>
      <c r="CG12" s="77"/>
      <c r="CH12" s="77"/>
      <c r="CI12" s="77"/>
      <c r="CJ12" s="78"/>
    </row>
    <row r="13" spans="30:77" ht="18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80"/>
      <c r="AS13" s="80"/>
      <c r="AT13" s="80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Y13" s="34"/>
    </row>
    <row r="14" spans="16:88" ht="18" customHeight="1">
      <c r="P14" s="79"/>
      <c r="Q14" s="79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248"/>
      <c r="AS14" s="80"/>
      <c r="AT14" s="80"/>
      <c r="AU14" s="34"/>
      <c r="AV14" s="34"/>
      <c r="AW14" s="34"/>
      <c r="AX14" s="34"/>
      <c r="AY14" s="34"/>
      <c r="AZ14" s="34"/>
      <c r="BB14" s="34"/>
      <c r="BC14" s="34"/>
      <c r="BD14" s="34"/>
      <c r="BE14" s="278"/>
      <c r="BF14" s="34"/>
      <c r="BG14" s="34"/>
      <c r="BH14" s="34"/>
      <c r="BV14" s="79"/>
      <c r="BW14" s="79"/>
      <c r="BX14" s="79"/>
      <c r="BY14" s="80"/>
      <c r="BZ14" s="80"/>
      <c r="CA14" s="80"/>
      <c r="CB14" s="217"/>
      <c r="CC14" s="217"/>
      <c r="CD14" s="217"/>
      <c r="CE14" s="217"/>
      <c r="CF14" s="217"/>
      <c r="CG14" s="217"/>
      <c r="CH14" s="80"/>
      <c r="CI14" s="80"/>
      <c r="CJ14" s="80"/>
    </row>
    <row r="15" spans="30:88" ht="18" customHeight="1"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278"/>
      <c r="BF15" s="34"/>
      <c r="BG15" s="34"/>
      <c r="BH15" s="34"/>
      <c r="BJ15" s="34"/>
      <c r="BN15" s="34"/>
      <c r="BP15" s="34"/>
      <c r="BV15" s="79"/>
      <c r="BW15" s="79"/>
      <c r="BX15" s="79"/>
      <c r="BY15" s="80"/>
      <c r="BZ15" s="80"/>
      <c r="CA15" s="80"/>
      <c r="CB15" s="217"/>
      <c r="CC15" s="217"/>
      <c r="CD15" s="217"/>
      <c r="CE15" s="217"/>
      <c r="CF15" s="217"/>
      <c r="CG15" s="217"/>
      <c r="CH15" s="80"/>
      <c r="CI15" s="80"/>
      <c r="CJ15" s="80"/>
    </row>
    <row r="16" spans="35:88" ht="18" customHeight="1">
      <c r="AI16" s="321">
        <v>7.673</v>
      </c>
      <c r="AJ16" s="233"/>
      <c r="AP16" s="277" t="s">
        <v>61</v>
      </c>
      <c r="AR16" s="277"/>
      <c r="AT16" s="277" t="s">
        <v>62</v>
      </c>
      <c r="AW16" s="233"/>
      <c r="AY16" s="322">
        <v>7.898</v>
      </c>
      <c r="BE16" s="278"/>
      <c r="CA16" s="80"/>
      <c r="CB16" s="217"/>
      <c r="CC16" s="217"/>
      <c r="CD16" s="217"/>
      <c r="CE16" s="72"/>
      <c r="CF16" s="217"/>
      <c r="CG16" s="217"/>
      <c r="CH16" s="80"/>
      <c r="CI16" s="80"/>
      <c r="CJ16" s="80"/>
    </row>
    <row r="17" spans="29:88" ht="18" customHeight="1">
      <c r="AC17" s="233"/>
      <c r="AK17" s="34"/>
      <c r="AP17" s="34"/>
      <c r="AR17" s="34"/>
      <c r="AT17" s="34"/>
      <c r="AW17" s="34"/>
      <c r="BA17" s="280" t="s">
        <v>100</v>
      </c>
      <c r="CA17" s="80"/>
      <c r="CB17" s="223"/>
      <c r="CC17" s="223"/>
      <c r="CD17" s="223"/>
      <c r="CE17" s="223"/>
      <c r="CF17" s="223"/>
      <c r="CG17" s="223"/>
      <c r="CH17" s="80"/>
      <c r="CI17" s="80"/>
      <c r="CJ17" s="80"/>
    </row>
    <row r="18" spans="24:88" ht="18" customHeight="1">
      <c r="X18" s="34"/>
      <c r="AI18" s="321">
        <v>7.673</v>
      </c>
      <c r="AJ18" s="233"/>
      <c r="AM18" s="271"/>
      <c r="AR18" s="248"/>
      <c r="BA18" s="233" t="s">
        <v>84</v>
      </c>
      <c r="BI18" s="321">
        <v>8.023</v>
      </c>
      <c r="CA18" s="80"/>
      <c r="CB18" s="62"/>
      <c r="CC18" s="62"/>
      <c r="CD18" s="71"/>
      <c r="CE18" s="71"/>
      <c r="CF18" s="62"/>
      <c r="CG18" s="62"/>
      <c r="CH18" s="80"/>
      <c r="CI18" s="80"/>
      <c r="CJ18" s="80"/>
    </row>
    <row r="19" spans="24:85" ht="18" customHeight="1">
      <c r="X19" s="218"/>
      <c r="AC19" s="240"/>
      <c r="AK19" s="34"/>
      <c r="BA19" s="233" t="s">
        <v>101</v>
      </c>
      <c r="BK19" s="242"/>
      <c r="BQ19" s="233"/>
      <c r="CB19" s="7"/>
      <c r="CC19" s="224"/>
      <c r="CD19" s="56"/>
      <c r="CE19" s="56"/>
      <c r="CF19" s="7"/>
      <c r="CG19" s="224"/>
    </row>
    <row r="20" spans="31:85" ht="18" customHeight="1">
      <c r="AE20" s="34"/>
      <c r="AI20" s="321"/>
      <c r="AM20" s="247"/>
      <c r="AN20" s="277" t="s">
        <v>59</v>
      </c>
      <c r="AO20" s="277"/>
      <c r="BA20" s="34"/>
      <c r="BF20" s="34"/>
      <c r="BG20" s="34"/>
      <c r="CB20" s="225"/>
      <c r="CC20" s="226"/>
      <c r="CD20" s="56"/>
      <c r="CE20" s="56"/>
      <c r="CF20" s="225"/>
      <c r="CG20" s="226"/>
    </row>
    <row r="21" spans="40:85" ht="18" customHeight="1">
      <c r="AN21" s="34"/>
      <c r="AO21" s="34"/>
      <c r="AQ21" s="232"/>
      <c r="BA21" s="233" t="s">
        <v>131</v>
      </c>
      <c r="BK21" s="247"/>
      <c r="CB21" s="7"/>
      <c r="CC21" s="224"/>
      <c r="CD21" s="56"/>
      <c r="CE21" s="56"/>
      <c r="CF21" s="7"/>
      <c r="CG21" s="227"/>
    </row>
    <row r="22" spans="15:85" ht="18" customHeight="1">
      <c r="O22" s="240"/>
      <c r="W22" s="220"/>
      <c r="Y22" s="220"/>
      <c r="AL22" s="243"/>
      <c r="AO22" s="220"/>
      <c r="AZ22" s="34"/>
      <c r="BA22" s="233" t="s">
        <v>132</v>
      </c>
      <c r="BH22" s="277" t="s">
        <v>63</v>
      </c>
      <c r="BK22" s="271"/>
      <c r="BO22" s="276"/>
      <c r="BP22" s="34"/>
      <c r="BQ22" s="34"/>
      <c r="BW22" s="233"/>
      <c r="CB22" s="228"/>
      <c r="CC22" s="229"/>
      <c r="CD22" s="56"/>
      <c r="CE22" s="56"/>
      <c r="CF22" s="228"/>
      <c r="CG22" s="229"/>
    </row>
    <row r="23" spans="17:85" ht="18" customHeight="1">
      <c r="Q23" s="34"/>
      <c r="W23" s="34"/>
      <c r="Y23" s="34"/>
      <c r="Z23" s="34"/>
      <c r="AE23" s="34"/>
      <c r="AI23" s="34"/>
      <c r="AK23" s="246"/>
      <c r="AO23" s="34"/>
      <c r="AU23" s="34"/>
      <c r="AV23" s="34"/>
      <c r="AW23" s="34"/>
      <c r="AX23" s="34"/>
      <c r="AY23" s="34"/>
      <c r="BA23" s="34"/>
      <c r="BD23" s="34"/>
      <c r="BF23" s="34"/>
      <c r="BH23" s="34"/>
      <c r="BO23" s="34"/>
      <c r="CB23" s="56"/>
      <c r="CC23" s="56"/>
      <c r="CD23" s="56"/>
      <c r="CE23" s="56"/>
      <c r="CF23" s="56"/>
      <c r="CG23" s="56"/>
    </row>
    <row r="24" spans="17:46" ht="18" customHeight="1">
      <c r="Q24" s="231"/>
      <c r="AT24" s="232"/>
    </row>
    <row r="25" spans="28:71" ht="18" customHeight="1">
      <c r="AB25" s="320">
        <v>7.578</v>
      </c>
      <c r="AG25" s="273"/>
      <c r="AO25" s="211"/>
      <c r="AV25" s="34"/>
      <c r="BA25" s="233" t="s">
        <v>102</v>
      </c>
      <c r="BD25" s="211"/>
      <c r="BK25" s="277" t="s">
        <v>64</v>
      </c>
      <c r="BM25" s="234"/>
      <c r="BQ25" s="276"/>
      <c r="BS25" s="243"/>
    </row>
    <row r="26" spans="16:88" ht="18" customHeight="1">
      <c r="P26" s="34"/>
      <c r="Q26" s="34"/>
      <c r="R26" s="211"/>
      <c r="S26" s="34"/>
      <c r="T26" s="34"/>
      <c r="U26" s="34"/>
      <c r="V26" s="34"/>
      <c r="W26" s="34"/>
      <c r="X26" s="34"/>
      <c r="Y26" s="34"/>
      <c r="Z26" s="34"/>
      <c r="AA26" s="34"/>
      <c r="AD26" s="34"/>
      <c r="AE26" s="34"/>
      <c r="AG26" s="34"/>
      <c r="AH26" s="34"/>
      <c r="AI26" s="34"/>
      <c r="AK26" s="34"/>
      <c r="AL26" s="34"/>
      <c r="AM26" s="34"/>
      <c r="AN26" s="34"/>
      <c r="AO26" s="34"/>
      <c r="AP26" s="34"/>
      <c r="AQ26" s="34"/>
      <c r="AR26" s="34"/>
      <c r="AT26" s="34"/>
      <c r="AU26" s="34"/>
      <c r="AV26" s="34"/>
      <c r="AW26" s="34"/>
      <c r="AX26" s="34"/>
      <c r="AY26" s="34"/>
      <c r="AZ26" s="34"/>
      <c r="BA26" s="34"/>
      <c r="BB26" s="34"/>
      <c r="BD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U26" s="34"/>
      <c r="BV26" s="34"/>
      <c r="BW26" s="34"/>
      <c r="BX26" s="34"/>
      <c r="CA26" s="111"/>
      <c r="CE26" s="80"/>
      <c r="CF26" s="80"/>
      <c r="CG26" s="80"/>
      <c r="CH26" s="80"/>
      <c r="CI26" s="80"/>
      <c r="CJ26" s="80"/>
    </row>
    <row r="27" spans="18:88" ht="18" customHeight="1">
      <c r="R27" s="34"/>
      <c r="S27" s="34"/>
      <c r="AA27" s="83"/>
      <c r="AB27" s="281" t="s">
        <v>91</v>
      </c>
      <c r="AD27" s="273"/>
      <c r="AE27" s="34"/>
      <c r="AF27" s="34"/>
      <c r="AG27" s="34"/>
      <c r="AH27" s="34"/>
      <c r="AI27" s="34"/>
      <c r="AJ27" s="277" t="s">
        <v>57</v>
      </c>
      <c r="AK27" s="277" t="s">
        <v>58</v>
      </c>
      <c r="AL27" s="34"/>
      <c r="AO27" s="277" t="s">
        <v>60</v>
      </c>
      <c r="AT27" s="274"/>
      <c r="AY27" s="34"/>
      <c r="BP27" s="83"/>
      <c r="BR27" s="34"/>
      <c r="BS27" s="34"/>
      <c r="BT27" s="34"/>
      <c r="BV27" s="34"/>
      <c r="BZ27" s="34"/>
      <c r="CA27" s="34"/>
      <c r="CC27" s="80"/>
      <c r="CD27" s="80"/>
      <c r="CE27" s="80"/>
      <c r="CF27" s="80"/>
      <c r="CG27" s="80"/>
      <c r="CI27" s="80"/>
      <c r="CJ27" s="80"/>
    </row>
    <row r="28" spans="19:88" ht="18" customHeight="1">
      <c r="S28" s="34"/>
      <c r="T28" s="34"/>
      <c r="U28" s="34"/>
      <c r="AA28" s="84"/>
      <c r="AB28" s="109" t="s">
        <v>130</v>
      </c>
      <c r="AE28" s="34"/>
      <c r="AG28" s="270"/>
      <c r="AI28" s="34"/>
      <c r="AJ28" s="34"/>
      <c r="AK28" s="34"/>
      <c r="AL28" s="34"/>
      <c r="AZ28" s="34"/>
      <c r="BA28" s="233" t="s">
        <v>103</v>
      </c>
      <c r="BB28" s="83"/>
      <c r="BD28" s="34"/>
      <c r="BF28" s="34"/>
      <c r="BG28" s="34"/>
      <c r="BN28" s="277" t="s">
        <v>65</v>
      </c>
      <c r="BO28" s="234"/>
      <c r="BQ28" s="277" t="s">
        <v>66</v>
      </c>
      <c r="BS28" s="270"/>
      <c r="BW28" s="269"/>
      <c r="BX28" s="211"/>
      <c r="CA28" s="34"/>
      <c r="CB28" s="80"/>
      <c r="CC28" s="221"/>
      <c r="CD28" s="80"/>
      <c r="CE28" s="80"/>
      <c r="CF28" s="80"/>
      <c r="CG28" s="80"/>
      <c r="CH28" s="80"/>
      <c r="CI28" s="80"/>
      <c r="CJ28" s="80"/>
    </row>
    <row r="29" spans="1:89" ht="18" customHeight="1">
      <c r="A29" s="85"/>
      <c r="C29" s="34"/>
      <c r="H29" s="34"/>
      <c r="L29" s="211"/>
      <c r="M29" s="211"/>
      <c r="O29" s="34"/>
      <c r="Q29" s="34"/>
      <c r="R29" s="34"/>
      <c r="S29" s="34"/>
      <c r="T29" s="34"/>
      <c r="U29" s="34"/>
      <c r="V29" s="34"/>
      <c r="W29" s="34"/>
      <c r="X29" s="34"/>
      <c r="Y29" s="34"/>
      <c r="AA29" s="34"/>
      <c r="AC29" s="34"/>
      <c r="AD29" s="34"/>
      <c r="AE29" s="34"/>
      <c r="AF29" s="34"/>
      <c r="AG29" s="34"/>
      <c r="AH29" s="34"/>
      <c r="AI29" s="34"/>
      <c r="AL29" s="34"/>
      <c r="AM29" s="34"/>
      <c r="AN29" s="34"/>
      <c r="AR29" s="34"/>
      <c r="AT29" s="34"/>
      <c r="AX29" s="34"/>
      <c r="AY29" s="233"/>
      <c r="AZ29" s="34"/>
      <c r="BA29" s="34"/>
      <c r="BB29" s="34"/>
      <c r="BD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X29" s="34"/>
      <c r="BY29" s="211"/>
      <c r="BZ29" s="321">
        <v>8.252</v>
      </c>
      <c r="CA29" s="34"/>
      <c r="CF29" s="34"/>
      <c r="CK29" s="85"/>
    </row>
    <row r="30" spans="1:85" ht="18" customHeight="1">
      <c r="A30" s="85"/>
      <c r="L30" s="34"/>
      <c r="M30" s="34"/>
      <c r="N30" s="34"/>
      <c r="P30" s="34"/>
      <c r="R30" s="248" t="s">
        <v>69</v>
      </c>
      <c r="W30" s="323" t="s">
        <v>134</v>
      </c>
      <c r="AA30" s="34"/>
      <c r="AD30" s="34"/>
      <c r="AE30" s="34"/>
      <c r="AF30" s="248"/>
      <c r="AH30" s="34"/>
      <c r="AI30" s="34"/>
      <c r="AL30" s="34"/>
      <c r="AN30" s="246"/>
      <c r="AV30" s="84"/>
      <c r="AX30" s="211"/>
      <c r="AZ30" s="34"/>
      <c r="BA30" s="34"/>
      <c r="BB30" s="34"/>
      <c r="BD30" s="34"/>
      <c r="BE30" s="34"/>
      <c r="BF30" s="34"/>
      <c r="BG30" s="34"/>
      <c r="BN30" s="277"/>
      <c r="BO30" s="34"/>
      <c r="BQ30" s="277"/>
      <c r="BR30" s="34"/>
      <c r="BS30" s="275"/>
      <c r="BT30" s="275"/>
      <c r="BU30" s="34"/>
      <c r="BW30" s="34"/>
      <c r="BX30" s="34"/>
      <c r="BY30" s="34"/>
      <c r="BZ30" s="34"/>
      <c r="CC30" s="34"/>
      <c r="CG30" s="34"/>
    </row>
    <row r="31" spans="1:89" ht="18" customHeight="1">
      <c r="A31" s="85"/>
      <c r="K31" s="211"/>
      <c r="P31" s="34"/>
      <c r="Q31" s="241" t="s">
        <v>54</v>
      </c>
      <c r="X31" s="84"/>
      <c r="AB31" s="220">
        <v>4</v>
      </c>
      <c r="AD31" s="34"/>
      <c r="AF31" s="34"/>
      <c r="AG31" s="34"/>
      <c r="AH31" s="34"/>
      <c r="AI31" s="34"/>
      <c r="AJ31" s="34"/>
      <c r="AK31" s="34"/>
      <c r="AL31" s="34"/>
      <c r="AN31" s="246" t="s">
        <v>108</v>
      </c>
      <c r="AT31" s="211"/>
      <c r="AW31" s="34"/>
      <c r="AX31" s="34"/>
      <c r="AZ31" s="34"/>
      <c r="BA31" s="34"/>
      <c r="BB31" s="34"/>
      <c r="BD31" s="34"/>
      <c r="BE31" s="34"/>
      <c r="BF31" s="34"/>
      <c r="BQ31" s="234"/>
      <c r="BR31" s="277" t="s">
        <v>67</v>
      </c>
      <c r="BU31" s="275"/>
      <c r="BZ31" s="281" t="s">
        <v>91</v>
      </c>
      <c r="CK31" s="85"/>
    </row>
    <row r="32" spans="11:85" ht="18" customHeight="1">
      <c r="K32" s="34"/>
      <c r="N32" s="34"/>
      <c r="O32" s="34"/>
      <c r="P32" s="211"/>
      <c r="Q32" s="34"/>
      <c r="R32" s="34"/>
      <c r="U32" s="34"/>
      <c r="W32" s="34"/>
      <c r="Y32" s="34"/>
      <c r="AA32" s="34"/>
      <c r="AB32" s="34"/>
      <c r="AD32" s="34"/>
      <c r="AE32" s="34"/>
      <c r="AF32" s="34"/>
      <c r="AG32" s="34"/>
      <c r="AH32" s="34"/>
      <c r="AI32" s="34"/>
      <c r="AJ32" s="34"/>
      <c r="AK32" s="34"/>
      <c r="AL32" s="34"/>
      <c r="AS32" s="248" t="s">
        <v>72</v>
      </c>
      <c r="AT32" s="34"/>
      <c r="AW32" s="34"/>
      <c r="AZ32" s="273" t="s">
        <v>90</v>
      </c>
      <c r="BA32" s="34"/>
      <c r="BB32" s="34"/>
      <c r="BC32" s="34"/>
      <c r="BD32" s="34"/>
      <c r="BE32" s="34"/>
      <c r="BF32" s="34"/>
      <c r="BK32" s="34"/>
      <c r="BN32" s="34"/>
      <c r="BO32" s="34"/>
      <c r="BS32" s="87"/>
      <c r="BT32" s="34"/>
      <c r="BU32" s="34"/>
      <c r="BW32" s="34"/>
      <c r="BX32" s="34"/>
      <c r="BZ32" s="109" t="s">
        <v>99</v>
      </c>
      <c r="CD32" s="34"/>
      <c r="CG32" s="34"/>
    </row>
    <row r="33" spans="10:86" ht="18" customHeight="1">
      <c r="J33" s="269" t="s">
        <v>46</v>
      </c>
      <c r="S33" s="272" t="s">
        <v>0</v>
      </c>
      <c r="AD33" s="34"/>
      <c r="AE33" s="34"/>
      <c r="AF33" s="34"/>
      <c r="AG33" s="34"/>
      <c r="AH33" s="34"/>
      <c r="AI33" s="34"/>
      <c r="AJ33" s="34"/>
      <c r="AK33" s="34"/>
      <c r="AL33" s="34"/>
      <c r="AY33" s="211"/>
      <c r="AZ33" s="211"/>
      <c r="BB33" s="34"/>
      <c r="BC33" s="34"/>
      <c r="BD33" s="34"/>
      <c r="BE33" s="34"/>
      <c r="BF33" s="211"/>
      <c r="BG33" s="34"/>
      <c r="BN33" s="248" t="s">
        <v>68</v>
      </c>
      <c r="BO33" s="34"/>
      <c r="BR33" s="34"/>
      <c r="BS33" s="87"/>
      <c r="BX33" s="211"/>
      <c r="BZ33" s="248"/>
      <c r="CH33" s="86" t="s">
        <v>3</v>
      </c>
    </row>
    <row r="34" spans="10:78" ht="18" customHeight="1">
      <c r="J34" s="269"/>
      <c r="K34" s="109"/>
      <c r="L34" s="211">
        <v>1</v>
      </c>
      <c r="N34" s="211">
        <v>2</v>
      </c>
      <c r="O34" s="34"/>
      <c r="P34" s="34"/>
      <c r="S34" s="34"/>
      <c r="T34" s="34"/>
      <c r="AB34" s="271"/>
      <c r="AD34" s="34"/>
      <c r="AE34" s="34"/>
      <c r="AF34" s="34"/>
      <c r="AG34" s="34"/>
      <c r="AH34" s="34"/>
      <c r="AI34" s="34"/>
      <c r="AJ34" s="34"/>
      <c r="AK34" s="34"/>
      <c r="AL34" s="34"/>
      <c r="AO34" s="270" t="s">
        <v>70</v>
      </c>
      <c r="AS34" s="211">
        <v>5</v>
      </c>
      <c r="AZ34" s="34"/>
      <c r="BB34" s="34"/>
      <c r="BM34" s="34"/>
      <c r="BN34" s="34"/>
      <c r="BT34" s="34"/>
      <c r="BU34" s="34"/>
      <c r="BZ34" s="211">
        <v>8</v>
      </c>
    </row>
    <row r="35" spans="2:88" ht="18" customHeight="1">
      <c r="B35" s="85"/>
      <c r="L35" s="34"/>
      <c r="M35" s="34"/>
      <c r="N35" s="34"/>
      <c r="O35" s="34"/>
      <c r="Y35" s="83"/>
      <c r="AB35" s="34"/>
      <c r="AS35" s="34"/>
      <c r="BA35" s="83"/>
      <c r="BE35" s="34"/>
      <c r="BF35" s="34"/>
      <c r="BI35" s="34"/>
      <c r="BK35" s="34"/>
      <c r="BN35" s="34"/>
      <c r="BO35" s="34"/>
      <c r="BP35" s="34"/>
      <c r="BQ35" s="34"/>
      <c r="BR35" s="34"/>
      <c r="BS35" s="34"/>
      <c r="BZ35" s="34"/>
      <c r="CJ35" s="85"/>
    </row>
    <row r="36" spans="19:78" ht="18" customHeight="1">
      <c r="S36" s="279" t="s">
        <v>48</v>
      </c>
      <c r="T36" s="84"/>
      <c r="AS36" s="211"/>
      <c r="AZ36" s="213"/>
      <c r="BA36" s="218"/>
      <c r="BN36" s="211">
        <v>7</v>
      </c>
      <c r="BS36" s="211"/>
      <c r="BZ36" s="211"/>
    </row>
    <row r="37" spans="4:73" ht="18" customHeight="1">
      <c r="D37" s="88" t="s">
        <v>2</v>
      </c>
      <c r="I37" s="270" t="s">
        <v>45</v>
      </c>
      <c r="L37" s="271" t="s">
        <v>47</v>
      </c>
      <c r="N37" s="34"/>
      <c r="O37" s="219"/>
      <c r="S37" s="241"/>
      <c r="T37" s="84"/>
      <c r="U37" s="241"/>
      <c r="AO37" s="270" t="s">
        <v>71</v>
      </c>
      <c r="BI37" s="274" t="s">
        <v>1</v>
      </c>
      <c r="BU37" s="270"/>
    </row>
    <row r="38" spans="14:63" ht="18" customHeight="1">
      <c r="N38" s="211">
        <v>3</v>
      </c>
      <c r="U38" s="244"/>
      <c r="Y38" s="34"/>
      <c r="AR38" s="34"/>
      <c r="BK38" s="34"/>
    </row>
    <row r="39" spans="19:69" ht="18" customHeight="1">
      <c r="S39" s="272"/>
      <c r="Y39" s="218"/>
      <c r="BG39" s="274"/>
      <c r="BH39" s="245" t="s">
        <v>49</v>
      </c>
      <c r="BK39" s="211">
        <v>6</v>
      </c>
      <c r="BP39" s="34"/>
      <c r="BQ39" s="34"/>
    </row>
    <row r="40" spans="46:60" ht="18" customHeight="1">
      <c r="AT40" s="220"/>
      <c r="BH40" s="274"/>
    </row>
    <row r="41" spans="16:62" ht="18" customHeight="1">
      <c r="P41" s="281" t="s">
        <v>91</v>
      </c>
      <c r="Q41" s="246" t="s">
        <v>55</v>
      </c>
      <c r="Y41" s="34"/>
      <c r="AR41" s="34"/>
      <c r="AT41" s="34"/>
      <c r="BJ41" s="281" t="s">
        <v>91</v>
      </c>
    </row>
    <row r="42" spans="16:62" ht="18" customHeight="1">
      <c r="P42" s="109" t="s">
        <v>135</v>
      </c>
      <c r="BH42" s="219" t="s">
        <v>109</v>
      </c>
      <c r="BI42" s="245"/>
      <c r="BJ42" s="109" t="s">
        <v>136</v>
      </c>
    </row>
    <row r="43" ht="18" customHeight="1"/>
    <row r="44" spans="24:28" ht="18" customHeight="1">
      <c r="X44" s="217"/>
      <c r="Y44" s="217"/>
      <c r="Z44" s="217"/>
      <c r="AA44" s="217"/>
      <c r="AB44" s="217"/>
    </row>
    <row r="45" spans="24:79" ht="18" customHeight="1" thickBot="1">
      <c r="X45" s="217"/>
      <c r="Y45" s="217"/>
      <c r="Z45" s="217"/>
      <c r="AA45" s="217"/>
      <c r="AB45" s="217"/>
      <c r="AF45" s="305" t="s">
        <v>25</v>
      </c>
      <c r="AG45" s="306" t="s">
        <v>31</v>
      </c>
      <c r="AH45" s="306" t="s">
        <v>32</v>
      </c>
      <c r="AI45" s="306" t="s">
        <v>33</v>
      </c>
      <c r="AJ45" s="312" t="s">
        <v>34</v>
      </c>
      <c r="BN45" s="305" t="s">
        <v>25</v>
      </c>
      <c r="BO45" s="306" t="s">
        <v>31</v>
      </c>
      <c r="BP45" s="306" t="s">
        <v>32</v>
      </c>
      <c r="BQ45" s="306" t="s">
        <v>33</v>
      </c>
      <c r="BR45" s="312" t="s">
        <v>34</v>
      </c>
      <c r="BS45" s="217"/>
      <c r="BW45" s="217"/>
      <c r="BX45" s="217"/>
      <c r="BY45" s="217"/>
      <c r="BZ45" s="217"/>
      <c r="CA45" s="84"/>
    </row>
    <row r="46" spans="16:87" ht="18" customHeight="1" thickTop="1"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79"/>
      <c r="AF46" s="4"/>
      <c r="AG46" s="2"/>
      <c r="AH46" s="261" t="s">
        <v>127</v>
      </c>
      <c r="AI46" s="295"/>
      <c r="AJ46" s="316"/>
      <c r="AS46" s="81" t="s">
        <v>22</v>
      </c>
      <c r="BN46" s="4"/>
      <c r="BO46" s="2"/>
      <c r="BP46" s="261" t="s">
        <v>127</v>
      </c>
      <c r="BQ46" s="295"/>
      <c r="BR46" s="316"/>
      <c r="CB46" s="217"/>
      <c r="CC46" s="217"/>
      <c r="CD46" s="217"/>
      <c r="CE46" s="217"/>
      <c r="CF46" s="217"/>
      <c r="CG46" s="217"/>
      <c r="CH46" s="217"/>
      <c r="CI46" s="217"/>
    </row>
    <row r="47" spans="2:88" ht="21" customHeight="1" thickBot="1">
      <c r="B47" s="305" t="s">
        <v>25</v>
      </c>
      <c r="C47" s="306" t="s">
        <v>31</v>
      </c>
      <c r="D47" s="306" t="s">
        <v>32</v>
      </c>
      <c r="E47" s="306" t="s">
        <v>33</v>
      </c>
      <c r="F47" s="310" t="s">
        <v>34</v>
      </c>
      <c r="G47" s="313"/>
      <c r="H47" s="306" t="s">
        <v>25</v>
      </c>
      <c r="I47" s="306" t="s">
        <v>31</v>
      </c>
      <c r="J47" s="312" t="s">
        <v>34</v>
      </c>
      <c r="K47" s="7"/>
      <c r="L47" s="305" t="s">
        <v>25</v>
      </c>
      <c r="M47" s="306" t="s">
        <v>31</v>
      </c>
      <c r="N47" s="306" t="s">
        <v>32</v>
      </c>
      <c r="O47" s="306" t="s">
        <v>33</v>
      </c>
      <c r="P47" s="307" t="s">
        <v>34</v>
      </c>
      <c r="Q47" s="308"/>
      <c r="R47" s="309"/>
      <c r="S47" s="308"/>
      <c r="T47" s="310" t="s">
        <v>92</v>
      </c>
      <c r="U47" s="308"/>
      <c r="V47" s="309"/>
      <c r="W47" s="311"/>
      <c r="X47" s="62"/>
      <c r="Y47" s="7"/>
      <c r="AF47" s="283" t="s">
        <v>129</v>
      </c>
      <c r="AG47" s="315">
        <v>7.693</v>
      </c>
      <c r="AH47" s="317">
        <v>-33</v>
      </c>
      <c r="AI47" s="315">
        <f aca="true" t="shared" si="0" ref="AI47:AI53">AG47+AH47*0.001</f>
        <v>7.659999999999999</v>
      </c>
      <c r="AJ47" s="230" t="s">
        <v>93</v>
      </c>
      <c r="AS47" s="82" t="s">
        <v>23</v>
      </c>
      <c r="BN47" s="283"/>
      <c r="BO47" s="315"/>
      <c r="BP47" s="317"/>
      <c r="BQ47" s="315"/>
      <c r="BR47" s="230"/>
      <c r="BT47" s="305" t="s">
        <v>25</v>
      </c>
      <c r="BU47" s="306" t="s">
        <v>31</v>
      </c>
      <c r="BV47" s="312" t="s">
        <v>34</v>
      </c>
      <c r="BX47" s="305" t="s">
        <v>25</v>
      </c>
      <c r="BY47" s="306" t="s">
        <v>31</v>
      </c>
      <c r="BZ47" s="306" t="s">
        <v>32</v>
      </c>
      <c r="CA47" s="306" t="s">
        <v>33</v>
      </c>
      <c r="CB47" s="307" t="s">
        <v>34</v>
      </c>
      <c r="CC47" s="308"/>
      <c r="CD47" s="309"/>
      <c r="CE47" s="308"/>
      <c r="CF47" s="310" t="s">
        <v>92</v>
      </c>
      <c r="CG47" s="308"/>
      <c r="CH47" s="309"/>
      <c r="CI47" s="311"/>
      <c r="CJ47" s="62"/>
    </row>
    <row r="48" spans="2:88" ht="21" customHeight="1" thickTop="1">
      <c r="B48" s="91"/>
      <c r="C48" s="2"/>
      <c r="D48" s="2"/>
      <c r="E48" s="1"/>
      <c r="F48" s="1" t="s">
        <v>82</v>
      </c>
      <c r="G48" s="2"/>
      <c r="H48" s="2"/>
      <c r="I48" s="1"/>
      <c r="J48" s="3"/>
      <c r="K48" s="62"/>
      <c r="L48" s="4"/>
      <c r="M48" s="2"/>
      <c r="N48" s="294"/>
      <c r="O48" s="295"/>
      <c r="P48" s="261" t="s">
        <v>94</v>
      </c>
      <c r="Q48" s="282"/>
      <c r="R48" s="261"/>
      <c r="S48" s="261"/>
      <c r="T48" s="295"/>
      <c r="U48" s="294"/>
      <c r="V48" s="2"/>
      <c r="W48" s="3"/>
      <c r="X48" s="62"/>
      <c r="Y48" s="62"/>
      <c r="AF48" s="283" t="s">
        <v>128</v>
      </c>
      <c r="AG48" s="315">
        <v>7.693</v>
      </c>
      <c r="AH48" s="317">
        <v>33</v>
      </c>
      <c r="AI48" s="315">
        <f t="shared" si="0"/>
        <v>7.726</v>
      </c>
      <c r="AJ48" s="230"/>
      <c r="AS48" s="82" t="s">
        <v>95</v>
      </c>
      <c r="BN48" s="283" t="s">
        <v>63</v>
      </c>
      <c r="BO48" s="315">
        <v>8.009</v>
      </c>
      <c r="BP48" s="317">
        <v>-37</v>
      </c>
      <c r="BQ48" s="315">
        <f aca="true" t="shared" si="1" ref="BQ48:BQ53">BO48+BP48*0.001</f>
        <v>7.972</v>
      </c>
      <c r="BR48" s="230"/>
      <c r="BT48" s="4"/>
      <c r="BU48" s="1" t="s">
        <v>82</v>
      </c>
      <c r="BV48" s="3"/>
      <c r="BX48" s="4"/>
      <c r="BY48" s="2"/>
      <c r="BZ48" s="294"/>
      <c r="CA48" s="295"/>
      <c r="CB48" s="261" t="s">
        <v>94</v>
      </c>
      <c r="CC48" s="282"/>
      <c r="CD48" s="261"/>
      <c r="CE48" s="261"/>
      <c r="CF48" s="295"/>
      <c r="CG48" s="294"/>
      <c r="CH48" s="2"/>
      <c r="CI48" s="3"/>
      <c r="CJ48" s="264"/>
    </row>
    <row r="49" spans="2:88" ht="21" customHeight="1">
      <c r="B49" s="93"/>
      <c r="C49" s="94"/>
      <c r="D49" s="94"/>
      <c r="E49" s="94"/>
      <c r="F49" s="7"/>
      <c r="G49" s="95"/>
      <c r="H49" s="94"/>
      <c r="I49" s="94"/>
      <c r="J49" s="265"/>
      <c r="K49" s="7"/>
      <c r="L49" s="283"/>
      <c r="M49" s="101"/>
      <c r="N49" s="100"/>
      <c r="O49" s="101"/>
      <c r="P49" s="284"/>
      <c r="Q49" s="285"/>
      <c r="R49" s="79"/>
      <c r="S49" s="285"/>
      <c r="T49" s="79"/>
      <c r="U49" s="285"/>
      <c r="V49" s="79"/>
      <c r="W49" s="286"/>
      <c r="X49" s="7"/>
      <c r="Y49" s="267"/>
      <c r="AF49" s="283" t="s">
        <v>58</v>
      </c>
      <c r="AG49" s="315">
        <v>7.71</v>
      </c>
      <c r="AH49" s="317">
        <v>42</v>
      </c>
      <c r="AI49" s="315">
        <f t="shared" si="0"/>
        <v>7.752</v>
      </c>
      <c r="AJ49" s="230"/>
      <c r="BN49" s="283" t="s">
        <v>64</v>
      </c>
      <c r="BO49" s="315">
        <v>8.051</v>
      </c>
      <c r="BP49" s="317">
        <v>-40</v>
      </c>
      <c r="BQ49" s="315">
        <f t="shared" si="1"/>
        <v>8.011000000000001</v>
      </c>
      <c r="BR49" s="230"/>
      <c r="BT49" s="93"/>
      <c r="BU49" s="94"/>
      <c r="BV49" s="265"/>
      <c r="BX49" s="296"/>
      <c r="BY49" s="101"/>
      <c r="BZ49" s="100"/>
      <c r="CA49" s="101"/>
      <c r="CB49" s="284"/>
      <c r="CC49" s="285"/>
      <c r="CD49" s="79"/>
      <c r="CE49" s="285"/>
      <c r="CF49" s="79"/>
      <c r="CG49" s="285"/>
      <c r="CH49" s="79"/>
      <c r="CI49" s="286"/>
      <c r="CJ49" s="7"/>
    </row>
    <row r="50" spans="2:88" ht="21" customHeight="1">
      <c r="B50" s="96"/>
      <c r="C50" s="97"/>
      <c r="D50" s="94"/>
      <c r="E50" s="98"/>
      <c r="F50" s="10"/>
      <c r="G50" s="99"/>
      <c r="H50" s="202"/>
      <c r="I50" s="13"/>
      <c r="J50" s="230"/>
      <c r="K50" s="56"/>
      <c r="L50" s="203">
        <v>3</v>
      </c>
      <c r="M50" s="13">
        <v>7.395</v>
      </c>
      <c r="N50" s="100">
        <v>37</v>
      </c>
      <c r="O50" s="101">
        <f>M50+N50*0.001</f>
        <v>7.4319999999999995</v>
      </c>
      <c r="P50" s="284" t="s">
        <v>93</v>
      </c>
      <c r="Q50" s="285" t="s">
        <v>123</v>
      </c>
      <c r="R50" s="79"/>
      <c r="S50" s="285"/>
      <c r="T50" s="79"/>
      <c r="U50" s="285"/>
      <c r="V50" s="79"/>
      <c r="W50" s="286"/>
      <c r="X50" s="7"/>
      <c r="Y50" s="267"/>
      <c r="AF50" s="283" t="s">
        <v>59</v>
      </c>
      <c r="AG50" s="315">
        <v>7.74</v>
      </c>
      <c r="AH50" s="317">
        <v>51</v>
      </c>
      <c r="AI50" s="315">
        <f t="shared" si="0"/>
        <v>7.791</v>
      </c>
      <c r="AJ50" s="230"/>
      <c r="AS50" s="89" t="s">
        <v>24</v>
      </c>
      <c r="BN50" s="283" t="s">
        <v>65</v>
      </c>
      <c r="BO50" s="315">
        <v>8.099</v>
      </c>
      <c r="BP50" s="317">
        <v>-37</v>
      </c>
      <c r="BQ50" s="315">
        <f t="shared" si="1"/>
        <v>8.062</v>
      </c>
      <c r="BR50" s="230"/>
      <c r="BT50" s="203">
        <v>5</v>
      </c>
      <c r="BU50" s="13">
        <v>7.808</v>
      </c>
      <c r="BV50" s="230" t="s">
        <v>83</v>
      </c>
      <c r="BX50" s="283" t="s">
        <v>109</v>
      </c>
      <c r="BY50" s="315">
        <v>8.009</v>
      </c>
      <c r="BZ50" s="100"/>
      <c r="CA50" s="101"/>
      <c r="CB50" s="284" t="s">
        <v>93</v>
      </c>
      <c r="CC50" s="285" t="s">
        <v>125</v>
      </c>
      <c r="CI50" s="286"/>
      <c r="CJ50" s="7"/>
    </row>
    <row r="51" spans="2:88" ht="21" customHeight="1">
      <c r="B51" s="201">
        <v>1</v>
      </c>
      <c r="C51" s="102">
        <v>7.364</v>
      </c>
      <c r="D51" s="100">
        <v>37</v>
      </c>
      <c r="E51" s="101">
        <f>C51+D51*0.001</f>
        <v>7.401</v>
      </c>
      <c r="F51" s="216" t="s">
        <v>83</v>
      </c>
      <c r="G51" s="110"/>
      <c r="H51" s="202">
        <v>2</v>
      </c>
      <c r="I51" s="13">
        <v>7.394</v>
      </c>
      <c r="J51" s="230" t="s">
        <v>83</v>
      </c>
      <c r="K51" s="56"/>
      <c r="L51" s="283" t="s">
        <v>55</v>
      </c>
      <c r="M51" s="315">
        <v>7.436</v>
      </c>
      <c r="N51" s="100"/>
      <c r="O51" s="101"/>
      <c r="P51" s="284" t="s">
        <v>93</v>
      </c>
      <c r="Q51" s="285" t="s">
        <v>122</v>
      </c>
      <c r="R51" s="79"/>
      <c r="S51" s="285"/>
      <c r="T51" s="79"/>
      <c r="U51" s="285"/>
      <c r="V51" s="79"/>
      <c r="W51" s="286"/>
      <c r="X51" s="7"/>
      <c r="Y51" s="267"/>
      <c r="AF51" s="283" t="s">
        <v>60</v>
      </c>
      <c r="AG51" s="315">
        <v>7.755</v>
      </c>
      <c r="AH51" s="317">
        <v>51</v>
      </c>
      <c r="AI51" s="315">
        <f t="shared" si="0"/>
        <v>7.806</v>
      </c>
      <c r="AJ51" s="230"/>
      <c r="AS51" s="82" t="s">
        <v>96</v>
      </c>
      <c r="BN51" s="283" t="s">
        <v>66</v>
      </c>
      <c r="BO51" s="315">
        <v>8.138</v>
      </c>
      <c r="BP51" s="317">
        <v>-40</v>
      </c>
      <c r="BQ51" s="315">
        <f t="shared" si="1"/>
        <v>8.098</v>
      </c>
      <c r="BR51" s="230"/>
      <c r="BT51" s="203"/>
      <c r="BU51" s="13"/>
      <c r="BV51" s="230"/>
      <c r="BX51" s="203">
        <v>6</v>
      </c>
      <c r="BY51" s="13">
        <v>8.05</v>
      </c>
      <c r="BZ51" s="100">
        <v>-32</v>
      </c>
      <c r="CA51" s="101">
        <f>BY51+BZ51*0.001</f>
        <v>8.018</v>
      </c>
      <c r="CB51" s="284" t="s">
        <v>93</v>
      </c>
      <c r="CC51" s="285" t="s">
        <v>126</v>
      </c>
      <c r="CI51" s="286"/>
      <c r="CJ51" s="7"/>
    </row>
    <row r="52" spans="2:88" ht="21" customHeight="1">
      <c r="B52" s="96"/>
      <c r="C52" s="97"/>
      <c r="D52" s="94"/>
      <c r="E52" s="98"/>
      <c r="F52" s="10"/>
      <c r="G52" s="99"/>
      <c r="H52" s="202"/>
      <c r="I52" s="13"/>
      <c r="J52" s="230"/>
      <c r="K52" s="56"/>
      <c r="L52" s="283">
        <v>4</v>
      </c>
      <c r="M52" s="101">
        <v>7.586</v>
      </c>
      <c r="N52" s="100">
        <v>51</v>
      </c>
      <c r="O52" s="101">
        <f>M52+N52*0.001</f>
        <v>7.6370000000000005</v>
      </c>
      <c r="P52" s="284" t="s">
        <v>93</v>
      </c>
      <c r="Q52" s="285" t="s">
        <v>124</v>
      </c>
      <c r="R52" s="79"/>
      <c r="S52" s="285"/>
      <c r="T52" s="79"/>
      <c r="U52" s="285"/>
      <c r="V52" s="79"/>
      <c r="W52" s="286"/>
      <c r="X52" s="7"/>
      <c r="Y52" s="267"/>
      <c r="AF52" s="283" t="s">
        <v>61</v>
      </c>
      <c r="AG52" s="315">
        <v>7.776</v>
      </c>
      <c r="AH52" s="317">
        <v>-37</v>
      </c>
      <c r="AI52" s="315">
        <f t="shared" si="0"/>
        <v>7.739</v>
      </c>
      <c r="AJ52" s="230"/>
      <c r="AS52" s="82" t="s">
        <v>97</v>
      </c>
      <c r="BN52" s="283" t="s">
        <v>67</v>
      </c>
      <c r="BO52" s="315">
        <v>8.148</v>
      </c>
      <c r="BP52" s="317">
        <v>51</v>
      </c>
      <c r="BQ52" s="315">
        <f t="shared" si="1"/>
        <v>8.199</v>
      </c>
      <c r="BR52" s="230" t="s">
        <v>93</v>
      </c>
      <c r="BT52" s="203">
        <v>7</v>
      </c>
      <c r="BU52" s="13">
        <v>8.092</v>
      </c>
      <c r="BV52" s="230" t="s">
        <v>83</v>
      </c>
      <c r="BX52" s="201">
        <v>8</v>
      </c>
      <c r="BY52" s="102">
        <v>8.256</v>
      </c>
      <c r="BZ52" s="100">
        <v>-37</v>
      </c>
      <c r="CA52" s="101">
        <f>BY52+BZ52*0.001</f>
        <v>8.219</v>
      </c>
      <c r="CB52" s="284" t="s">
        <v>93</v>
      </c>
      <c r="CC52" s="285" t="s">
        <v>98</v>
      </c>
      <c r="CD52" s="79"/>
      <c r="CE52" s="285"/>
      <c r="CF52" s="79"/>
      <c r="CG52" s="285"/>
      <c r="CH52" s="79"/>
      <c r="CI52" s="286"/>
      <c r="CJ52" s="7"/>
    </row>
    <row r="53" spans="2:88" ht="21" customHeight="1" thickBot="1">
      <c r="B53" s="104"/>
      <c r="C53" s="105"/>
      <c r="D53" s="106"/>
      <c r="E53" s="106"/>
      <c r="F53" s="33"/>
      <c r="G53" s="107"/>
      <c r="H53" s="108"/>
      <c r="I53" s="105"/>
      <c r="J53" s="266"/>
      <c r="K53" s="56"/>
      <c r="L53" s="287"/>
      <c r="M53" s="288"/>
      <c r="N53" s="289"/>
      <c r="O53" s="288"/>
      <c r="P53" s="290"/>
      <c r="Q53" s="291"/>
      <c r="R53" s="292"/>
      <c r="S53" s="291"/>
      <c r="T53" s="292"/>
      <c r="U53" s="291"/>
      <c r="V53" s="292"/>
      <c r="W53" s="293"/>
      <c r="X53" s="7"/>
      <c r="Y53" s="268"/>
      <c r="AD53" s="35"/>
      <c r="AE53" s="36"/>
      <c r="AF53" s="287" t="s">
        <v>62</v>
      </c>
      <c r="AG53" s="318">
        <v>7.818</v>
      </c>
      <c r="AH53" s="319">
        <v>-42</v>
      </c>
      <c r="AI53" s="318">
        <f t="shared" si="0"/>
        <v>7.776</v>
      </c>
      <c r="AJ53" s="266"/>
      <c r="BG53" s="35"/>
      <c r="BH53" s="36"/>
      <c r="BN53" s="287"/>
      <c r="BO53" s="318"/>
      <c r="BP53" s="319"/>
      <c r="BQ53" s="318">
        <f t="shared" si="1"/>
        <v>0</v>
      </c>
      <c r="BR53" s="266"/>
      <c r="BT53" s="104"/>
      <c r="BU53" s="105"/>
      <c r="BV53" s="266"/>
      <c r="BX53" s="287"/>
      <c r="BY53" s="288"/>
      <c r="BZ53" s="289"/>
      <c r="CA53" s="288"/>
      <c r="CB53" s="290"/>
      <c r="CC53" s="291"/>
      <c r="CD53" s="292"/>
      <c r="CE53" s="291"/>
      <c r="CF53" s="292"/>
      <c r="CG53" s="291"/>
      <c r="CH53" s="292"/>
      <c r="CI53" s="293"/>
      <c r="CJ53" s="7"/>
    </row>
    <row r="54" ht="12.75" customHeight="1">
      <c r="AA54" s="79"/>
    </row>
    <row r="55" ht="12.75" customHeight="1"/>
    <row r="56" ht="12.75">
      <c r="AA56" s="79"/>
    </row>
    <row r="57" spans="27:70" ht="12.75">
      <c r="AA57" s="79"/>
      <c r="BO57" s="79"/>
      <c r="BP57" s="79"/>
      <c r="BQ57" s="79"/>
      <c r="BR57" s="79"/>
    </row>
  </sheetData>
  <sheetProtection password="E755" sheet="1" objects="1" scenarios="1"/>
  <mergeCells count="4">
    <mergeCell ref="V2:Y2"/>
    <mergeCell ref="R3:S3"/>
    <mergeCell ref="BT3:BU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7543049" r:id="rId1"/>
    <oleObject progId="Paint.Picture" shapeId="17545368" r:id="rId2"/>
    <oleObject progId="Paint.Picture" shapeId="17608028" r:id="rId3"/>
    <oleObject progId="Paint.Picture" shapeId="17614114" r:id="rId4"/>
    <oleObject progId="Paint.Picture" shapeId="176146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2014-02-28T12:15:26Z</cp:lastPrinted>
  <dcterms:created xsi:type="dcterms:W3CDTF">2003-01-10T15:39:03Z</dcterms:created>
  <dcterms:modified xsi:type="dcterms:W3CDTF">2014-03-14T08:59:07Z</dcterms:modified>
  <cp:category/>
  <cp:version/>
  <cp:contentType/>
  <cp:contentStatus/>
</cp:coreProperties>
</file>