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945" windowWidth="28770" windowHeight="5010" tabRatio="599" activeTab="1"/>
  </bookViews>
  <sheets>
    <sheet name="titul" sheetId="1" r:id="rId1"/>
    <sheet name="Starý Plzenec" sheetId="2" r:id="rId2"/>
  </sheets>
  <definedNames/>
  <calcPr fullCalcOnLoad="1"/>
</workbook>
</file>

<file path=xl/sharedStrings.xml><?xml version="1.0" encoding="utf-8"?>
<sst xmlns="http://schemas.openxmlformats.org/spreadsheetml/2006/main" count="189" uniqueCount="111">
  <si>
    <t>L</t>
  </si>
  <si>
    <t>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</si>
  <si>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</si>
  <si>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</si>
  <si>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</si>
  <si>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</si>
  <si>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</si>
  <si>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</si>
  <si>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</si>
  <si>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</si>
  <si>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</si>
  <si>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</si>
  <si>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</si>
  <si>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</si>
  <si>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</si>
  <si>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</si>
  <si>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</si>
  <si>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</si>
  <si>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</si>
  <si>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</si>
  <si>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</si>
  <si>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</si>
  <si>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</si>
  <si>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</si>
  <si>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</si>
  <si>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</si>
  <si>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</si>
  <si>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</si>
  <si>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</si>
  <si>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</si>
  <si>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</si>
  <si>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</si>
  <si>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</si>
  <si>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</si>
  <si>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</si>
  <si>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</si>
  <si>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</si>
  <si>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</si>
  <si>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</si>
  <si>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</si>
  <si>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</si>
  <si>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S 2</t>
  </si>
  <si>
    <t>L 1</t>
  </si>
  <si>
    <t>L 2</t>
  </si>
  <si>
    <t>Odjezdová</t>
  </si>
  <si>
    <t>Obvod  výpravčího</t>
  </si>
  <si>
    <t>zabezpečovacího zařízení</t>
  </si>
  <si>
    <t>Vk 1</t>
  </si>
  <si>
    <t>Hlavní  staniční  kolej,  NTV</t>
  </si>
  <si>
    <t>Vjezd - odjezd - průjezd,  NTV</t>
  </si>
  <si>
    <t>konstrukce Tischer</t>
  </si>
  <si>
    <t>poznámka</t>
  </si>
  <si>
    <t>Obvod  posunu</t>
  </si>
  <si>
    <t>ručně</t>
  </si>
  <si>
    <t>elm.</t>
  </si>
  <si>
    <t xml:space="preserve">  výměnový zámek, klíč je držen v kontrolním zámku Vk1</t>
  </si>
  <si>
    <t xml:space="preserve">Vzájemně vyloučeny jsou pouze protisměrné </t>
  </si>
  <si>
    <t>jízdní cesty na tutéž kolej</t>
  </si>
  <si>
    <t>Km  339,340</t>
  </si>
  <si>
    <t>Se 1</t>
  </si>
  <si>
    <t>Se 5</t>
  </si>
  <si>
    <t>S 3</t>
  </si>
  <si>
    <t>S 5</t>
  </si>
  <si>
    <t>OPřS1</t>
  </si>
  <si>
    <t>OPřS2</t>
  </si>
  <si>
    <t>OPřS3</t>
  </si>
  <si>
    <t>OPřS5</t>
  </si>
  <si>
    <t>L 5</t>
  </si>
  <si>
    <t>L 3</t>
  </si>
  <si>
    <t>Se 2</t>
  </si>
  <si>
    <t>Se 3</t>
  </si>
  <si>
    <t>Se 4</t>
  </si>
  <si>
    <t>709 B</t>
  </si>
  <si>
    <t>* ) = obsazení v době stanovené rozvrhem služby. V době nepřítomnosti přebírá jeho povinnosti výpravčí.</t>
  </si>
  <si>
    <t>Dozorce výhybek  -  1 *)</t>
  </si>
  <si>
    <t>směr Nezvěstice a Plzeň Koterov</t>
  </si>
  <si>
    <t>konstrukce SUDOP T + desky K145</t>
  </si>
  <si>
    <t>Směr  :  Nezvěstice</t>
  </si>
  <si>
    <t>Automatické  hradlo</t>
  </si>
  <si>
    <t>Kód : 14</t>
  </si>
  <si>
    <t>AH - 83 ( bez návěstního bodu )</t>
  </si>
  <si>
    <t>samočinně činností</t>
  </si>
  <si>
    <t>Směr  :  Plzeň Koterov</t>
  </si>
  <si>
    <t>Opakovací</t>
  </si>
  <si>
    <t xml:space="preserve">  kontrolním VZ, klíč Vk1/5je držen v EZ v kolejišti</t>
  </si>
  <si>
    <t>337,774</t>
  </si>
  <si>
    <t>Vlečka č: V2122</t>
  </si>
  <si>
    <t>rozvětvené kolejiště vlečky TSS</t>
  </si>
  <si>
    <t>v délce cca 1000m od P1202</t>
  </si>
  <si>
    <t xml:space="preserve">  Vk 1</t>
  </si>
  <si>
    <t>EZ</t>
  </si>
  <si>
    <t>( Vk1/5 )</t>
  </si>
  <si>
    <t>přechod v km 339,340</t>
  </si>
  <si>
    <t xml:space="preserve">     přechod v km 339,368</t>
  </si>
  <si>
    <t xml:space="preserve">snížená hrana     </t>
  </si>
  <si>
    <t>přechody v km 339,340, 339,368 a 339,420</t>
  </si>
  <si>
    <t>nesnížené hrany</t>
  </si>
  <si>
    <t xml:space="preserve">      přechod v km 339,420</t>
  </si>
  <si>
    <t>zast. - 90</t>
  </si>
  <si>
    <t>proj. - 30</t>
  </si>
  <si>
    <t>č. I,  úrovňové, jednostranné</t>
  </si>
  <si>
    <t>č. II,  úrovňové, jednostranné</t>
  </si>
  <si>
    <t>KANGO</t>
  </si>
  <si>
    <t>XI.  /  2014</t>
  </si>
  <si>
    <t>Př S</t>
  </si>
  <si>
    <t>typ AHP - 03 ( bez návěstního bodu )</t>
  </si>
  <si>
    <t>TEST B - 14</t>
  </si>
  <si>
    <t>RNS, kolejové obvody</t>
  </si>
  <si>
    <t>Kód :  11 / 1</t>
  </si>
  <si>
    <t>2. kategorie, ústřední stavědlo</t>
  </si>
  <si>
    <t>Poznámka: zobrazeno v měřítku od náv.Se1 po náv.Se5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</si>
</sst>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i/>
      <sz val="12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Continuous" vertical="center"/>
    </xf>
    <xf numFmtId="0" fontId="4" fillId="4" borderId="66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164" fontId="52" fillId="0" borderId="6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top"/>
    </xf>
    <xf numFmtId="164" fontId="23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54" fillId="0" borderId="0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Continuous" vertical="center"/>
    </xf>
    <xf numFmtId="0" fontId="56" fillId="0" borderId="0" xfId="0" applyFont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Border="1" applyAlignment="1" quotePrefix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164" fontId="45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164" fontId="45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164" fontId="45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/>
    </xf>
    <xf numFmtId="0" fontId="11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/>
    </xf>
    <xf numFmtId="0" fontId="26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top"/>
    </xf>
    <xf numFmtId="0" fontId="4" fillId="4" borderId="75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22" applyFill="1" applyBorder="1" applyAlignment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0" xfId="0" applyAlignment="1">
      <alignment horizontal="center"/>
    </xf>
    <xf numFmtId="0" fontId="4" fillId="5" borderId="78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9" xfId="22" applyFont="1" applyFill="1" applyBorder="1" applyAlignment="1">
      <alignment horizontal="center" vertical="center"/>
      <protection/>
    </xf>
    <xf numFmtId="0" fontId="4" fillId="5" borderId="80" xfId="22" applyFont="1" applyFill="1" applyBorder="1" applyAlignment="1">
      <alignment horizontal="center" vertical="center"/>
      <protection/>
    </xf>
    <xf numFmtId="0" fontId="36" fillId="0" borderId="12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36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11" fillId="2" borderId="14" xfId="0" applyFont="1" applyFill="1" applyBorder="1" applyAlignment="1">
      <alignment horizontal="center" vertical="center"/>
    </xf>
    <xf numFmtId="0" fontId="49" fillId="3" borderId="60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Starý Plzenec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363950" y="75723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67</xdr:col>
      <xdr:colOff>381000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1687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Starý Plzenec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371475</xdr:colOff>
      <xdr:row>37</xdr:row>
      <xdr:rowOff>57150</xdr:rowOff>
    </xdr:from>
    <xdr:to>
      <xdr:col>54</xdr:col>
      <xdr:colOff>133350</xdr:colOff>
      <xdr:row>39</xdr:row>
      <xdr:rowOff>57150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52475" y="9115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75</xdr:col>
      <xdr:colOff>266700</xdr:colOff>
      <xdr:row>27</xdr:row>
      <xdr:rowOff>114300</xdr:rowOff>
    </xdr:to>
    <xdr:sp>
      <xdr:nvSpPr>
        <xdr:cNvPr id="44" name="Line 428"/>
        <xdr:cNvSpPr>
          <a:spLocks/>
        </xdr:cNvSpPr>
      </xdr:nvSpPr>
      <xdr:spPr>
        <a:xfrm>
          <a:off x="5383530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33</xdr:row>
      <xdr:rowOff>114300</xdr:rowOff>
    </xdr:from>
    <xdr:to>
      <xdr:col>72</xdr:col>
      <xdr:colOff>666750</xdr:colOff>
      <xdr:row>33</xdr:row>
      <xdr:rowOff>114300</xdr:rowOff>
    </xdr:to>
    <xdr:sp>
      <xdr:nvSpPr>
        <xdr:cNvPr id="46" name="Line 798"/>
        <xdr:cNvSpPr>
          <a:spLocks/>
        </xdr:cNvSpPr>
      </xdr:nvSpPr>
      <xdr:spPr>
        <a:xfrm flipV="1">
          <a:off x="38481000" y="8258175"/>
          <a:ext cx="1552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419100</xdr:colOff>
      <xdr:row>31</xdr:row>
      <xdr:rowOff>38100</xdr:rowOff>
    </xdr:from>
    <xdr:to>
      <xdr:col>49</xdr:col>
      <xdr:colOff>447675</xdr:colOff>
      <xdr:row>32</xdr:row>
      <xdr:rowOff>38100</xdr:rowOff>
    </xdr:to>
    <xdr:grpSp>
      <xdr:nvGrpSpPr>
        <xdr:cNvPr id="47" name="Group 889"/>
        <xdr:cNvGrpSpPr>
          <a:grpSpLocks/>
        </xdr:cNvGrpSpPr>
      </xdr:nvGrpSpPr>
      <xdr:grpSpPr>
        <a:xfrm>
          <a:off x="36899850" y="7724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466725</xdr:colOff>
      <xdr:row>29</xdr:row>
      <xdr:rowOff>38100</xdr:rowOff>
    </xdr:from>
    <xdr:to>
      <xdr:col>17</xdr:col>
      <xdr:colOff>495300</xdr:colOff>
      <xdr:row>30</xdr:row>
      <xdr:rowOff>38100</xdr:rowOff>
    </xdr:to>
    <xdr:grpSp>
      <xdr:nvGrpSpPr>
        <xdr:cNvPr id="51" name="Group 915"/>
        <xdr:cNvGrpSpPr>
          <a:grpSpLocks/>
        </xdr:cNvGrpSpPr>
      </xdr:nvGrpSpPr>
      <xdr:grpSpPr>
        <a:xfrm>
          <a:off x="12868275" y="7267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27</xdr:row>
      <xdr:rowOff>114300</xdr:rowOff>
    </xdr:from>
    <xdr:to>
      <xdr:col>72</xdr:col>
      <xdr:colOff>647700</xdr:colOff>
      <xdr:row>29</xdr:row>
      <xdr:rowOff>28575</xdr:rowOff>
    </xdr:to>
    <xdr:grpSp>
      <xdr:nvGrpSpPr>
        <xdr:cNvPr id="55" name="Group 942"/>
        <xdr:cNvGrpSpPr>
          <a:grpSpLocks noChangeAspect="1"/>
        </xdr:cNvGrpSpPr>
      </xdr:nvGrpSpPr>
      <xdr:grpSpPr>
        <a:xfrm>
          <a:off x="5368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9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9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9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9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9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9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9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9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9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9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0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0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0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0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10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10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10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10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10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10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10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10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10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10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10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10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10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10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5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56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533400</xdr:colOff>
      <xdr:row>25</xdr:row>
      <xdr:rowOff>76200</xdr:rowOff>
    </xdr:from>
    <xdr:to>
      <xdr:col>68</xdr:col>
      <xdr:colOff>0</xdr:colOff>
      <xdr:row>26</xdr:row>
      <xdr:rowOff>152400</xdr:rowOff>
    </xdr:to>
    <xdr:grpSp>
      <xdr:nvGrpSpPr>
        <xdr:cNvPr id="157" name="Group 29"/>
        <xdr:cNvGrpSpPr>
          <a:grpSpLocks/>
        </xdr:cNvGrpSpPr>
      </xdr:nvGrpSpPr>
      <xdr:grpSpPr>
        <a:xfrm>
          <a:off x="33889950" y="6391275"/>
          <a:ext cx="16478250" cy="304800"/>
          <a:chOff x="89" y="239"/>
          <a:chExt cx="863" cy="32"/>
        </a:xfrm>
        <a:solidFill>
          <a:srgbClr val="FFFFFF"/>
        </a:solidFill>
      </xdr:grpSpPr>
      <xdr:sp>
        <xdr:nvSpPr>
          <xdr:cNvPr id="158" name="Rectangle 3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3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3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25</xdr:row>
      <xdr:rowOff>114300</xdr:rowOff>
    </xdr:from>
    <xdr:to>
      <xdr:col>54</xdr:col>
      <xdr:colOff>0</xdr:colOff>
      <xdr:row>26</xdr:row>
      <xdr:rowOff>114300</xdr:rowOff>
    </xdr:to>
    <xdr:sp>
      <xdr:nvSpPr>
        <xdr:cNvPr id="167" name="text 7125"/>
        <xdr:cNvSpPr txBox="1">
          <a:spLocks noChangeArrowheads="1"/>
        </xdr:cNvSpPr>
      </xdr:nvSpPr>
      <xdr:spPr>
        <a:xfrm>
          <a:off x="394525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304</a:t>
          </a:r>
        </a:p>
      </xdr:txBody>
    </xdr:sp>
    <xdr:clientData/>
  </xdr:twoCellAnchor>
  <xdr:twoCellAnchor>
    <xdr:from>
      <xdr:col>50</xdr:col>
      <xdr:colOff>752475</xdr:colOff>
      <xdr:row>33</xdr:row>
      <xdr:rowOff>66675</xdr:rowOff>
    </xdr:from>
    <xdr:to>
      <xdr:col>52</xdr:col>
      <xdr:colOff>9525</xdr:colOff>
      <xdr:row>33</xdr:row>
      <xdr:rowOff>114300</xdr:rowOff>
    </xdr:to>
    <xdr:sp>
      <xdr:nvSpPr>
        <xdr:cNvPr id="168" name="Line 70"/>
        <xdr:cNvSpPr>
          <a:spLocks/>
        </xdr:cNvSpPr>
      </xdr:nvSpPr>
      <xdr:spPr>
        <a:xfrm>
          <a:off x="37747575" y="82105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114300</xdr:rowOff>
    </xdr:from>
    <xdr:to>
      <xdr:col>48</xdr:col>
      <xdr:colOff>752475</xdr:colOff>
      <xdr:row>32</xdr:row>
      <xdr:rowOff>85725</xdr:rowOff>
    </xdr:to>
    <xdr:sp>
      <xdr:nvSpPr>
        <xdr:cNvPr id="169" name="Line 71"/>
        <xdr:cNvSpPr>
          <a:spLocks/>
        </xdr:cNvSpPr>
      </xdr:nvSpPr>
      <xdr:spPr>
        <a:xfrm>
          <a:off x="34518600" y="7572375"/>
          <a:ext cx="17430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</xdr:colOff>
      <xdr:row>32</xdr:row>
      <xdr:rowOff>209550</xdr:rowOff>
    </xdr:from>
    <xdr:to>
      <xdr:col>50</xdr:col>
      <xdr:colOff>762000</xdr:colOff>
      <xdr:row>33</xdr:row>
      <xdr:rowOff>66675</xdr:rowOff>
    </xdr:to>
    <xdr:sp>
      <xdr:nvSpPr>
        <xdr:cNvPr id="170" name="Line 72"/>
        <xdr:cNvSpPr>
          <a:spLocks/>
        </xdr:cNvSpPr>
      </xdr:nvSpPr>
      <xdr:spPr>
        <a:xfrm>
          <a:off x="37014150" y="81248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32</xdr:row>
      <xdr:rowOff>85725</xdr:rowOff>
    </xdr:from>
    <xdr:to>
      <xdr:col>50</xdr:col>
      <xdr:colOff>19050</xdr:colOff>
      <xdr:row>32</xdr:row>
      <xdr:rowOff>209550</xdr:rowOff>
    </xdr:to>
    <xdr:sp>
      <xdr:nvSpPr>
        <xdr:cNvPr id="171" name="Line 73"/>
        <xdr:cNvSpPr>
          <a:spLocks/>
        </xdr:cNvSpPr>
      </xdr:nvSpPr>
      <xdr:spPr>
        <a:xfrm>
          <a:off x="36271200" y="80010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409575</xdr:colOff>
      <xdr:row>20</xdr:row>
      <xdr:rowOff>57150</xdr:rowOff>
    </xdr:from>
    <xdr:to>
      <xdr:col>22</xdr:col>
      <xdr:colOff>552450</xdr:colOff>
      <xdr:row>20</xdr:row>
      <xdr:rowOff>171450</xdr:rowOff>
    </xdr:to>
    <xdr:grpSp>
      <xdr:nvGrpSpPr>
        <xdr:cNvPr id="172" name="Group 449"/>
        <xdr:cNvGrpSpPr>
          <a:grpSpLocks/>
        </xdr:cNvGrpSpPr>
      </xdr:nvGrpSpPr>
      <xdr:grpSpPr>
        <a:xfrm>
          <a:off x="15782925" y="5229225"/>
          <a:ext cx="657225" cy="114300"/>
          <a:chOff x="1436" y="549"/>
          <a:chExt cx="61" cy="12"/>
        </a:xfrm>
        <a:solidFill>
          <a:srgbClr val="FFFFFF"/>
        </a:solidFill>
      </xdr:grpSpPr>
      <xdr:sp>
        <xdr:nvSpPr>
          <xdr:cNvPr id="173" name="Line 79"/>
          <xdr:cNvSpPr>
            <a:spLocks noChangeAspect="1"/>
          </xdr:cNvSpPr>
        </xdr:nvSpPr>
        <xdr:spPr>
          <a:xfrm>
            <a:off x="1484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0"/>
          <xdr:cNvSpPr>
            <a:spLocks noChangeAspect="1"/>
          </xdr:cNvSpPr>
        </xdr:nvSpPr>
        <xdr:spPr>
          <a:xfrm>
            <a:off x="146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1"/>
          <xdr:cNvSpPr>
            <a:spLocks noChangeAspect="1"/>
          </xdr:cNvSpPr>
        </xdr:nvSpPr>
        <xdr:spPr>
          <a:xfrm>
            <a:off x="1472" y="5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2"/>
          <xdr:cNvSpPr>
            <a:spLocks noChangeAspect="1"/>
          </xdr:cNvSpPr>
        </xdr:nvSpPr>
        <xdr:spPr>
          <a:xfrm>
            <a:off x="143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3"/>
          <xdr:cNvSpPr>
            <a:spLocks noChangeAspect="1"/>
          </xdr:cNvSpPr>
        </xdr:nvSpPr>
        <xdr:spPr>
          <a:xfrm>
            <a:off x="144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24</xdr:row>
      <xdr:rowOff>9525</xdr:rowOff>
    </xdr:from>
    <xdr:to>
      <xdr:col>12</xdr:col>
      <xdr:colOff>295275</xdr:colOff>
      <xdr:row>37</xdr:row>
      <xdr:rowOff>209550</xdr:rowOff>
    </xdr:to>
    <xdr:sp>
      <xdr:nvSpPr>
        <xdr:cNvPr id="178" name="Line 903"/>
        <xdr:cNvSpPr>
          <a:spLocks/>
        </xdr:cNvSpPr>
      </xdr:nvSpPr>
      <xdr:spPr>
        <a:xfrm>
          <a:off x="8753475" y="6096000"/>
          <a:ext cx="0" cy="3171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66675</xdr:rowOff>
    </xdr:from>
    <xdr:to>
      <xdr:col>22</xdr:col>
      <xdr:colOff>495300</xdr:colOff>
      <xdr:row>30</xdr:row>
      <xdr:rowOff>114300</xdr:rowOff>
    </xdr:to>
    <xdr:sp>
      <xdr:nvSpPr>
        <xdr:cNvPr id="179" name="Line 91"/>
        <xdr:cNvSpPr>
          <a:spLocks/>
        </xdr:cNvSpPr>
      </xdr:nvSpPr>
      <xdr:spPr>
        <a:xfrm>
          <a:off x="15640050" y="75247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19</xdr:col>
      <xdr:colOff>266700</xdr:colOff>
      <xdr:row>29</xdr:row>
      <xdr:rowOff>104775</xdr:rowOff>
    </xdr:to>
    <xdr:sp>
      <xdr:nvSpPr>
        <xdr:cNvPr id="180" name="Line 92"/>
        <xdr:cNvSpPr>
          <a:spLocks/>
        </xdr:cNvSpPr>
      </xdr:nvSpPr>
      <xdr:spPr>
        <a:xfrm>
          <a:off x="11182350" y="6886575"/>
          <a:ext cx="2971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29</xdr:row>
      <xdr:rowOff>209550</xdr:rowOff>
    </xdr:from>
    <xdr:to>
      <xdr:col>21</xdr:col>
      <xdr:colOff>276225</xdr:colOff>
      <xdr:row>30</xdr:row>
      <xdr:rowOff>66675</xdr:rowOff>
    </xdr:to>
    <xdr:sp>
      <xdr:nvSpPr>
        <xdr:cNvPr id="181" name="Line 93"/>
        <xdr:cNvSpPr>
          <a:spLocks/>
        </xdr:cNvSpPr>
      </xdr:nvSpPr>
      <xdr:spPr>
        <a:xfrm>
          <a:off x="14906625" y="74390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104775</xdr:rowOff>
    </xdr:from>
    <xdr:to>
      <xdr:col>20</xdr:col>
      <xdr:colOff>504825</xdr:colOff>
      <xdr:row>29</xdr:row>
      <xdr:rowOff>209550</xdr:rowOff>
    </xdr:to>
    <xdr:sp>
      <xdr:nvSpPr>
        <xdr:cNvPr id="182" name="Line 94"/>
        <xdr:cNvSpPr>
          <a:spLocks/>
        </xdr:cNvSpPr>
      </xdr:nvSpPr>
      <xdr:spPr>
        <a:xfrm>
          <a:off x="14154150" y="7334250"/>
          <a:ext cx="7524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33</xdr:row>
      <xdr:rowOff>0</xdr:rowOff>
    </xdr:from>
    <xdr:ext cx="533400" cy="228600"/>
    <xdr:sp>
      <xdr:nvSpPr>
        <xdr:cNvPr id="183" name="text 7125"/>
        <xdr:cNvSpPr txBox="1">
          <a:spLocks noChangeArrowheads="1"/>
        </xdr:cNvSpPr>
      </xdr:nvSpPr>
      <xdr:spPr>
        <a:xfrm>
          <a:off x="40195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oneCellAnchor>
    <xdr:from>
      <xdr:col>71</xdr:col>
      <xdr:colOff>0</xdr:colOff>
      <xdr:row>33</xdr:row>
      <xdr:rowOff>0</xdr:rowOff>
    </xdr:from>
    <xdr:ext cx="514350" cy="228600"/>
    <xdr:sp>
      <xdr:nvSpPr>
        <xdr:cNvPr id="184" name="text 7125"/>
        <xdr:cNvSpPr txBox="1">
          <a:spLocks noChangeArrowheads="1"/>
        </xdr:cNvSpPr>
      </xdr:nvSpPr>
      <xdr:spPr>
        <a:xfrm>
          <a:off x="52825650" y="8143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50</xdr:col>
      <xdr:colOff>85725</xdr:colOff>
      <xdr:row>33</xdr:row>
      <xdr:rowOff>76200</xdr:rowOff>
    </xdr:from>
    <xdr:to>
      <xdr:col>50</xdr:col>
      <xdr:colOff>438150</xdr:colOff>
      <xdr:row>33</xdr:row>
      <xdr:rowOff>200025</xdr:rowOff>
    </xdr:to>
    <xdr:sp>
      <xdr:nvSpPr>
        <xdr:cNvPr id="185" name="kreslení 427"/>
        <xdr:cNvSpPr>
          <a:spLocks/>
        </xdr:cNvSpPr>
      </xdr:nvSpPr>
      <xdr:spPr>
        <a:xfrm>
          <a:off x="37080825" y="8220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6" name="Line 10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7" name="Line 11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8" name="Line 11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9" name="Line 11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0" name="Line 11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1" name="Line 11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2" name="Line 11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3" name="Line 11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4" name="Line 11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5" name="Line 11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6" name="Line 12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7" name="Line 12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98" name="Line 122"/>
        <xdr:cNvSpPr>
          <a:spLocks/>
        </xdr:cNvSpPr>
      </xdr:nvSpPr>
      <xdr:spPr>
        <a:xfrm flipV="1">
          <a:off x="13411200" y="62007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69</xdr:col>
      <xdr:colOff>390525</xdr:colOff>
      <xdr:row>24</xdr:row>
      <xdr:rowOff>114300</xdr:rowOff>
    </xdr:to>
    <xdr:sp>
      <xdr:nvSpPr>
        <xdr:cNvPr id="199" name="Line 123"/>
        <xdr:cNvSpPr>
          <a:spLocks/>
        </xdr:cNvSpPr>
      </xdr:nvSpPr>
      <xdr:spPr>
        <a:xfrm flipV="1">
          <a:off x="33356550" y="6200775"/>
          <a:ext cx="1837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0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22</xdr:col>
      <xdr:colOff>152400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201" name="Line 125"/>
        <xdr:cNvSpPr>
          <a:spLocks/>
        </xdr:cNvSpPr>
      </xdr:nvSpPr>
      <xdr:spPr>
        <a:xfrm flipV="1">
          <a:off x="16040100" y="551497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65</xdr:col>
      <xdr:colOff>276225</xdr:colOff>
      <xdr:row>21</xdr:row>
      <xdr:rowOff>114300</xdr:rowOff>
    </xdr:to>
    <xdr:sp>
      <xdr:nvSpPr>
        <xdr:cNvPr id="202" name="Line 126"/>
        <xdr:cNvSpPr>
          <a:spLocks/>
        </xdr:cNvSpPr>
      </xdr:nvSpPr>
      <xdr:spPr>
        <a:xfrm flipV="1">
          <a:off x="33356550" y="5514975"/>
          <a:ext cx="1528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03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204" name="Group 128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5" name="Line 1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12" name="Group 136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3" name="Line 1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781050</xdr:colOff>
      <xdr:row>23</xdr:row>
      <xdr:rowOff>219075</xdr:rowOff>
    </xdr:from>
    <xdr:to>
      <xdr:col>76</xdr:col>
      <xdr:colOff>781050</xdr:colOff>
      <xdr:row>30</xdr:row>
      <xdr:rowOff>0</xdr:rowOff>
    </xdr:to>
    <xdr:sp>
      <xdr:nvSpPr>
        <xdr:cNvPr id="220" name="Line 149"/>
        <xdr:cNvSpPr>
          <a:spLocks/>
        </xdr:cNvSpPr>
      </xdr:nvSpPr>
      <xdr:spPr>
        <a:xfrm>
          <a:off x="57092850" y="6076950"/>
          <a:ext cx="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28</xdr:row>
      <xdr:rowOff>66675</xdr:rowOff>
    </xdr:from>
    <xdr:to>
      <xdr:col>11</xdr:col>
      <xdr:colOff>323850</xdr:colOff>
      <xdr:row>28</xdr:row>
      <xdr:rowOff>180975</xdr:rowOff>
    </xdr:to>
    <xdr:grpSp>
      <xdr:nvGrpSpPr>
        <xdr:cNvPr id="221" name="Group 166"/>
        <xdr:cNvGrpSpPr>
          <a:grpSpLocks noChangeAspect="1"/>
        </xdr:cNvGrpSpPr>
      </xdr:nvGrpSpPr>
      <xdr:grpSpPr>
        <a:xfrm>
          <a:off x="7972425" y="706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2" name="Oval 1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</xdr:colOff>
      <xdr:row>35</xdr:row>
      <xdr:rowOff>47625</xdr:rowOff>
    </xdr:from>
    <xdr:to>
      <xdr:col>11</xdr:col>
      <xdr:colOff>457200</xdr:colOff>
      <xdr:row>35</xdr:row>
      <xdr:rowOff>161925</xdr:rowOff>
    </xdr:to>
    <xdr:grpSp>
      <xdr:nvGrpSpPr>
        <xdr:cNvPr id="225" name="Group 170"/>
        <xdr:cNvGrpSpPr>
          <a:grpSpLocks noChangeAspect="1"/>
        </xdr:cNvGrpSpPr>
      </xdr:nvGrpSpPr>
      <xdr:grpSpPr>
        <a:xfrm>
          <a:off x="7962900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6" name="Line 1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133350</xdr:colOff>
      <xdr:row>34</xdr:row>
      <xdr:rowOff>47625</xdr:rowOff>
    </xdr:from>
    <xdr:to>
      <xdr:col>66</xdr:col>
      <xdr:colOff>57150</xdr:colOff>
      <xdr:row>34</xdr:row>
      <xdr:rowOff>161925</xdr:rowOff>
    </xdr:to>
    <xdr:grpSp>
      <xdr:nvGrpSpPr>
        <xdr:cNvPr id="230" name="Group 175"/>
        <xdr:cNvGrpSpPr>
          <a:grpSpLocks noChangeAspect="1"/>
        </xdr:cNvGrpSpPr>
      </xdr:nvGrpSpPr>
      <xdr:grpSpPr>
        <a:xfrm>
          <a:off x="48501300" y="842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1" name="Line 1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</xdr:colOff>
      <xdr:row>32</xdr:row>
      <xdr:rowOff>66675</xdr:rowOff>
    </xdr:from>
    <xdr:to>
      <xdr:col>69</xdr:col>
      <xdr:colOff>314325</xdr:colOff>
      <xdr:row>32</xdr:row>
      <xdr:rowOff>180975</xdr:rowOff>
    </xdr:to>
    <xdr:grpSp>
      <xdr:nvGrpSpPr>
        <xdr:cNvPr id="235" name="Group 180"/>
        <xdr:cNvGrpSpPr>
          <a:grpSpLocks noChangeAspect="1"/>
        </xdr:cNvGrpSpPr>
      </xdr:nvGrpSpPr>
      <xdr:grpSpPr>
        <a:xfrm>
          <a:off x="51358800" y="7981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6" name="Oval 1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828675</xdr:colOff>
      <xdr:row>20</xdr:row>
      <xdr:rowOff>57150</xdr:rowOff>
    </xdr:from>
    <xdr:to>
      <xdr:col>45</xdr:col>
      <xdr:colOff>428625</xdr:colOff>
      <xdr:row>20</xdr:row>
      <xdr:rowOff>171450</xdr:rowOff>
    </xdr:to>
    <xdr:grpSp>
      <xdr:nvGrpSpPr>
        <xdr:cNvPr id="239" name="Group 184"/>
        <xdr:cNvGrpSpPr>
          <a:grpSpLocks/>
        </xdr:cNvGrpSpPr>
      </xdr:nvGrpSpPr>
      <xdr:grpSpPr>
        <a:xfrm>
          <a:off x="33213675" y="522922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240" name="Line 185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86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87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88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89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190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191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</xdr:colOff>
      <xdr:row>23</xdr:row>
      <xdr:rowOff>66675</xdr:rowOff>
    </xdr:from>
    <xdr:to>
      <xdr:col>45</xdr:col>
      <xdr:colOff>438150</xdr:colOff>
      <xdr:row>23</xdr:row>
      <xdr:rowOff>180975</xdr:rowOff>
    </xdr:to>
    <xdr:grpSp>
      <xdr:nvGrpSpPr>
        <xdr:cNvPr id="247" name="Group 192"/>
        <xdr:cNvGrpSpPr>
          <a:grpSpLocks/>
        </xdr:cNvGrpSpPr>
      </xdr:nvGrpSpPr>
      <xdr:grpSpPr>
        <a:xfrm>
          <a:off x="33366075" y="5924550"/>
          <a:ext cx="428625" cy="114300"/>
          <a:chOff x="691" y="455"/>
          <a:chExt cx="39" cy="12"/>
        </a:xfrm>
        <a:solidFill>
          <a:srgbClr val="FFFFFF"/>
        </a:solidFill>
      </xdr:grpSpPr>
      <xdr:sp>
        <xdr:nvSpPr>
          <xdr:cNvPr id="248" name="Oval 193"/>
          <xdr:cNvSpPr>
            <a:spLocks noChangeAspect="1"/>
          </xdr:cNvSpPr>
        </xdr:nvSpPr>
        <xdr:spPr>
          <a:xfrm>
            <a:off x="691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94"/>
          <xdr:cNvSpPr>
            <a:spLocks noChangeAspect="1"/>
          </xdr:cNvSpPr>
        </xdr:nvSpPr>
        <xdr:spPr>
          <a:xfrm>
            <a:off x="715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95"/>
          <xdr:cNvSpPr>
            <a:spLocks noChangeAspect="1"/>
          </xdr:cNvSpPr>
        </xdr:nvSpPr>
        <xdr:spPr>
          <a:xfrm>
            <a:off x="70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96"/>
          <xdr:cNvSpPr>
            <a:spLocks noChangeAspect="1"/>
          </xdr:cNvSpPr>
        </xdr:nvSpPr>
        <xdr:spPr>
          <a:xfrm>
            <a:off x="727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197"/>
          <xdr:cNvSpPr>
            <a:spLocks noChangeAspect="1"/>
          </xdr:cNvSpPr>
        </xdr:nvSpPr>
        <xdr:spPr>
          <a:xfrm flipV="1">
            <a:off x="70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198"/>
          <xdr:cNvSpPr>
            <a:spLocks noChangeAspect="1"/>
          </xdr:cNvSpPr>
        </xdr:nvSpPr>
        <xdr:spPr>
          <a:xfrm>
            <a:off x="70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254" name="Group 211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5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257" name="Group 214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8" name="Line 2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15</xdr:col>
      <xdr:colOff>266700</xdr:colOff>
      <xdr:row>27</xdr:row>
      <xdr:rowOff>114300</xdr:rowOff>
    </xdr:to>
    <xdr:sp>
      <xdr:nvSpPr>
        <xdr:cNvPr id="260" name="Line 218"/>
        <xdr:cNvSpPr>
          <a:spLocks/>
        </xdr:cNvSpPr>
      </xdr:nvSpPr>
      <xdr:spPr>
        <a:xfrm flipV="1">
          <a:off x="895350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142875</xdr:rowOff>
    </xdr:from>
    <xdr:to>
      <xdr:col>17</xdr:col>
      <xdr:colOff>266700</xdr:colOff>
      <xdr:row>24</xdr:row>
      <xdr:rowOff>219075</xdr:rowOff>
    </xdr:to>
    <xdr:sp>
      <xdr:nvSpPr>
        <xdr:cNvPr id="261" name="Line 219"/>
        <xdr:cNvSpPr>
          <a:spLocks/>
        </xdr:cNvSpPr>
      </xdr:nvSpPr>
      <xdr:spPr>
        <a:xfrm flipV="1">
          <a:off x="1192530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18</xdr:col>
      <xdr:colOff>495300</xdr:colOff>
      <xdr:row>24</xdr:row>
      <xdr:rowOff>142875</xdr:rowOff>
    </xdr:to>
    <xdr:sp>
      <xdr:nvSpPr>
        <xdr:cNvPr id="262" name="Line 220"/>
        <xdr:cNvSpPr>
          <a:spLocks/>
        </xdr:cNvSpPr>
      </xdr:nvSpPr>
      <xdr:spPr>
        <a:xfrm flipV="1">
          <a:off x="12668250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24</xdr:row>
      <xdr:rowOff>219075</xdr:rowOff>
    </xdr:from>
    <xdr:to>
      <xdr:col>16</xdr:col>
      <xdr:colOff>495300</xdr:colOff>
      <xdr:row>25</xdr:row>
      <xdr:rowOff>114300</xdr:rowOff>
    </xdr:to>
    <xdr:sp>
      <xdr:nvSpPr>
        <xdr:cNvPr id="263" name="Line 221"/>
        <xdr:cNvSpPr>
          <a:spLocks/>
        </xdr:cNvSpPr>
      </xdr:nvSpPr>
      <xdr:spPr>
        <a:xfrm flipH="1">
          <a:off x="11191875" y="6305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264" name="Group 222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5" name="Line 2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267" name="Group 225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8" name="Line 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30</xdr:row>
      <xdr:rowOff>114300</xdr:rowOff>
    </xdr:from>
    <xdr:to>
      <xdr:col>22</xdr:col>
      <xdr:colOff>504825</xdr:colOff>
      <xdr:row>30</xdr:row>
      <xdr:rowOff>114300</xdr:rowOff>
    </xdr:to>
    <xdr:sp>
      <xdr:nvSpPr>
        <xdr:cNvPr id="270" name="Line 228"/>
        <xdr:cNvSpPr>
          <a:spLocks/>
        </xdr:cNvSpPr>
      </xdr:nvSpPr>
      <xdr:spPr>
        <a:xfrm flipV="1">
          <a:off x="13420725" y="7572375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390525</xdr:colOff>
      <xdr:row>31</xdr:row>
      <xdr:rowOff>114300</xdr:rowOff>
    </xdr:from>
    <xdr:to>
      <xdr:col>15</xdr:col>
      <xdr:colOff>228600</xdr:colOff>
      <xdr:row>32</xdr:row>
      <xdr:rowOff>123825</xdr:rowOff>
    </xdr:to>
    <xdr:sp>
      <xdr:nvSpPr>
        <xdr:cNvPr id="271" name="Line 230"/>
        <xdr:cNvSpPr>
          <a:spLocks/>
        </xdr:cNvSpPr>
      </xdr:nvSpPr>
      <xdr:spPr>
        <a:xfrm flipV="1">
          <a:off x="10334625" y="7800975"/>
          <a:ext cx="8096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457200</xdr:colOff>
      <xdr:row>30</xdr:row>
      <xdr:rowOff>142875</xdr:rowOff>
    </xdr:from>
    <xdr:to>
      <xdr:col>17</xdr:col>
      <xdr:colOff>228600</xdr:colOff>
      <xdr:row>30</xdr:row>
      <xdr:rowOff>219075</xdr:rowOff>
    </xdr:to>
    <xdr:sp>
      <xdr:nvSpPr>
        <xdr:cNvPr id="272" name="Line 231"/>
        <xdr:cNvSpPr>
          <a:spLocks/>
        </xdr:cNvSpPr>
      </xdr:nvSpPr>
      <xdr:spPr>
        <a:xfrm flipV="1">
          <a:off x="11887200" y="760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228600</xdr:colOff>
      <xdr:row>30</xdr:row>
      <xdr:rowOff>114300</xdr:rowOff>
    </xdr:from>
    <xdr:to>
      <xdr:col>18</xdr:col>
      <xdr:colOff>457200</xdr:colOff>
      <xdr:row>30</xdr:row>
      <xdr:rowOff>142875</xdr:rowOff>
    </xdr:to>
    <xdr:sp>
      <xdr:nvSpPr>
        <xdr:cNvPr id="273" name="Line 232"/>
        <xdr:cNvSpPr>
          <a:spLocks/>
        </xdr:cNvSpPr>
      </xdr:nvSpPr>
      <xdr:spPr>
        <a:xfrm flipV="1">
          <a:off x="12630150" y="7572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30</xdr:row>
      <xdr:rowOff>219075</xdr:rowOff>
    </xdr:from>
    <xdr:to>
      <xdr:col>16</xdr:col>
      <xdr:colOff>457200</xdr:colOff>
      <xdr:row>31</xdr:row>
      <xdr:rowOff>114300</xdr:rowOff>
    </xdr:to>
    <xdr:sp>
      <xdr:nvSpPr>
        <xdr:cNvPr id="274" name="Line 233"/>
        <xdr:cNvSpPr>
          <a:spLocks/>
        </xdr:cNvSpPr>
      </xdr:nvSpPr>
      <xdr:spPr>
        <a:xfrm flipH="1">
          <a:off x="11153775" y="7677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542925</xdr:colOff>
      <xdr:row>32</xdr:row>
      <xdr:rowOff>104775</xdr:rowOff>
    </xdr:from>
    <xdr:to>
      <xdr:col>14</xdr:col>
      <xdr:colOff>457200</xdr:colOff>
      <xdr:row>34</xdr:row>
      <xdr:rowOff>0</xdr:rowOff>
    </xdr:to>
    <xdr:sp>
      <xdr:nvSpPr>
        <xdr:cNvPr id="275" name="Line 234"/>
        <xdr:cNvSpPr>
          <a:spLocks/>
        </xdr:cNvSpPr>
      </xdr:nvSpPr>
      <xdr:spPr>
        <a:xfrm flipV="1">
          <a:off x="9001125" y="8020050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34</xdr:row>
      <xdr:rowOff>133350</xdr:rowOff>
    </xdr:from>
    <xdr:to>
      <xdr:col>11</xdr:col>
      <xdr:colOff>314325</xdr:colOff>
      <xdr:row>35</xdr:row>
      <xdr:rowOff>9525</xdr:rowOff>
    </xdr:to>
    <xdr:sp>
      <xdr:nvSpPr>
        <xdr:cNvPr id="276" name="Line 235"/>
        <xdr:cNvSpPr>
          <a:spLocks/>
        </xdr:cNvSpPr>
      </xdr:nvSpPr>
      <xdr:spPr>
        <a:xfrm flipV="1">
          <a:off x="7515225" y="8505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35</xdr:row>
      <xdr:rowOff>9525</xdr:rowOff>
    </xdr:from>
    <xdr:to>
      <xdr:col>10</xdr:col>
      <xdr:colOff>542925</xdr:colOff>
      <xdr:row>35</xdr:row>
      <xdr:rowOff>114300</xdr:rowOff>
    </xdr:to>
    <xdr:sp>
      <xdr:nvSpPr>
        <xdr:cNvPr id="277" name="Line 236"/>
        <xdr:cNvSpPr>
          <a:spLocks/>
        </xdr:cNvSpPr>
      </xdr:nvSpPr>
      <xdr:spPr>
        <a:xfrm flipV="1">
          <a:off x="6267450" y="8610600"/>
          <a:ext cx="12477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314325</xdr:colOff>
      <xdr:row>34</xdr:row>
      <xdr:rowOff>0</xdr:rowOff>
    </xdr:from>
    <xdr:to>
      <xdr:col>12</xdr:col>
      <xdr:colOff>542925</xdr:colOff>
      <xdr:row>34</xdr:row>
      <xdr:rowOff>133350</xdr:rowOff>
    </xdr:to>
    <xdr:sp>
      <xdr:nvSpPr>
        <xdr:cNvPr id="278" name="Line 237"/>
        <xdr:cNvSpPr>
          <a:spLocks/>
        </xdr:cNvSpPr>
      </xdr:nvSpPr>
      <xdr:spPr>
        <a:xfrm flipV="1">
          <a:off x="8258175" y="83724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276225</xdr:colOff>
      <xdr:row>35</xdr:row>
      <xdr:rowOff>114300</xdr:rowOff>
    </xdr:from>
    <xdr:to>
      <xdr:col>8</xdr:col>
      <xdr:colOff>809625</xdr:colOff>
      <xdr:row>35</xdr:row>
      <xdr:rowOff>114300</xdr:rowOff>
    </xdr:to>
    <xdr:sp>
      <xdr:nvSpPr>
        <xdr:cNvPr id="279" name="Line 238"/>
        <xdr:cNvSpPr>
          <a:spLocks/>
        </xdr:cNvSpPr>
      </xdr:nvSpPr>
      <xdr:spPr>
        <a:xfrm flipV="1">
          <a:off x="790575" y="8715375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80" name="Line 24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81" name="Line 24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82" name="Line 242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83" name="Line 243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84" name="Line 244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85" name="Line 245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86" name="Line 246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87" name="Line 247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88" name="Line 248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89" name="Line 249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90" name="Line 25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91" name="Line 25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92" name="Line 252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93" name="Line 253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94" name="Line 254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95" name="Line 255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96" name="Line 256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97" name="Line 257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98" name="Line 258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299" name="Line 259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0" name="Line 26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1" name="Line 26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2" name="Line 262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03" name="Line 263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04" name="Line 26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05" name="Line 26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06" name="Line 26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07" name="Line 26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08" name="Line 26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09" name="Line 26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10" name="Line 270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11" name="Line 271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12" name="Line 272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13" name="Line 273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14" name="Line 27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15" name="Line 27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16" name="Line 27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17" name="Line 27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18" name="Line 27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19" name="Line 27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0" name="Line 280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1" name="Line 281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2" name="Line 282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3" name="Line 283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4" name="Line 28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5" name="Line 28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6" name="Line 28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7" name="Line 28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28" name="Line 288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29" name="Line 289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30" name="Line 29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31" name="Line 29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32" name="Line 292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33" name="Line 293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34" name="Line 294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35" name="Line 295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36" name="Line 296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37" name="Line 297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38" name="Line 298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39" name="Line 299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0" name="Line 30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1" name="Line 30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2" name="Line 302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3" name="Line 303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4" name="Line 304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5" name="Line 305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6" name="Line 306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7" name="Line 307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8" name="Line 308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49" name="Line 309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0" name="Line 310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19050</xdr:rowOff>
    </xdr:to>
    <xdr:sp>
      <xdr:nvSpPr>
        <xdr:cNvPr id="351" name="Line 311"/>
        <xdr:cNvSpPr>
          <a:spLocks/>
        </xdr:cNvSpPr>
      </xdr:nvSpPr>
      <xdr:spPr>
        <a:xfrm flipH="1">
          <a:off x="251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52" name="Line 312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53" name="Line 313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54" name="Line 314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55" name="Line 315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56" name="Line 316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57" name="Line 317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58" name="Line 318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59" name="Line 319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60" name="Line 320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61" name="Line 321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62" name="Line 322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363" name="Line 323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4" name="Line 32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5" name="Line 32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6" name="Line 32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7" name="Line 32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8" name="Line 32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9" name="Line 32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70" name="Line 330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71" name="Line 331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72" name="Line 332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73" name="Line 333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74" name="Line 33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75" name="Line 33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76" name="Line 33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77" name="Line 33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78" name="Line 33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79" name="Line 33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0" name="Line 340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1" name="Line 341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2" name="Line 342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3" name="Line 343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4" name="Line 34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5" name="Line 34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6" name="Line 34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87" name="Line 34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88" name="Line 34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89" name="Line 34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90" name="Line 350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91" name="Line 351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92" name="Line 352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93" name="Line 35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94" name="Line 35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95" name="Line 35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96" name="Line 35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97" name="Line 35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98" name="Line 35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399" name="Line 35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114300</xdr:rowOff>
    </xdr:from>
    <xdr:to>
      <xdr:col>18</xdr:col>
      <xdr:colOff>923925</xdr:colOff>
      <xdr:row>25</xdr:row>
      <xdr:rowOff>114300</xdr:rowOff>
    </xdr:to>
    <xdr:sp>
      <xdr:nvSpPr>
        <xdr:cNvPr id="400" name="Line 361"/>
        <xdr:cNvSpPr>
          <a:spLocks/>
        </xdr:cNvSpPr>
      </xdr:nvSpPr>
      <xdr:spPr>
        <a:xfrm flipV="1">
          <a:off x="11182350" y="5743575"/>
          <a:ext cx="2657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21</xdr:row>
      <xdr:rowOff>142875</xdr:rowOff>
    </xdr:from>
    <xdr:to>
      <xdr:col>20</xdr:col>
      <xdr:colOff>923925</xdr:colOff>
      <xdr:row>21</xdr:row>
      <xdr:rowOff>219075</xdr:rowOff>
    </xdr:to>
    <xdr:sp>
      <xdr:nvSpPr>
        <xdr:cNvPr id="401" name="Line 362"/>
        <xdr:cNvSpPr>
          <a:spLocks/>
        </xdr:cNvSpPr>
      </xdr:nvSpPr>
      <xdr:spPr>
        <a:xfrm flipV="1">
          <a:off x="145923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21</xdr:row>
      <xdr:rowOff>114300</xdr:rowOff>
    </xdr:from>
    <xdr:to>
      <xdr:col>22</xdr:col>
      <xdr:colOff>190500</xdr:colOff>
      <xdr:row>21</xdr:row>
      <xdr:rowOff>142875</xdr:rowOff>
    </xdr:to>
    <xdr:sp>
      <xdr:nvSpPr>
        <xdr:cNvPr id="402" name="Line 363"/>
        <xdr:cNvSpPr>
          <a:spLocks/>
        </xdr:cNvSpPr>
      </xdr:nvSpPr>
      <xdr:spPr>
        <a:xfrm flipV="1">
          <a:off x="15325725" y="5514975"/>
          <a:ext cx="7524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21</xdr:row>
      <xdr:rowOff>219075</xdr:rowOff>
    </xdr:from>
    <xdr:to>
      <xdr:col>20</xdr:col>
      <xdr:colOff>190500</xdr:colOff>
      <xdr:row>22</xdr:row>
      <xdr:rowOff>114300</xdr:rowOff>
    </xdr:to>
    <xdr:sp>
      <xdr:nvSpPr>
        <xdr:cNvPr id="403" name="Line 364"/>
        <xdr:cNvSpPr>
          <a:spLocks/>
        </xdr:cNvSpPr>
      </xdr:nvSpPr>
      <xdr:spPr>
        <a:xfrm flipH="1">
          <a:off x="13858875" y="56197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866775</xdr:colOff>
      <xdr:row>26</xdr:row>
      <xdr:rowOff>152400</xdr:rowOff>
    </xdr:from>
    <xdr:to>
      <xdr:col>53</xdr:col>
      <xdr:colOff>0</xdr:colOff>
      <xdr:row>35</xdr:row>
      <xdr:rowOff>0</xdr:rowOff>
    </xdr:to>
    <xdr:sp>
      <xdr:nvSpPr>
        <xdr:cNvPr id="404" name="Rectangle 365"/>
        <xdr:cNvSpPr>
          <a:spLocks/>
        </xdr:cNvSpPr>
      </xdr:nvSpPr>
      <xdr:spPr>
        <a:xfrm>
          <a:off x="39347775" y="669607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19</xdr:row>
      <xdr:rowOff>0</xdr:rowOff>
    </xdr:from>
    <xdr:to>
      <xdr:col>22</xdr:col>
      <xdr:colOff>847725</xdr:colOff>
      <xdr:row>19</xdr:row>
      <xdr:rowOff>0</xdr:rowOff>
    </xdr:to>
    <xdr:sp>
      <xdr:nvSpPr>
        <xdr:cNvPr id="405" name="Line 408"/>
        <xdr:cNvSpPr>
          <a:spLocks/>
        </xdr:cNvSpPr>
      </xdr:nvSpPr>
      <xdr:spPr>
        <a:xfrm flipH="1">
          <a:off x="16516350" y="49434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847725</xdr:colOff>
      <xdr:row>18</xdr:row>
      <xdr:rowOff>180975</xdr:rowOff>
    </xdr:from>
    <xdr:ext cx="28575" cy="104775"/>
    <xdr:sp>
      <xdr:nvSpPr>
        <xdr:cNvPr id="406" name="Rectangle 409"/>
        <xdr:cNvSpPr>
          <a:spLocks/>
        </xdr:cNvSpPr>
      </xdr:nvSpPr>
      <xdr:spPr>
        <a:xfrm>
          <a:off x="16735425" y="48958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571500</xdr:colOff>
      <xdr:row>19</xdr:row>
      <xdr:rowOff>0</xdr:rowOff>
    </xdr:from>
    <xdr:to>
      <xdr:col>22</xdr:col>
      <xdr:colOff>628650</xdr:colOff>
      <xdr:row>31</xdr:row>
      <xdr:rowOff>0</xdr:rowOff>
    </xdr:to>
    <xdr:sp>
      <xdr:nvSpPr>
        <xdr:cNvPr id="407" name="Rectangle 410"/>
        <xdr:cNvSpPr>
          <a:spLocks/>
        </xdr:cNvSpPr>
      </xdr:nvSpPr>
      <xdr:spPr>
        <a:xfrm>
          <a:off x="16459200" y="494347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31</xdr:row>
      <xdr:rowOff>0</xdr:rowOff>
    </xdr:from>
    <xdr:to>
      <xdr:col>22</xdr:col>
      <xdr:colOff>847725</xdr:colOff>
      <xdr:row>31</xdr:row>
      <xdr:rowOff>0</xdr:rowOff>
    </xdr:to>
    <xdr:sp>
      <xdr:nvSpPr>
        <xdr:cNvPr id="408" name="Line 411"/>
        <xdr:cNvSpPr>
          <a:spLocks/>
        </xdr:cNvSpPr>
      </xdr:nvSpPr>
      <xdr:spPr>
        <a:xfrm flipH="1">
          <a:off x="16516350" y="76866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847725</xdr:colOff>
      <xdr:row>30</xdr:row>
      <xdr:rowOff>171450</xdr:rowOff>
    </xdr:from>
    <xdr:ext cx="47625" cy="114300"/>
    <xdr:sp>
      <xdr:nvSpPr>
        <xdr:cNvPr id="409" name="Rectangle 412"/>
        <xdr:cNvSpPr>
          <a:spLocks/>
        </xdr:cNvSpPr>
      </xdr:nvSpPr>
      <xdr:spPr>
        <a:xfrm>
          <a:off x="16735425" y="762952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409575</xdr:colOff>
      <xdr:row>23</xdr:row>
      <xdr:rowOff>57150</xdr:rowOff>
    </xdr:from>
    <xdr:to>
      <xdr:col>22</xdr:col>
      <xdr:colOff>552450</xdr:colOff>
      <xdr:row>23</xdr:row>
      <xdr:rowOff>171450</xdr:rowOff>
    </xdr:to>
    <xdr:grpSp>
      <xdr:nvGrpSpPr>
        <xdr:cNvPr id="410" name="Group 450"/>
        <xdr:cNvGrpSpPr>
          <a:grpSpLocks/>
        </xdr:cNvGrpSpPr>
      </xdr:nvGrpSpPr>
      <xdr:grpSpPr>
        <a:xfrm>
          <a:off x="15782925" y="5915025"/>
          <a:ext cx="657225" cy="114300"/>
          <a:chOff x="1436" y="549"/>
          <a:chExt cx="61" cy="12"/>
        </a:xfrm>
        <a:solidFill>
          <a:srgbClr val="FFFFFF"/>
        </a:solidFill>
      </xdr:grpSpPr>
      <xdr:sp>
        <xdr:nvSpPr>
          <xdr:cNvPr id="411" name="Line 451"/>
          <xdr:cNvSpPr>
            <a:spLocks noChangeAspect="1"/>
          </xdr:cNvSpPr>
        </xdr:nvSpPr>
        <xdr:spPr>
          <a:xfrm>
            <a:off x="1484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52"/>
          <xdr:cNvSpPr>
            <a:spLocks noChangeAspect="1"/>
          </xdr:cNvSpPr>
        </xdr:nvSpPr>
        <xdr:spPr>
          <a:xfrm>
            <a:off x="146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53"/>
          <xdr:cNvSpPr>
            <a:spLocks noChangeAspect="1"/>
          </xdr:cNvSpPr>
        </xdr:nvSpPr>
        <xdr:spPr>
          <a:xfrm>
            <a:off x="1472" y="5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54"/>
          <xdr:cNvSpPr>
            <a:spLocks noChangeAspect="1"/>
          </xdr:cNvSpPr>
        </xdr:nvSpPr>
        <xdr:spPr>
          <a:xfrm>
            <a:off x="143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55"/>
          <xdr:cNvSpPr>
            <a:spLocks noChangeAspect="1"/>
          </xdr:cNvSpPr>
        </xdr:nvSpPr>
        <xdr:spPr>
          <a:xfrm>
            <a:off x="144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409575</xdr:colOff>
      <xdr:row>26</xdr:row>
      <xdr:rowOff>57150</xdr:rowOff>
    </xdr:from>
    <xdr:to>
      <xdr:col>22</xdr:col>
      <xdr:colOff>552450</xdr:colOff>
      <xdr:row>26</xdr:row>
      <xdr:rowOff>171450</xdr:rowOff>
    </xdr:to>
    <xdr:grpSp>
      <xdr:nvGrpSpPr>
        <xdr:cNvPr id="416" name="Group 456"/>
        <xdr:cNvGrpSpPr>
          <a:grpSpLocks/>
        </xdr:cNvGrpSpPr>
      </xdr:nvGrpSpPr>
      <xdr:grpSpPr>
        <a:xfrm>
          <a:off x="15782925" y="6600825"/>
          <a:ext cx="657225" cy="114300"/>
          <a:chOff x="1436" y="549"/>
          <a:chExt cx="61" cy="12"/>
        </a:xfrm>
        <a:solidFill>
          <a:srgbClr val="FFFFFF"/>
        </a:solidFill>
      </xdr:grpSpPr>
      <xdr:sp>
        <xdr:nvSpPr>
          <xdr:cNvPr id="417" name="Line 457"/>
          <xdr:cNvSpPr>
            <a:spLocks noChangeAspect="1"/>
          </xdr:cNvSpPr>
        </xdr:nvSpPr>
        <xdr:spPr>
          <a:xfrm>
            <a:off x="1484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58"/>
          <xdr:cNvSpPr>
            <a:spLocks noChangeAspect="1"/>
          </xdr:cNvSpPr>
        </xdr:nvSpPr>
        <xdr:spPr>
          <a:xfrm>
            <a:off x="146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59"/>
          <xdr:cNvSpPr>
            <a:spLocks noChangeAspect="1"/>
          </xdr:cNvSpPr>
        </xdr:nvSpPr>
        <xdr:spPr>
          <a:xfrm>
            <a:off x="1472" y="5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60"/>
          <xdr:cNvSpPr>
            <a:spLocks noChangeAspect="1"/>
          </xdr:cNvSpPr>
        </xdr:nvSpPr>
        <xdr:spPr>
          <a:xfrm>
            <a:off x="143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61"/>
          <xdr:cNvSpPr>
            <a:spLocks noChangeAspect="1"/>
          </xdr:cNvSpPr>
        </xdr:nvSpPr>
        <xdr:spPr>
          <a:xfrm>
            <a:off x="144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409575</xdr:colOff>
      <xdr:row>29</xdr:row>
      <xdr:rowOff>57150</xdr:rowOff>
    </xdr:from>
    <xdr:to>
      <xdr:col>22</xdr:col>
      <xdr:colOff>552450</xdr:colOff>
      <xdr:row>29</xdr:row>
      <xdr:rowOff>171450</xdr:rowOff>
    </xdr:to>
    <xdr:grpSp>
      <xdr:nvGrpSpPr>
        <xdr:cNvPr id="422" name="Group 462"/>
        <xdr:cNvGrpSpPr>
          <a:grpSpLocks/>
        </xdr:cNvGrpSpPr>
      </xdr:nvGrpSpPr>
      <xdr:grpSpPr>
        <a:xfrm>
          <a:off x="15782925" y="7286625"/>
          <a:ext cx="657225" cy="114300"/>
          <a:chOff x="1436" y="549"/>
          <a:chExt cx="61" cy="12"/>
        </a:xfrm>
        <a:solidFill>
          <a:srgbClr val="FFFFFF"/>
        </a:solidFill>
      </xdr:grpSpPr>
      <xdr:sp>
        <xdr:nvSpPr>
          <xdr:cNvPr id="423" name="Line 463"/>
          <xdr:cNvSpPr>
            <a:spLocks noChangeAspect="1"/>
          </xdr:cNvSpPr>
        </xdr:nvSpPr>
        <xdr:spPr>
          <a:xfrm>
            <a:off x="1484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64"/>
          <xdr:cNvSpPr>
            <a:spLocks noChangeAspect="1"/>
          </xdr:cNvSpPr>
        </xdr:nvSpPr>
        <xdr:spPr>
          <a:xfrm>
            <a:off x="146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65"/>
          <xdr:cNvSpPr>
            <a:spLocks noChangeAspect="1"/>
          </xdr:cNvSpPr>
        </xdr:nvSpPr>
        <xdr:spPr>
          <a:xfrm>
            <a:off x="1472" y="5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66"/>
          <xdr:cNvSpPr>
            <a:spLocks noChangeAspect="1"/>
          </xdr:cNvSpPr>
        </xdr:nvSpPr>
        <xdr:spPr>
          <a:xfrm>
            <a:off x="143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67"/>
          <xdr:cNvSpPr>
            <a:spLocks noChangeAspect="1"/>
          </xdr:cNvSpPr>
        </xdr:nvSpPr>
        <xdr:spPr>
          <a:xfrm>
            <a:off x="144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30</xdr:row>
      <xdr:rowOff>114300</xdr:rowOff>
    </xdr:from>
    <xdr:to>
      <xdr:col>46</xdr:col>
      <xdr:colOff>647700</xdr:colOff>
      <xdr:row>32</xdr:row>
      <xdr:rowOff>28575</xdr:rowOff>
    </xdr:to>
    <xdr:grpSp>
      <xdr:nvGrpSpPr>
        <xdr:cNvPr id="428" name="Group 468"/>
        <xdr:cNvGrpSpPr>
          <a:grpSpLocks noChangeAspect="1"/>
        </xdr:cNvGrpSpPr>
      </xdr:nvGrpSpPr>
      <xdr:grpSpPr>
        <a:xfrm>
          <a:off x="34366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9" name="Line 4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35</xdr:row>
      <xdr:rowOff>9525</xdr:rowOff>
    </xdr:from>
    <xdr:to>
      <xdr:col>50</xdr:col>
      <xdr:colOff>714375</xdr:colOff>
      <xdr:row>36</xdr:row>
      <xdr:rowOff>0</xdr:rowOff>
    </xdr:to>
    <xdr:grpSp>
      <xdr:nvGrpSpPr>
        <xdr:cNvPr id="431" name="Group 472"/>
        <xdr:cNvGrpSpPr>
          <a:grpSpLocks/>
        </xdr:cNvGrpSpPr>
      </xdr:nvGrpSpPr>
      <xdr:grpSpPr>
        <a:xfrm>
          <a:off x="37271325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32" name="Oval 4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4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36" name="Line 477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37" name="Line 478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38" name="Line 479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39" name="Line 480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40" name="Line 481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441" name="Line 482"/>
        <xdr:cNvSpPr>
          <a:spLocks/>
        </xdr:cNvSpPr>
      </xdr:nvSpPr>
      <xdr:spPr>
        <a:xfrm flipH="1">
          <a:off x="36995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533400</xdr:colOff>
      <xdr:row>28</xdr:row>
      <xdr:rowOff>76200</xdr:rowOff>
    </xdr:from>
    <xdr:to>
      <xdr:col>68</xdr:col>
      <xdr:colOff>0</xdr:colOff>
      <xdr:row>29</xdr:row>
      <xdr:rowOff>152400</xdr:rowOff>
    </xdr:to>
    <xdr:grpSp>
      <xdr:nvGrpSpPr>
        <xdr:cNvPr id="442" name="Group 495"/>
        <xdr:cNvGrpSpPr>
          <a:grpSpLocks/>
        </xdr:cNvGrpSpPr>
      </xdr:nvGrpSpPr>
      <xdr:grpSpPr>
        <a:xfrm>
          <a:off x="33889950" y="7077075"/>
          <a:ext cx="16478250" cy="304800"/>
          <a:chOff x="89" y="239"/>
          <a:chExt cx="863" cy="32"/>
        </a:xfrm>
        <a:solidFill>
          <a:srgbClr val="FFFFFF"/>
        </a:solidFill>
      </xdr:grpSpPr>
      <xdr:sp>
        <xdr:nvSpPr>
          <xdr:cNvPr id="443" name="Rectangle 49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49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49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49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50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50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50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50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50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28</xdr:row>
      <xdr:rowOff>114300</xdr:rowOff>
    </xdr:from>
    <xdr:to>
      <xdr:col>54</xdr:col>
      <xdr:colOff>0</xdr:colOff>
      <xdr:row>29</xdr:row>
      <xdr:rowOff>114300</xdr:rowOff>
    </xdr:to>
    <xdr:sp>
      <xdr:nvSpPr>
        <xdr:cNvPr id="452" name="text 7125"/>
        <xdr:cNvSpPr txBox="1">
          <a:spLocks noChangeArrowheads="1"/>
        </xdr:cNvSpPr>
      </xdr:nvSpPr>
      <xdr:spPr>
        <a:xfrm>
          <a:off x="394525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304</a:t>
          </a:r>
        </a:p>
      </xdr:txBody>
    </xdr:sp>
    <xdr:clientData/>
  </xdr:twoCellAnchor>
  <xdr:twoCellAnchor>
    <xdr:from>
      <xdr:col>54</xdr:col>
      <xdr:colOff>866775</xdr:colOff>
      <xdr:row>26</xdr:row>
      <xdr:rowOff>152400</xdr:rowOff>
    </xdr:from>
    <xdr:to>
      <xdr:col>55</xdr:col>
      <xdr:colOff>0</xdr:colOff>
      <xdr:row>35</xdr:row>
      <xdr:rowOff>0</xdr:rowOff>
    </xdr:to>
    <xdr:sp>
      <xdr:nvSpPr>
        <xdr:cNvPr id="453" name="Rectangle 507"/>
        <xdr:cNvSpPr>
          <a:spLocks/>
        </xdr:cNvSpPr>
      </xdr:nvSpPr>
      <xdr:spPr>
        <a:xfrm>
          <a:off x="40833675" y="669607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454" name="Group 508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5" name="Line 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26</xdr:row>
      <xdr:rowOff>57150</xdr:rowOff>
    </xdr:from>
    <xdr:to>
      <xdr:col>77</xdr:col>
      <xdr:colOff>400050</xdr:colOff>
      <xdr:row>26</xdr:row>
      <xdr:rowOff>171450</xdr:rowOff>
    </xdr:to>
    <xdr:grpSp>
      <xdr:nvGrpSpPr>
        <xdr:cNvPr id="457" name="Group 511"/>
        <xdr:cNvGrpSpPr>
          <a:grpSpLocks noChangeAspect="1"/>
        </xdr:cNvGrpSpPr>
      </xdr:nvGrpSpPr>
      <xdr:grpSpPr>
        <a:xfrm>
          <a:off x="57388125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8" name="Oval 5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5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5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461" name="Group 515"/>
        <xdr:cNvGrpSpPr>
          <a:grpSpLocks noChangeAspect="1"/>
        </xdr:cNvGrpSpPr>
      </xdr:nvGrpSpPr>
      <xdr:grpSpPr>
        <a:xfrm>
          <a:off x="5368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2" name="Line 5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5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464" name="Group 519"/>
        <xdr:cNvGrpSpPr>
          <a:grpSpLocks noChangeAspect="1"/>
        </xdr:cNvGrpSpPr>
      </xdr:nvGrpSpPr>
      <xdr:grpSpPr>
        <a:xfrm>
          <a:off x="5219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5" name="Line 5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31</xdr:row>
      <xdr:rowOff>209550</xdr:rowOff>
    </xdr:from>
    <xdr:to>
      <xdr:col>65</xdr:col>
      <xdr:colOff>409575</xdr:colOff>
      <xdr:row>33</xdr:row>
      <xdr:rowOff>114300</xdr:rowOff>
    </xdr:to>
    <xdr:grpSp>
      <xdr:nvGrpSpPr>
        <xdr:cNvPr id="467" name="Group 525"/>
        <xdr:cNvGrpSpPr>
          <a:grpSpLocks noChangeAspect="1"/>
        </xdr:cNvGrpSpPr>
      </xdr:nvGrpSpPr>
      <xdr:grpSpPr>
        <a:xfrm>
          <a:off x="4846320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8" name="Line 5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5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29</xdr:row>
      <xdr:rowOff>114300</xdr:rowOff>
    </xdr:from>
    <xdr:to>
      <xdr:col>70</xdr:col>
      <xdr:colOff>504825</xdr:colOff>
      <xdr:row>33</xdr:row>
      <xdr:rowOff>114300</xdr:rowOff>
    </xdr:to>
    <xdr:sp>
      <xdr:nvSpPr>
        <xdr:cNvPr id="470" name="Line 528"/>
        <xdr:cNvSpPr>
          <a:spLocks/>
        </xdr:cNvSpPr>
      </xdr:nvSpPr>
      <xdr:spPr>
        <a:xfrm flipV="1">
          <a:off x="48615600" y="7343775"/>
          <a:ext cx="3743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381000</xdr:colOff>
      <xdr:row>30</xdr:row>
      <xdr:rowOff>76200</xdr:rowOff>
    </xdr:from>
    <xdr:to>
      <xdr:col>68</xdr:col>
      <xdr:colOff>495300</xdr:colOff>
      <xdr:row>30</xdr:row>
      <xdr:rowOff>114300</xdr:rowOff>
    </xdr:to>
    <xdr:sp>
      <xdr:nvSpPr>
        <xdr:cNvPr id="471" name="Line 532"/>
        <xdr:cNvSpPr>
          <a:spLocks/>
        </xdr:cNvSpPr>
      </xdr:nvSpPr>
      <xdr:spPr>
        <a:xfrm flipV="1">
          <a:off x="50234850" y="7534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0</xdr:rowOff>
    </xdr:from>
    <xdr:to>
      <xdr:col>69</xdr:col>
      <xdr:colOff>266700</xdr:colOff>
      <xdr:row>30</xdr:row>
      <xdr:rowOff>76200</xdr:rowOff>
    </xdr:to>
    <xdr:sp>
      <xdr:nvSpPr>
        <xdr:cNvPr id="472" name="Line 533"/>
        <xdr:cNvSpPr>
          <a:spLocks/>
        </xdr:cNvSpPr>
      </xdr:nvSpPr>
      <xdr:spPr>
        <a:xfrm flipV="1">
          <a:off x="508635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29</xdr:row>
      <xdr:rowOff>114300</xdr:rowOff>
    </xdr:from>
    <xdr:to>
      <xdr:col>70</xdr:col>
      <xdr:colOff>495300</xdr:colOff>
      <xdr:row>30</xdr:row>
      <xdr:rowOff>0</xdr:rowOff>
    </xdr:to>
    <xdr:sp>
      <xdr:nvSpPr>
        <xdr:cNvPr id="473" name="Line 534"/>
        <xdr:cNvSpPr>
          <a:spLocks/>
        </xdr:cNvSpPr>
      </xdr:nvSpPr>
      <xdr:spPr>
        <a:xfrm flipV="1">
          <a:off x="5160645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72</xdr:col>
      <xdr:colOff>495300</xdr:colOff>
      <xdr:row>29</xdr:row>
      <xdr:rowOff>114300</xdr:rowOff>
    </xdr:to>
    <xdr:sp>
      <xdr:nvSpPr>
        <xdr:cNvPr id="474" name="Line 535"/>
        <xdr:cNvSpPr>
          <a:spLocks/>
        </xdr:cNvSpPr>
      </xdr:nvSpPr>
      <xdr:spPr>
        <a:xfrm flipV="1">
          <a:off x="52349400" y="6886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22</xdr:row>
      <xdr:rowOff>114300</xdr:rowOff>
    </xdr:from>
    <xdr:to>
      <xdr:col>72</xdr:col>
      <xdr:colOff>495300</xdr:colOff>
      <xdr:row>25</xdr:row>
      <xdr:rowOff>114300</xdr:rowOff>
    </xdr:to>
    <xdr:sp>
      <xdr:nvSpPr>
        <xdr:cNvPr id="475" name="Line 536"/>
        <xdr:cNvSpPr>
          <a:spLocks/>
        </xdr:cNvSpPr>
      </xdr:nvSpPr>
      <xdr:spPr>
        <a:xfrm flipH="1" flipV="1">
          <a:off x="50711100" y="5743575"/>
          <a:ext cx="3124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152400</xdr:rowOff>
    </xdr:from>
    <xdr:to>
      <xdr:col>67</xdr:col>
      <xdr:colOff>219075</xdr:colOff>
      <xdr:row>22</xdr:row>
      <xdr:rowOff>0</xdr:rowOff>
    </xdr:to>
    <xdr:sp>
      <xdr:nvSpPr>
        <xdr:cNvPr id="476" name="Line 537"/>
        <xdr:cNvSpPr>
          <a:spLocks/>
        </xdr:cNvSpPr>
      </xdr:nvSpPr>
      <xdr:spPr>
        <a:xfrm flipH="1" flipV="1">
          <a:off x="49377600" y="55530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21</xdr:row>
      <xdr:rowOff>114300</xdr:rowOff>
    </xdr:from>
    <xdr:to>
      <xdr:col>66</xdr:col>
      <xdr:colOff>504825</xdr:colOff>
      <xdr:row>21</xdr:row>
      <xdr:rowOff>152400</xdr:rowOff>
    </xdr:to>
    <xdr:sp>
      <xdr:nvSpPr>
        <xdr:cNvPr id="477" name="Line 538"/>
        <xdr:cNvSpPr>
          <a:spLocks/>
        </xdr:cNvSpPr>
      </xdr:nvSpPr>
      <xdr:spPr>
        <a:xfrm flipH="1" flipV="1">
          <a:off x="4864417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209550</xdr:colOff>
      <xdr:row>22</xdr:row>
      <xdr:rowOff>0</xdr:rowOff>
    </xdr:from>
    <xdr:to>
      <xdr:col>68</xdr:col>
      <xdr:colOff>342900</xdr:colOff>
      <xdr:row>22</xdr:row>
      <xdr:rowOff>114300</xdr:rowOff>
    </xdr:to>
    <xdr:sp>
      <xdr:nvSpPr>
        <xdr:cNvPr id="478" name="Line 539"/>
        <xdr:cNvSpPr>
          <a:spLocks/>
        </xdr:cNvSpPr>
      </xdr:nvSpPr>
      <xdr:spPr>
        <a:xfrm flipH="1" flipV="1">
          <a:off x="50063400" y="5629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24</xdr:row>
      <xdr:rowOff>152400</xdr:rowOff>
    </xdr:from>
    <xdr:to>
      <xdr:col>71</xdr:col>
      <xdr:colOff>352425</xdr:colOff>
      <xdr:row>25</xdr:row>
      <xdr:rowOff>0</xdr:rowOff>
    </xdr:to>
    <xdr:sp>
      <xdr:nvSpPr>
        <xdr:cNvPr id="479" name="Line 540"/>
        <xdr:cNvSpPr>
          <a:spLocks/>
        </xdr:cNvSpPr>
      </xdr:nvSpPr>
      <xdr:spPr>
        <a:xfrm flipH="1" flipV="1">
          <a:off x="52473225" y="623887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24</xdr:row>
      <xdr:rowOff>114300</xdr:rowOff>
    </xdr:from>
    <xdr:to>
      <xdr:col>70</xdr:col>
      <xdr:colOff>619125</xdr:colOff>
      <xdr:row>24</xdr:row>
      <xdr:rowOff>152400</xdr:rowOff>
    </xdr:to>
    <xdr:sp>
      <xdr:nvSpPr>
        <xdr:cNvPr id="480" name="Line 541"/>
        <xdr:cNvSpPr>
          <a:spLocks/>
        </xdr:cNvSpPr>
      </xdr:nvSpPr>
      <xdr:spPr>
        <a:xfrm flipH="1" flipV="1">
          <a:off x="5173027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25</xdr:row>
      <xdr:rowOff>0</xdr:rowOff>
    </xdr:from>
    <xdr:to>
      <xdr:col>72</xdr:col>
      <xdr:colOff>495300</xdr:colOff>
      <xdr:row>25</xdr:row>
      <xdr:rowOff>114300</xdr:rowOff>
    </xdr:to>
    <xdr:sp>
      <xdr:nvSpPr>
        <xdr:cNvPr id="481" name="Line 542"/>
        <xdr:cNvSpPr>
          <a:spLocks/>
        </xdr:cNvSpPr>
      </xdr:nvSpPr>
      <xdr:spPr>
        <a:xfrm flipH="1" flipV="1">
          <a:off x="53178075" y="6315075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19050</xdr:colOff>
      <xdr:row>28</xdr:row>
      <xdr:rowOff>133350</xdr:rowOff>
    </xdr:from>
    <xdr:ext cx="371475" cy="285750"/>
    <xdr:sp>
      <xdr:nvSpPr>
        <xdr:cNvPr id="482" name="text 454"/>
        <xdr:cNvSpPr txBox="1">
          <a:spLocks noChangeArrowheads="1"/>
        </xdr:cNvSpPr>
      </xdr:nvSpPr>
      <xdr:spPr>
        <a:xfrm>
          <a:off x="49872900" y="713422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>
    <xdr:from>
      <xdr:col>44</xdr:col>
      <xdr:colOff>838200</xdr:colOff>
      <xdr:row>26</xdr:row>
      <xdr:rowOff>57150</xdr:rowOff>
    </xdr:from>
    <xdr:to>
      <xdr:col>45</xdr:col>
      <xdr:colOff>438150</xdr:colOff>
      <xdr:row>26</xdr:row>
      <xdr:rowOff>171450</xdr:rowOff>
    </xdr:to>
    <xdr:grpSp>
      <xdr:nvGrpSpPr>
        <xdr:cNvPr id="483" name="Group 560"/>
        <xdr:cNvGrpSpPr>
          <a:grpSpLocks/>
        </xdr:cNvGrpSpPr>
      </xdr:nvGrpSpPr>
      <xdr:grpSpPr>
        <a:xfrm>
          <a:off x="33223200" y="660082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484" name="Line 561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62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563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64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565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566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567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29</xdr:row>
      <xdr:rowOff>57150</xdr:rowOff>
    </xdr:from>
    <xdr:to>
      <xdr:col>45</xdr:col>
      <xdr:colOff>438150</xdr:colOff>
      <xdr:row>29</xdr:row>
      <xdr:rowOff>171450</xdr:rowOff>
    </xdr:to>
    <xdr:grpSp>
      <xdr:nvGrpSpPr>
        <xdr:cNvPr id="491" name="Group 568"/>
        <xdr:cNvGrpSpPr>
          <a:grpSpLocks/>
        </xdr:cNvGrpSpPr>
      </xdr:nvGrpSpPr>
      <xdr:grpSpPr>
        <a:xfrm>
          <a:off x="33223200" y="728662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492" name="Line 569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70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71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72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573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574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575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26</xdr:row>
      <xdr:rowOff>152400</xdr:rowOff>
    </xdr:from>
    <xdr:to>
      <xdr:col>59</xdr:col>
      <xdr:colOff>104775</xdr:colOff>
      <xdr:row>35</xdr:row>
      <xdr:rowOff>0</xdr:rowOff>
    </xdr:to>
    <xdr:sp>
      <xdr:nvSpPr>
        <xdr:cNvPr id="499" name="Rectangle 576"/>
        <xdr:cNvSpPr>
          <a:spLocks/>
        </xdr:cNvSpPr>
      </xdr:nvSpPr>
      <xdr:spPr>
        <a:xfrm>
          <a:off x="43910250" y="669607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295275</xdr:colOff>
      <xdr:row>22</xdr:row>
      <xdr:rowOff>0</xdr:rowOff>
    </xdr:from>
    <xdr:ext cx="971550" cy="457200"/>
    <xdr:sp>
      <xdr:nvSpPr>
        <xdr:cNvPr id="500" name="text 774"/>
        <xdr:cNvSpPr txBox="1">
          <a:spLocks noChangeArrowheads="1"/>
        </xdr:cNvSpPr>
      </xdr:nvSpPr>
      <xdr:spPr>
        <a:xfrm>
          <a:off x="56607075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1203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339,658</a:t>
          </a:r>
        </a:p>
      </xdr:txBody>
    </xdr:sp>
    <xdr:clientData/>
  </xdr:oneCellAnchor>
  <xdr:oneCellAnchor>
    <xdr:from>
      <xdr:col>11</xdr:col>
      <xdr:colOff>314325</xdr:colOff>
      <xdr:row>22</xdr:row>
      <xdr:rowOff>0</xdr:rowOff>
    </xdr:from>
    <xdr:ext cx="971550" cy="457200"/>
    <xdr:sp>
      <xdr:nvSpPr>
        <xdr:cNvPr id="501" name="text 774"/>
        <xdr:cNvSpPr txBox="1">
          <a:spLocks noChangeArrowheads="1"/>
        </xdr:cNvSpPr>
      </xdr:nvSpPr>
      <xdr:spPr>
        <a:xfrm>
          <a:off x="8258175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1202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338,774</a:t>
          </a:r>
        </a:p>
      </xdr:txBody>
    </xdr:sp>
    <xdr:clientData/>
  </xdr:oneCellAnchor>
  <xdr:twoCellAnchor editAs="absolute">
    <xdr:from>
      <xdr:col>68</xdr:col>
      <xdr:colOff>47625</xdr:colOff>
      <xdr:row>23</xdr:row>
      <xdr:rowOff>47625</xdr:rowOff>
    </xdr:from>
    <xdr:to>
      <xdr:col>68</xdr:col>
      <xdr:colOff>742950</xdr:colOff>
      <xdr:row>23</xdr:row>
      <xdr:rowOff>161925</xdr:rowOff>
    </xdr:to>
    <xdr:grpSp>
      <xdr:nvGrpSpPr>
        <xdr:cNvPr id="502" name="Group 579"/>
        <xdr:cNvGrpSpPr>
          <a:grpSpLocks noChangeAspect="1"/>
        </xdr:cNvGrpSpPr>
      </xdr:nvGrpSpPr>
      <xdr:grpSpPr>
        <a:xfrm>
          <a:off x="50415825" y="5905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03" name="Line 5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685800</xdr:colOff>
      <xdr:row>25</xdr:row>
      <xdr:rowOff>47625</xdr:rowOff>
    </xdr:from>
    <xdr:to>
      <xdr:col>69</xdr:col>
      <xdr:colOff>419100</xdr:colOff>
      <xdr:row>25</xdr:row>
      <xdr:rowOff>161925</xdr:rowOff>
    </xdr:to>
    <xdr:grpSp>
      <xdr:nvGrpSpPr>
        <xdr:cNvPr id="509" name="Group 586"/>
        <xdr:cNvGrpSpPr>
          <a:grpSpLocks noChangeAspect="1"/>
        </xdr:cNvGrpSpPr>
      </xdr:nvGrpSpPr>
      <xdr:grpSpPr>
        <a:xfrm>
          <a:off x="51054000" y="63627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10" name="Line 5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27</xdr:row>
      <xdr:rowOff>161925</xdr:rowOff>
    </xdr:from>
    <xdr:to>
      <xdr:col>68</xdr:col>
      <xdr:colOff>104775</xdr:colOff>
      <xdr:row>28</xdr:row>
      <xdr:rowOff>47625</xdr:rowOff>
    </xdr:to>
    <xdr:grpSp>
      <xdr:nvGrpSpPr>
        <xdr:cNvPr id="516" name="Group 593"/>
        <xdr:cNvGrpSpPr>
          <a:grpSpLocks noChangeAspect="1"/>
        </xdr:cNvGrpSpPr>
      </xdr:nvGrpSpPr>
      <xdr:grpSpPr>
        <a:xfrm>
          <a:off x="49911000" y="69342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17" name="Line 5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685800</xdr:colOff>
      <xdr:row>31</xdr:row>
      <xdr:rowOff>47625</xdr:rowOff>
    </xdr:from>
    <xdr:to>
      <xdr:col>65</xdr:col>
      <xdr:colOff>419100</xdr:colOff>
      <xdr:row>31</xdr:row>
      <xdr:rowOff>161925</xdr:rowOff>
    </xdr:to>
    <xdr:grpSp>
      <xdr:nvGrpSpPr>
        <xdr:cNvPr id="522" name="Group 599"/>
        <xdr:cNvGrpSpPr>
          <a:grpSpLocks noChangeAspect="1"/>
        </xdr:cNvGrpSpPr>
      </xdr:nvGrpSpPr>
      <xdr:grpSpPr>
        <a:xfrm>
          <a:off x="48082200" y="77343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23" name="Line 6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6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6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6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6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4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8" t="s">
        <v>33</v>
      </c>
      <c r="C4" s="112" t="s">
        <v>72</v>
      </c>
      <c r="D4" s="113"/>
      <c r="E4" s="111"/>
      <c r="F4" s="111"/>
      <c r="G4" s="111"/>
      <c r="H4" s="111"/>
      <c r="I4" s="113"/>
      <c r="J4" s="100" t="s">
        <v>58</v>
      </c>
      <c r="K4" s="113"/>
      <c r="L4" s="114"/>
      <c r="M4" s="113"/>
      <c r="N4" s="113"/>
      <c r="O4" s="113"/>
      <c r="P4" s="113"/>
      <c r="Q4" s="115" t="s">
        <v>34</v>
      </c>
      <c r="R4" s="116">
        <v>533802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8</v>
      </c>
      <c r="D8" s="135"/>
      <c r="E8" s="135"/>
      <c r="F8" s="135"/>
      <c r="G8" s="135"/>
      <c r="H8" s="59"/>
      <c r="I8" s="59"/>
      <c r="J8" s="59" t="s">
        <v>106</v>
      </c>
      <c r="K8" s="59"/>
      <c r="L8" s="59"/>
      <c r="M8" s="135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8" t="s">
        <v>7</v>
      </c>
      <c r="D9" s="135"/>
      <c r="E9" s="135"/>
      <c r="F9" s="135"/>
      <c r="G9" s="135"/>
      <c r="H9" s="135"/>
      <c r="I9" s="135"/>
      <c r="J9" s="137" t="s">
        <v>109</v>
      </c>
      <c r="K9" s="135"/>
      <c r="L9" s="135"/>
      <c r="M9" s="135"/>
      <c r="N9" s="135"/>
      <c r="O9" s="135"/>
      <c r="P9" s="351" t="s">
        <v>108</v>
      </c>
      <c r="Q9" s="351"/>
      <c r="R9" s="138"/>
      <c r="S9" s="132"/>
      <c r="T9" s="109"/>
      <c r="U9" s="107"/>
    </row>
    <row r="10" spans="1:21" ht="24.75" customHeight="1">
      <c r="A10" s="128"/>
      <c r="B10" s="133"/>
      <c r="C10" s="58" t="s">
        <v>9</v>
      </c>
      <c r="D10" s="135"/>
      <c r="E10" s="135"/>
      <c r="F10" s="135"/>
      <c r="G10" s="135"/>
      <c r="H10" s="135"/>
      <c r="I10" s="349"/>
      <c r="J10" s="350" t="s">
        <v>107</v>
      </c>
      <c r="K10" s="349"/>
      <c r="L10" s="135"/>
      <c r="M10" s="135"/>
      <c r="N10" s="135"/>
      <c r="O10" s="135"/>
      <c r="P10" s="354"/>
      <c r="Q10" s="354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14</v>
      </c>
      <c r="D13" s="135"/>
      <c r="E13" s="135"/>
      <c r="F13" s="135"/>
      <c r="G13" s="142"/>
      <c r="H13" s="135"/>
      <c r="I13" s="135"/>
      <c r="J13" s="142" t="s">
        <v>15</v>
      </c>
      <c r="K13" s="214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69" t="s">
        <v>16</v>
      </c>
      <c r="D14" s="135"/>
      <c r="E14" s="135"/>
      <c r="F14" s="135"/>
      <c r="G14" s="235"/>
      <c r="H14" s="135"/>
      <c r="I14" s="135"/>
      <c r="J14" s="290">
        <v>339.34</v>
      </c>
      <c r="K14" s="87"/>
      <c r="M14" s="235"/>
      <c r="N14" s="135"/>
      <c r="O14" s="235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69" t="s">
        <v>17</v>
      </c>
      <c r="D15" s="135"/>
      <c r="E15" s="135"/>
      <c r="F15" s="135"/>
      <c r="G15" s="236"/>
      <c r="H15" s="135"/>
      <c r="I15" s="135"/>
      <c r="J15" s="87" t="s">
        <v>18</v>
      </c>
      <c r="K15" s="236"/>
      <c r="N15" s="135"/>
      <c r="O15" s="236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224" t="s">
        <v>74</v>
      </c>
      <c r="K16" s="224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291" t="s">
        <v>73</v>
      </c>
      <c r="K17" s="224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9"/>
      <c r="C18" s="140"/>
      <c r="D18" s="140"/>
      <c r="E18" s="140"/>
      <c r="F18" s="140"/>
      <c r="G18" s="140"/>
      <c r="H18" s="140"/>
      <c r="I18" s="140"/>
      <c r="J18" s="233"/>
      <c r="K18" s="233"/>
      <c r="L18" s="140"/>
      <c r="M18" s="140"/>
      <c r="N18" s="140"/>
      <c r="O18" s="140"/>
      <c r="P18" s="140"/>
      <c r="Q18" s="140"/>
      <c r="R18" s="141"/>
      <c r="S18" s="132"/>
      <c r="T18" s="109"/>
      <c r="U18" s="107"/>
    </row>
    <row r="19" spans="1:21" ht="21" customHeight="1">
      <c r="A19" s="128"/>
      <c r="B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2"/>
      <c r="T19" s="109"/>
      <c r="U19" s="107"/>
    </row>
    <row r="20" spans="1:21" ht="21" customHeight="1">
      <c r="A20" s="128"/>
      <c r="B20" s="133"/>
      <c r="C20" s="69" t="s">
        <v>35</v>
      </c>
      <c r="D20" s="135"/>
      <c r="E20" s="135"/>
      <c r="F20" s="135"/>
      <c r="G20" s="135"/>
      <c r="H20" s="135"/>
      <c r="J20" s="144" t="s">
        <v>81</v>
      </c>
      <c r="L20" s="135"/>
      <c r="M20" s="143"/>
      <c r="N20" s="143"/>
      <c r="O20" s="135"/>
      <c r="P20" s="354" t="s">
        <v>98</v>
      </c>
      <c r="Q20" s="354"/>
      <c r="R20" s="136"/>
      <c r="S20" s="132"/>
      <c r="T20" s="109"/>
      <c r="U20" s="107"/>
    </row>
    <row r="21" spans="1:21" ht="21" customHeight="1">
      <c r="A21" s="128"/>
      <c r="B21" s="133"/>
      <c r="C21" s="69" t="s">
        <v>36</v>
      </c>
      <c r="D21" s="135"/>
      <c r="E21" s="135"/>
      <c r="F21" s="135"/>
      <c r="G21" s="135"/>
      <c r="H21" s="135"/>
      <c r="J21" s="145" t="s">
        <v>46</v>
      </c>
      <c r="L21" s="135"/>
      <c r="M21" s="143"/>
      <c r="N21" s="143"/>
      <c r="O21" s="135"/>
      <c r="P21" s="354" t="s">
        <v>99</v>
      </c>
      <c r="Q21" s="354"/>
      <c r="R21" s="136"/>
      <c r="S21" s="132"/>
      <c r="T21" s="109"/>
      <c r="U21" s="107"/>
    </row>
    <row r="22" spans="1:21" ht="21" customHeight="1">
      <c r="A22" s="128"/>
      <c r="B22" s="146"/>
      <c r="C22" s="147"/>
      <c r="D22" s="147"/>
      <c r="E22" s="147"/>
      <c r="F22" s="147"/>
      <c r="G22" s="147"/>
      <c r="H22" s="147"/>
      <c r="I22" s="147"/>
      <c r="J22" s="244"/>
      <c r="K22" s="147"/>
      <c r="L22" s="147"/>
      <c r="M22" s="147"/>
      <c r="N22" s="147"/>
      <c r="O22" s="147"/>
      <c r="P22" s="147"/>
      <c r="Q22" s="147"/>
      <c r="R22" s="148"/>
      <c r="S22" s="132"/>
      <c r="T22" s="109"/>
      <c r="U22" s="107"/>
    </row>
    <row r="23" spans="1:21" ht="21" customHeight="1">
      <c r="A23" s="128"/>
      <c r="B23" s="149"/>
      <c r="C23" s="150"/>
      <c r="D23" s="150"/>
      <c r="E23" s="151"/>
      <c r="F23" s="151"/>
      <c r="G23" s="151"/>
      <c r="H23" s="151"/>
      <c r="I23" s="150"/>
      <c r="J23" s="152"/>
      <c r="K23" s="150"/>
      <c r="L23" s="150"/>
      <c r="M23" s="150"/>
      <c r="N23" s="150"/>
      <c r="O23" s="150"/>
      <c r="P23" s="150"/>
      <c r="Q23" s="150"/>
      <c r="R23" s="150"/>
      <c r="S23" s="132"/>
      <c r="T23" s="109"/>
      <c r="U23" s="107"/>
    </row>
    <row r="24" spans="1:19" ht="30" customHeight="1">
      <c r="A24" s="153"/>
      <c r="B24" s="154"/>
      <c r="C24" s="155"/>
      <c r="D24" s="361" t="s">
        <v>37</v>
      </c>
      <c r="E24" s="362"/>
      <c r="F24" s="362"/>
      <c r="G24" s="362"/>
      <c r="H24" s="155"/>
      <c r="I24" s="156"/>
      <c r="J24" s="157"/>
      <c r="K24" s="154"/>
      <c r="L24" s="155"/>
      <c r="M24" s="361" t="s">
        <v>38</v>
      </c>
      <c r="N24" s="361"/>
      <c r="O24" s="361"/>
      <c r="P24" s="361"/>
      <c r="Q24" s="155"/>
      <c r="R24" s="156"/>
      <c r="S24" s="132"/>
    </row>
    <row r="25" spans="1:20" s="162" customFormat="1" ht="21" customHeight="1" thickBot="1">
      <c r="A25" s="158"/>
      <c r="B25" s="159" t="s">
        <v>23</v>
      </c>
      <c r="C25" s="98" t="s">
        <v>24</v>
      </c>
      <c r="D25" s="98" t="s">
        <v>25</v>
      </c>
      <c r="E25" s="160" t="s">
        <v>26</v>
      </c>
      <c r="F25" s="363" t="s">
        <v>27</v>
      </c>
      <c r="G25" s="364"/>
      <c r="H25" s="364"/>
      <c r="I25" s="353"/>
      <c r="J25" s="157"/>
      <c r="K25" s="159" t="s">
        <v>23</v>
      </c>
      <c r="L25" s="98" t="s">
        <v>24</v>
      </c>
      <c r="M25" s="98" t="s">
        <v>25</v>
      </c>
      <c r="N25" s="160" t="s">
        <v>26</v>
      </c>
      <c r="O25" s="363" t="s">
        <v>27</v>
      </c>
      <c r="P25" s="364"/>
      <c r="Q25" s="364"/>
      <c r="R25" s="353"/>
      <c r="S25" s="161"/>
      <c r="T25" s="105"/>
    </row>
    <row r="26" spans="1:20" s="118" customFormat="1" ht="21" customHeight="1" thickTop="1">
      <c r="A26" s="153"/>
      <c r="B26" s="163"/>
      <c r="C26" s="164"/>
      <c r="D26" s="165"/>
      <c r="E26" s="166"/>
      <c r="F26" s="167"/>
      <c r="G26" s="168"/>
      <c r="H26" s="168"/>
      <c r="I26" s="169"/>
      <c r="J26" s="157"/>
      <c r="K26" s="163"/>
      <c r="L26" s="164"/>
      <c r="M26" s="165"/>
      <c r="N26" s="166"/>
      <c r="O26" s="167"/>
      <c r="P26" s="168"/>
      <c r="Q26" s="168"/>
      <c r="R26" s="169"/>
      <c r="S26" s="132"/>
      <c r="T26" s="105"/>
    </row>
    <row r="27" spans="1:20" s="118" customFormat="1" ht="21" customHeight="1">
      <c r="A27" s="153"/>
      <c r="B27" s="170">
        <v>1</v>
      </c>
      <c r="C27" s="171">
        <v>338.906</v>
      </c>
      <c r="D27" s="171">
        <v>339.53</v>
      </c>
      <c r="E27" s="172">
        <f>(D27-C27)*1000</f>
        <v>623.9999999999668</v>
      </c>
      <c r="F27" s="368" t="s">
        <v>48</v>
      </c>
      <c r="G27" s="369"/>
      <c r="H27" s="369"/>
      <c r="I27" s="370"/>
      <c r="J27" s="157"/>
      <c r="K27" s="170">
        <v>1</v>
      </c>
      <c r="L27" s="173">
        <v>339.23</v>
      </c>
      <c r="M27" s="173">
        <v>339.534</v>
      </c>
      <c r="N27" s="172">
        <f>(M27-L27)*1000</f>
        <v>303.9999999999736</v>
      </c>
      <c r="O27" s="355" t="s">
        <v>100</v>
      </c>
      <c r="P27" s="356"/>
      <c r="Q27" s="356"/>
      <c r="R27" s="357"/>
      <c r="S27" s="132"/>
      <c r="T27" s="105"/>
    </row>
    <row r="28" spans="1:20" s="118" customFormat="1" ht="21" customHeight="1">
      <c r="A28" s="153"/>
      <c r="B28" s="163"/>
      <c r="C28" s="164"/>
      <c r="D28" s="165"/>
      <c r="E28" s="166"/>
      <c r="F28" s="267" t="s">
        <v>75</v>
      </c>
      <c r="G28" s="268"/>
      <c r="H28" s="268"/>
      <c r="I28" s="269"/>
      <c r="J28" s="157"/>
      <c r="K28" s="170"/>
      <c r="L28" s="173"/>
      <c r="M28" s="173"/>
      <c r="N28" s="172"/>
      <c r="O28" s="358" t="s">
        <v>76</v>
      </c>
      <c r="P28" s="359"/>
      <c r="Q28" s="359"/>
      <c r="R28" s="360"/>
      <c r="S28" s="132"/>
      <c r="T28" s="105"/>
    </row>
    <row r="29" spans="1:20" s="118" customFormat="1" ht="21" customHeight="1">
      <c r="A29" s="153"/>
      <c r="B29" s="170">
        <v>2</v>
      </c>
      <c r="C29" s="171">
        <v>338.906</v>
      </c>
      <c r="D29" s="171">
        <v>339.504</v>
      </c>
      <c r="E29" s="172">
        <f>(D29-C29)*1000</f>
        <v>598.0000000000132</v>
      </c>
      <c r="F29" s="355" t="s">
        <v>49</v>
      </c>
      <c r="G29" s="356"/>
      <c r="H29" s="356"/>
      <c r="I29" s="357"/>
      <c r="J29" s="157"/>
      <c r="K29" s="170"/>
      <c r="L29" s="173"/>
      <c r="M29" s="173"/>
      <c r="N29" s="172">
        <f>(M29-L29)*1000</f>
        <v>0</v>
      </c>
      <c r="O29" s="365" t="s">
        <v>95</v>
      </c>
      <c r="P29" s="366"/>
      <c r="Q29" s="366"/>
      <c r="R29" s="367"/>
      <c r="S29" s="132"/>
      <c r="T29" s="105"/>
    </row>
    <row r="30" spans="1:20" s="118" customFormat="1" ht="21" customHeight="1">
      <c r="A30" s="153"/>
      <c r="B30" s="170">
        <v>3</v>
      </c>
      <c r="C30" s="171">
        <v>338.906</v>
      </c>
      <c r="D30" s="171">
        <v>339.555</v>
      </c>
      <c r="E30" s="172">
        <f>(D30-C30)*1000</f>
        <v>649.0000000000009</v>
      </c>
      <c r="F30" s="355" t="s">
        <v>49</v>
      </c>
      <c r="G30" s="356"/>
      <c r="H30" s="356"/>
      <c r="I30" s="357"/>
      <c r="J30" s="157"/>
      <c r="K30" s="170">
        <v>3</v>
      </c>
      <c r="L30" s="173">
        <v>339.23</v>
      </c>
      <c r="M30" s="173">
        <v>339.534</v>
      </c>
      <c r="N30" s="172">
        <f>(M30-L30)*1000</f>
        <v>303.9999999999736</v>
      </c>
      <c r="O30" s="355" t="s">
        <v>101</v>
      </c>
      <c r="P30" s="356"/>
      <c r="Q30" s="356"/>
      <c r="R30" s="357"/>
      <c r="S30" s="132"/>
      <c r="T30" s="105"/>
    </row>
    <row r="31" spans="1:20" s="118" customFormat="1" ht="21" customHeight="1">
      <c r="A31" s="153"/>
      <c r="B31" s="170">
        <v>5</v>
      </c>
      <c r="C31" s="171">
        <v>338.906</v>
      </c>
      <c r="D31" s="171">
        <v>339.536</v>
      </c>
      <c r="E31" s="172">
        <f>(D31-C31)*1000</f>
        <v>629.9999999999955</v>
      </c>
      <c r="F31" s="355" t="s">
        <v>49</v>
      </c>
      <c r="G31" s="356"/>
      <c r="H31" s="356"/>
      <c r="I31" s="357"/>
      <c r="J31" s="157"/>
      <c r="K31" s="170"/>
      <c r="L31" s="173"/>
      <c r="M31" s="173"/>
      <c r="N31" s="172">
        <f>(M31-L31)*1000</f>
        <v>0</v>
      </c>
      <c r="O31" s="358" t="s">
        <v>50</v>
      </c>
      <c r="P31" s="359"/>
      <c r="Q31" s="359"/>
      <c r="R31" s="360"/>
      <c r="S31" s="132"/>
      <c r="T31" s="105"/>
    </row>
    <row r="32" spans="1:20" s="111" customFormat="1" ht="21" customHeight="1">
      <c r="A32" s="153"/>
      <c r="B32" s="174"/>
      <c r="C32" s="175"/>
      <c r="D32" s="176"/>
      <c r="E32" s="177"/>
      <c r="F32" s="178"/>
      <c r="G32" s="179"/>
      <c r="H32" s="179"/>
      <c r="I32" s="180"/>
      <c r="J32" s="157"/>
      <c r="K32" s="174"/>
      <c r="L32" s="175"/>
      <c r="M32" s="176"/>
      <c r="N32" s="177"/>
      <c r="O32" s="178"/>
      <c r="P32" s="179"/>
      <c r="Q32" s="179"/>
      <c r="R32" s="180"/>
      <c r="S32" s="132"/>
      <c r="T32" s="105"/>
    </row>
    <row r="33" spans="1:19" ht="21" customHeight="1" thickBo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3"/>
    </row>
  </sheetData>
  <sheetProtection password="E5AD" sheet="1" objects="1" scenarios="1"/>
  <mergeCells count="16">
    <mergeCell ref="F30:I30"/>
    <mergeCell ref="F29:I29"/>
    <mergeCell ref="P20:Q20"/>
    <mergeCell ref="P21:Q21"/>
    <mergeCell ref="O27:R27"/>
    <mergeCell ref="F27:I27"/>
    <mergeCell ref="P10:Q10"/>
    <mergeCell ref="F31:I31"/>
    <mergeCell ref="O31:R31"/>
    <mergeCell ref="D24:G24"/>
    <mergeCell ref="M24:P24"/>
    <mergeCell ref="F25:I25"/>
    <mergeCell ref="O25:R25"/>
    <mergeCell ref="O30:R30"/>
    <mergeCell ref="O28:R28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7"/>
      <c r="C2" s="188"/>
      <c r="D2" s="188"/>
      <c r="E2" s="188"/>
      <c r="F2" s="188"/>
      <c r="G2" s="99" t="s">
        <v>77</v>
      </c>
      <c r="H2" s="188"/>
      <c r="I2" s="188"/>
      <c r="J2" s="188"/>
      <c r="K2" s="188"/>
      <c r="L2" s="189"/>
      <c r="N2" s="33"/>
      <c r="O2" s="34"/>
      <c r="P2" s="34"/>
      <c r="Q2" s="34"/>
      <c r="R2" s="34"/>
      <c r="S2" s="34"/>
      <c r="T2" s="336" t="s">
        <v>3</v>
      </c>
      <c r="U2" s="337"/>
      <c r="V2" s="336"/>
      <c r="W2" s="336"/>
      <c r="X2" s="335"/>
      <c r="Y2" s="335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71" t="s">
        <v>3</v>
      </c>
      <c r="BO2" s="371"/>
      <c r="BP2" s="371"/>
      <c r="BQ2" s="371"/>
      <c r="BR2" s="34"/>
      <c r="BS2" s="34"/>
      <c r="BT2" s="34"/>
      <c r="BU2" s="35"/>
      <c r="BY2" s="30"/>
      <c r="BZ2" s="187"/>
      <c r="CA2" s="188"/>
      <c r="CB2" s="188"/>
      <c r="CC2" s="188"/>
      <c r="CD2" s="188"/>
      <c r="CE2" s="99" t="s">
        <v>82</v>
      </c>
      <c r="CF2" s="188"/>
      <c r="CG2" s="188"/>
      <c r="CH2" s="188"/>
      <c r="CI2" s="188"/>
      <c r="CJ2" s="189"/>
    </row>
    <row r="3" spans="14:77" ht="21" customHeight="1" thickBot="1" thickTop="1">
      <c r="N3" s="374" t="s">
        <v>4</v>
      </c>
      <c r="O3" s="375"/>
      <c r="P3" s="36"/>
      <c r="Q3" s="37"/>
      <c r="R3" s="246" t="s">
        <v>44</v>
      </c>
      <c r="S3" s="246"/>
      <c r="T3" s="246"/>
      <c r="U3" s="247"/>
      <c r="V3" s="300" t="s">
        <v>83</v>
      </c>
      <c r="W3" s="246"/>
      <c r="X3" s="246"/>
      <c r="Y3" s="247"/>
      <c r="Z3" s="36"/>
      <c r="AA3" s="37"/>
      <c r="AB3" s="376" t="s">
        <v>5</v>
      </c>
      <c r="AC3" s="37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80" t="s">
        <v>5</v>
      </c>
      <c r="BK3" s="381"/>
      <c r="BL3" s="372"/>
      <c r="BM3" s="373"/>
      <c r="BN3" s="246" t="s">
        <v>44</v>
      </c>
      <c r="BO3" s="246"/>
      <c r="BP3" s="246"/>
      <c r="BQ3" s="247"/>
      <c r="BR3" s="225"/>
      <c r="BS3" s="226"/>
      <c r="BT3" s="378" t="s">
        <v>4</v>
      </c>
      <c r="BU3" s="379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N4" s="43"/>
      <c r="O4" s="44"/>
      <c r="P4" s="1"/>
      <c r="Q4" s="2"/>
      <c r="R4" s="195" t="s">
        <v>45</v>
      </c>
      <c r="S4" s="195"/>
      <c r="T4" s="195"/>
      <c r="U4" s="195"/>
      <c r="V4" s="195"/>
      <c r="W4" s="195"/>
      <c r="X4" s="195"/>
      <c r="Y4" s="195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100" t="s">
        <v>58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5" t="s">
        <v>45</v>
      </c>
      <c r="BO4" s="195"/>
      <c r="BP4" s="195"/>
      <c r="BQ4" s="195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6</v>
      </c>
      <c r="D5" s="48"/>
      <c r="E5" s="49"/>
      <c r="F5" s="49"/>
      <c r="G5" s="49"/>
      <c r="H5" s="49"/>
      <c r="I5" s="49"/>
      <c r="J5" s="50"/>
      <c r="L5" s="51"/>
      <c r="N5" s="296"/>
      <c r="O5" s="52"/>
      <c r="P5" s="8"/>
      <c r="Q5" s="10"/>
      <c r="R5" s="9"/>
      <c r="S5" s="248"/>
      <c r="T5" s="8"/>
      <c r="U5" s="10"/>
      <c r="V5" s="9"/>
      <c r="W5" s="248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48"/>
      <c r="BP5" s="8"/>
      <c r="BQ5" s="10"/>
      <c r="BR5" s="8"/>
      <c r="BS5" s="10"/>
      <c r="BT5" s="54"/>
      <c r="BU5" s="55"/>
      <c r="BY5" s="30"/>
      <c r="BZ5" s="46"/>
      <c r="CA5" s="47" t="s">
        <v>6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7</v>
      </c>
      <c r="D6" s="48"/>
      <c r="E6" s="49"/>
      <c r="F6" s="49"/>
      <c r="G6" s="56" t="s">
        <v>78</v>
      </c>
      <c r="H6" s="49"/>
      <c r="I6" s="49"/>
      <c r="J6" s="50"/>
      <c r="K6" s="57" t="s">
        <v>79</v>
      </c>
      <c r="L6" s="51"/>
      <c r="N6" s="297" t="s">
        <v>2</v>
      </c>
      <c r="O6" s="29">
        <v>337.542</v>
      </c>
      <c r="P6" s="8"/>
      <c r="Q6" s="10"/>
      <c r="R6" s="9"/>
      <c r="S6" s="237"/>
      <c r="T6" s="238" t="s">
        <v>41</v>
      </c>
      <c r="U6" s="249">
        <v>338.906</v>
      </c>
      <c r="V6" s="9"/>
      <c r="W6" s="237"/>
      <c r="X6" s="221" t="s">
        <v>64</v>
      </c>
      <c r="Y6" s="220">
        <v>339.227</v>
      </c>
      <c r="Z6" s="8"/>
      <c r="AA6" s="10"/>
      <c r="AB6" s="294" t="s">
        <v>59</v>
      </c>
      <c r="AC6" s="295">
        <v>338.756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5" t="s">
        <v>102</v>
      </c>
      <c r="AS6" s="85" t="s">
        <v>28</v>
      </c>
      <c r="AT6" s="186" t="s">
        <v>39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93" t="s">
        <v>70</v>
      </c>
      <c r="BK6" s="209">
        <v>339.511</v>
      </c>
      <c r="BL6" s="234"/>
      <c r="BM6" s="220"/>
      <c r="BN6" s="9"/>
      <c r="BO6" s="237"/>
      <c r="BP6" s="238" t="s">
        <v>43</v>
      </c>
      <c r="BQ6" s="249">
        <v>339.504</v>
      </c>
      <c r="BR6" s="221"/>
      <c r="BS6" s="220"/>
      <c r="BT6" s="345" t="s">
        <v>104</v>
      </c>
      <c r="BU6" s="28">
        <v>340.975</v>
      </c>
      <c r="BY6" s="30"/>
      <c r="BZ6" s="46"/>
      <c r="CA6" s="47" t="s">
        <v>7</v>
      </c>
      <c r="CB6" s="48"/>
      <c r="CC6" s="49"/>
      <c r="CD6" s="49"/>
      <c r="CE6" s="56" t="s">
        <v>78</v>
      </c>
      <c r="CF6" s="49"/>
      <c r="CG6" s="49"/>
      <c r="CH6" s="50"/>
      <c r="CI6" s="57" t="s">
        <v>79</v>
      </c>
      <c r="CJ6" s="51"/>
    </row>
    <row r="7" spans="2:88" ht="21" customHeight="1">
      <c r="B7" s="46"/>
      <c r="C7" s="47" t="s">
        <v>9</v>
      </c>
      <c r="D7" s="48"/>
      <c r="E7" s="49"/>
      <c r="F7" s="49"/>
      <c r="G7" s="61" t="s">
        <v>80</v>
      </c>
      <c r="H7" s="49"/>
      <c r="I7" s="49"/>
      <c r="J7" s="48"/>
      <c r="K7" s="48"/>
      <c r="L7" s="60"/>
      <c r="N7" s="298"/>
      <c r="O7" s="209"/>
      <c r="P7" s="8"/>
      <c r="Q7" s="10"/>
      <c r="R7" s="234" t="s">
        <v>40</v>
      </c>
      <c r="S7" s="250">
        <v>338.906</v>
      </c>
      <c r="T7" s="238" t="s">
        <v>61</v>
      </c>
      <c r="U7" s="249">
        <v>338.906</v>
      </c>
      <c r="V7" s="221" t="s">
        <v>63</v>
      </c>
      <c r="W7" s="320">
        <v>339.227</v>
      </c>
      <c r="X7" s="221" t="s">
        <v>65</v>
      </c>
      <c r="Y7" s="220">
        <v>339.227</v>
      </c>
      <c r="Z7" s="8"/>
      <c r="AA7" s="10"/>
      <c r="AB7" s="294"/>
      <c r="AC7" s="295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93" t="s">
        <v>71</v>
      </c>
      <c r="BK7" s="209">
        <v>339.556</v>
      </c>
      <c r="BL7" s="238"/>
      <c r="BM7" s="29"/>
      <c r="BN7" s="234" t="s">
        <v>42</v>
      </c>
      <c r="BO7" s="250">
        <v>339.53</v>
      </c>
      <c r="BP7" s="238" t="s">
        <v>68</v>
      </c>
      <c r="BQ7" s="249">
        <v>339.555</v>
      </c>
      <c r="BR7" s="11"/>
      <c r="BS7" s="220"/>
      <c r="BT7" s="20"/>
      <c r="BU7" s="28"/>
      <c r="BY7" s="30"/>
      <c r="BZ7" s="46"/>
      <c r="CA7" s="47" t="s">
        <v>9</v>
      </c>
      <c r="CB7" s="48"/>
      <c r="CC7" s="49"/>
      <c r="CD7" s="49"/>
      <c r="CE7" s="61" t="s">
        <v>105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N8" s="299" t="s">
        <v>0</v>
      </c>
      <c r="O8" s="18">
        <v>338.545</v>
      </c>
      <c r="P8" s="8"/>
      <c r="Q8" s="10"/>
      <c r="R8" s="234"/>
      <c r="S8" s="250"/>
      <c r="T8" s="238" t="s">
        <v>62</v>
      </c>
      <c r="U8" s="249">
        <v>338.906</v>
      </c>
      <c r="V8" s="234"/>
      <c r="W8" s="250"/>
      <c r="X8" s="221" t="s">
        <v>66</v>
      </c>
      <c r="Y8" s="220">
        <v>339.227</v>
      </c>
      <c r="Z8" s="8"/>
      <c r="AA8" s="10"/>
      <c r="AB8" s="294" t="s">
        <v>69</v>
      </c>
      <c r="AC8" s="295">
        <v>338.756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2" t="s">
        <v>103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93" t="s">
        <v>60</v>
      </c>
      <c r="BK8" s="209">
        <v>339.666</v>
      </c>
      <c r="BL8" s="234"/>
      <c r="BM8" s="220"/>
      <c r="BN8" s="234"/>
      <c r="BO8" s="250"/>
      <c r="BP8" s="238" t="s">
        <v>67</v>
      </c>
      <c r="BQ8" s="249">
        <v>339.536</v>
      </c>
      <c r="BR8" s="229"/>
      <c r="BS8" s="230"/>
      <c r="BT8" s="15" t="s">
        <v>1</v>
      </c>
      <c r="BU8" s="16">
        <v>339.975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N9" s="21"/>
      <c r="O9" s="22"/>
      <c r="P9" s="23"/>
      <c r="Q9" s="22"/>
      <c r="R9" s="252"/>
      <c r="S9" s="239"/>
      <c r="T9" s="253"/>
      <c r="U9" s="254"/>
      <c r="V9" s="252"/>
      <c r="W9" s="239"/>
      <c r="X9" s="253"/>
      <c r="Y9" s="254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7"/>
      <c r="BN9" s="23"/>
      <c r="BO9" s="239"/>
      <c r="BP9" s="253"/>
      <c r="BQ9" s="254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10</v>
      </c>
      <c r="D10" s="48"/>
      <c r="E10" s="48"/>
      <c r="F10" s="50"/>
      <c r="G10" s="68" t="s">
        <v>81</v>
      </c>
      <c r="H10" s="48"/>
      <c r="I10" s="48"/>
      <c r="J10" s="69" t="s">
        <v>11</v>
      </c>
      <c r="K10" s="258">
        <v>90</v>
      </c>
      <c r="L10" s="51"/>
      <c r="V10" s="9"/>
      <c r="W10" s="251"/>
      <c r="X10" s="238"/>
      <c r="Y10" s="201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352" t="s">
        <v>110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10</v>
      </c>
      <c r="CB10" s="48"/>
      <c r="CC10" s="48"/>
      <c r="CD10" s="50"/>
      <c r="CE10" s="68" t="s">
        <v>81</v>
      </c>
      <c r="CF10" s="48"/>
      <c r="CG10" s="48"/>
      <c r="CH10" s="69" t="s">
        <v>11</v>
      </c>
      <c r="CI10" s="258">
        <v>90</v>
      </c>
      <c r="CJ10" s="51"/>
    </row>
    <row r="11" spans="2:88" ht="21" customHeight="1">
      <c r="B11" s="46"/>
      <c r="C11" s="67" t="s">
        <v>12</v>
      </c>
      <c r="D11" s="48"/>
      <c r="E11" s="48"/>
      <c r="F11" s="50"/>
      <c r="G11" s="68" t="s">
        <v>46</v>
      </c>
      <c r="H11" s="48"/>
      <c r="I11" s="11"/>
      <c r="J11" s="69" t="s">
        <v>13</v>
      </c>
      <c r="K11" s="258">
        <v>30</v>
      </c>
      <c r="L11" s="51"/>
      <c r="V11" s="221"/>
      <c r="W11" s="319"/>
      <c r="X11" s="9"/>
      <c r="Y11" s="251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12</v>
      </c>
      <c r="CB11" s="48"/>
      <c r="CC11" s="48"/>
      <c r="CD11" s="50"/>
      <c r="CE11" s="68" t="s">
        <v>46</v>
      </c>
      <c r="CF11" s="48"/>
      <c r="CG11" s="11"/>
      <c r="CH11" s="69" t="s">
        <v>13</v>
      </c>
      <c r="CI11" s="70">
        <v>30</v>
      </c>
      <c r="CJ11" s="51"/>
    </row>
    <row r="12" spans="2:88" ht="21" customHeight="1" thickBot="1">
      <c r="B12" s="72"/>
      <c r="C12" s="73"/>
      <c r="D12" s="73"/>
      <c r="E12" s="73"/>
      <c r="F12" s="73"/>
      <c r="G12" s="245"/>
      <c r="H12" s="73"/>
      <c r="I12" s="73"/>
      <c r="J12" s="73"/>
      <c r="K12" s="73"/>
      <c r="L12" s="74"/>
      <c r="P12" s="75"/>
      <c r="Q12" s="75"/>
      <c r="V12" s="75"/>
      <c r="W12" s="301"/>
      <c r="X12" s="201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2"/>
      <c r="CA12" s="73"/>
      <c r="CB12" s="73"/>
      <c r="CC12" s="73"/>
      <c r="CD12" s="73"/>
      <c r="CE12" s="245"/>
      <c r="CF12" s="73"/>
      <c r="CG12" s="73"/>
      <c r="CH12" s="73"/>
      <c r="CI12" s="73"/>
      <c r="CJ12" s="74"/>
    </row>
    <row r="13" spans="22:85" ht="18" customHeight="1" thickTop="1">
      <c r="V13" s="75"/>
      <c r="W13" s="301"/>
      <c r="X13" s="201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6"/>
      <c r="AS13" s="30"/>
      <c r="AT13" s="76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  <c r="CB13" s="80"/>
      <c r="CC13" s="80"/>
      <c r="CD13" s="80"/>
      <c r="CE13" s="80"/>
      <c r="CF13" s="80"/>
      <c r="CG13" s="80"/>
    </row>
    <row r="14" spans="16:88" ht="18" customHeight="1">
      <c r="P14" s="75"/>
      <c r="Q14" s="75"/>
      <c r="V14" s="75"/>
      <c r="W14" s="301"/>
      <c r="X14" s="201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5"/>
      <c r="BW14" s="75"/>
      <c r="BX14" s="75"/>
      <c r="BY14" s="76"/>
      <c r="BZ14" s="76"/>
      <c r="CA14" s="76"/>
      <c r="CB14" s="196"/>
      <c r="CC14" s="196"/>
      <c r="CD14" s="196"/>
      <c r="CE14" s="196"/>
      <c r="CF14" s="196"/>
      <c r="CG14" s="196"/>
      <c r="CH14" s="76"/>
      <c r="CI14" s="76"/>
      <c r="CJ14" s="76"/>
    </row>
    <row r="15" spans="7:88" ht="18" customHeight="1">
      <c r="G15" s="266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5"/>
      <c r="BW15" s="75"/>
      <c r="BX15" s="75"/>
      <c r="BY15" s="76"/>
      <c r="BZ15" s="76"/>
      <c r="CA15" s="76"/>
      <c r="CB15" s="196"/>
      <c r="CC15" s="196"/>
      <c r="CD15" s="196"/>
      <c r="CE15" s="196"/>
      <c r="CF15" s="196"/>
      <c r="CG15" s="196"/>
      <c r="CH15" s="76"/>
      <c r="CI15" s="76"/>
      <c r="CJ15" s="76"/>
    </row>
    <row r="16" spans="67:88" ht="18" customHeight="1">
      <c r="BO16" s="202"/>
      <c r="CA16" s="76"/>
      <c r="CB16" s="348"/>
      <c r="CC16" s="348"/>
      <c r="CD16" s="348"/>
      <c r="CE16" s="348"/>
      <c r="CF16" s="348"/>
      <c r="CG16" s="348"/>
      <c r="CH16" s="76"/>
      <c r="CI16" s="76"/>
      <c r="CJ16" s="76"/>
    </row>
    <row r="17" spans="15:85" ht="18" customHeight="1">
      <c r="O17" s="207"/>
      <c r="BI17" s="202"/>
      <c r="CB17" s="200"/>
      <c r="CC17" s="200"/>
      <c r="CD17" s="67"/>
      <c r="CE17" s="67"/>
      <c r="CF17" s="200"/>
      <c r="CG17" s="200"/>
    </row>
    <row r="18" spans="25:85" ht="18" customHeight="1">
      <c r="Y18" s="30"/>
      <c r="BA18" s="242"/>
      <c r="BI18" s="202"/>
      <c r="BL18" s="240"/>
      <c r="BO18" s="96"/>
      <c r="CB18" s="9"/>
      <c r="CC18" s="251"/>
      <c r="CD18" s="50"/>
      <c r="CE18" s="50"/>
      <c r="CF18" s="9"/>
      <c r="CG18" s="251"/>
    </row>
    <row r="19" spans="57:85" ht="18" customHeight="1">
      <c r="BE19" s="30"/>
      <c r="BI19" s="192"/>
      <c r="CB19" s="346"/>
      <c r="CC19" s="255"/>
      <c r="CD19" s="50"/>
      <c r="CE19" s="50"/>
      <c r="CF19" s="346"/>
      <c r="CG19" s="255"/>
    </row>
    <row r="20" spans="43:85" ht="18" customHeight="1">
      <c r="AQ20" s="206"/>
      <c r="AT20" s="321" t="s">
        <v>66</v>
      </c>
      <c r="AZ20" s="30"/>
      <c r="BC20" s="30"/>
      <c r="BF20" s="30"/>
      <c r="BG20" s="223"/>
      <c r="BM20" s="206"/>
      <c r="CB20" s="346"/>
      <c r="CC20" s="255"/>
      <c r="CD20" s="50"/>
      <c r="CE20" s="50"/>
      <c r="CF20" s="346"/>
      <c r="CG20" s="255"/>
    </row>
    <row r="21" spans="23:85" ht="18" customHeight="1">
      <c r="W21" s="338" t="s">
        <v>62</v>
      </c>
      <c r="AQ21" s="30"/>
      <c r="AU21" s="206"/>
      <c r="AX21" s="242"/>
      <c r="AZ21" s="30"/>
      <c r="BD21" s="190"/>
      <c r="BE21" s="190"/>
      <c r="BM21" s="30"/>
      <c r="CB21" s="292"/>
      <c r="CC21" s="347"/>
      <c r="CD21" s="50"/>
      <c r="CE21" s="50"/>
      <c r="CF21" s="292"/>
      <c r="CG21" s="347"/>
    </row>
    <row r="22" spans="8:85" ht="18" customHeight="1">
      <c r="H22" s="222"/>
      <c r="S22" s="190"/>
      <c r="AC22" s="223"/>
      <c r="AO22" s="202"/>
      <c r="AR22" s="30"/>
      <c r="AS22" s="30"/>
      <c r="AT22" s="30"/>
      <c r="AU22" s="30"/>
      <c r="AW22" s="206"/>
      <c r="BD22" s="30"/>
      <c r="BE22" s="30"/>
      <c r="BF22" s="232"/>
      <c r="BI22" s="211"/>
      <c r="BK22" s="261"/>
      <c r="BO22" s="30"/>
      <c r="BP22" s="30"/>
      <c r="BU22" s="232"/>
      <c r="CB22" s="50"/>
      <c r="CC22" s="50"/>
      <c r="CD22" s="50"/>
      <c r="CE22" s="50"/>
      <c r="CF22" s="50"/>
      <c r="CG22" s="50"/>
    </row>
    <row r="23" spans="13:88" ht="18" customHeight="1">
      <c r="M23" s="30"/>
      <c r="S23" s="30"/>
      <c r="V23" s="30"/>
      <c r="AG23" s="206"/>
      <c r="AO23" s="96"/>
      <c r="AT23" s="321" t="s">
        <v>65</v>
      </c>
      <c r="AW23" s="30"/>
      <c r="AZ23" s="30"/>
      <c r="BB23" s="30"/>
      <c r="BC23" s="30"/>
      <c r="BK23" s="260"/>
      <c r="BX23" s="30"/>
      <c r="BY23" s="30"/>
      <c r="BZ23" s="202"/>
      <c r="CB23" s="76"/>
      <c r="CC23" s="76"/>
      <c r="CE23" s="76"/>
      <c r="CF23" s="76"/>
      <c r="CG23" s="76"/>
      <c r="CI23" s="76"/>
      <c r="CJ23" s="76"/>
    </row>
    <row r="24" spans="13:84" ht="18" customHeight="1">
      <c r="M24" s="190"/>
      <c r="Q24" s="190"/>
      <c r="W24" s="338" t="s">
        <v>61</v>
      </c>
      <c r="AG24" s="30"/>
      <c r="AS24" s="30"/>
      <c r="BK24" s="30"/>
      <c r="BP24" s="256" t="s">
        <v>67</v>
      </c>
      <c r="BR24" s="30"/>
      <c r="BU24" s="30"/>
      <c r="BV24" s="30"/>
      <c r="BW24" s="30"/>
      <c r="BZ24" s="203"/>
      <c r="CE24" s="76"/>
      <c r="CF24" s="76"/>
    </row>
    <row r="25" spans="12:85" ht="18" customHeight="1">
      <c r="L25" s="190"/>
      <c r="P25" s="190">
        <v>3</v>
      </c>
      <c r="Q25" s="30"/>
      <c r="T25" s="206"/>
      <c r="U25" s="30"/>
      <c r="V25" s="190"/>
      <c r="W25" s="30"/>
      <c r="Z25" s="212"/>
      <c r="AB25" s="206"/>
      <c r="AC25" s="228"/>
      <c r="AD25" s="194"/>
      <c r="AF25" s="30"/>
      <c r="AH25" s="30"/>
      <c r="AI25" s="30"/>
      <c r="AR25" s="30"/>
      <c r="AS25" s="30"/>
      <c r="AT25" s="30"/>
      <c r="BG25" s="30"/>
      <c r="BN25" s="30"/>
      <c r="BO25" s="190"/>
      <c r="BR25" s="30"/>
      <c r="BU25" s="190">
        <v>9</v>
      </c>
      <c r="BV25" s="30"/>
      <c r="BZ25" s="30"/>
      <c r="CD25" s="76"/>
      <c r="CF25" s="76"/>
      <c r="CG25" s="30"/>
    </row>
    <row r="26" spans="11:86" ht="18" customHeight="1">
      <c r="K26" s="190"/>
      <c r="L26" s="30"/>
      <c r="P26" s="30"/>
      <c r="Q26" s="30"/>
      <c r="R26" s="228"/>
      <c r="S26" s="30"/>
      <c r="T26" s="30"/>
      <c r="V26" s="30"/>
      <c r="W26" s="190"/>
      <c r="AA26" s="30"/>
      <c r="AB26" s="30"/>
      <c r="AI26" s="30"/>
      <c r="AM26" s="30"/>
      <c r="AN26" s="190"/>
      <c r="AT26" s="321" t="s">
        <v>63</v>
      </c>
      <c r="BB26" s="79"/>
      <c r="BC26" s="30"/>
      <c r="BH26" s="207"/>
      <c r="BI26" s="30"/>
      <c r="BJ26" s="30"/>
      <c r="BK26" s="30"/>
      <c r="BL26" s="30"/>
      <c r="BM26" s="30"/>
      <c r="BN26" s="30"/>
      <c r="BO26" s="190"/>
      <c r="BP26" s="30"/>
      <c r="BQ26" s="30"/>
      <c r="BR26" s="30"/>
      <c r="BS26" s="30"/>
      <c r="BU26" s="30"/>
      <c r="BV26" s="30"/>
      <c r="BZ26" s="332" t="s">
        <v>60</v>
      </c>
      <c r="CA26" s="190"/>
      <c r="CD26" s="76"/>
      <c r="CF26" s="76"/>
      <c r="CH26" s="82" t="s">
        <v>1</v>
      </c>
    </row>
    <row r="27" spans="1:89" ht="18" customHeight="1">
      <c r="A27" s="81"/>
      <c r="H27" s="30"/>
      <c r="K27" s="30"/>
      <c r="M27" s="190">
        <v>1</v>
      </c>
      <c r="N27" s="30"/>
      <c r="O27" s="30"/>
      <c r="P27" s="30"/>
      <c r="R27" s="30"/>
      <c r="S27" s="30"/>
      <c r="V27" s="30"/>
      <c r="W27" s="338" t="s">
        <v>40</v>
      </c>
      <c r="AN27" s="30"/>
      <c r="AO27" s="30"/>
      <c r="AS27" s="30"/>
      <c r="AY27" s="223"/>
      <c r="BH27" s="30"/>
      <c r="BJ27" s="30"/>
      <c r="BO27" s="30"/>
      <c r="BQ27" s="256" t="s">
        <v>68</v>
      </c>
      <c r="BU27" s="30"/>
      <c r="BV27" s="30"/>
      <c r="BX27" s="190">
        <v>11</v>
      </c>
      <c r="CA27" s="30"/>
      <c r="CC27" s="196"/>
      <c r="CF27" s="30"/>
      <c r="CK27" s="81"/>
    </row>
    <row r="28" spans="1:88" ht="18" customHeight="1">
      <c r="A28" s="81"/>
      <c r="B28" s="81"/>
      <c r="K28" s="191"/>
      <c r="M28" s="30"/>
      <c r="N28" s="190"/>
      <c r="P28" s="30"/>
      <c r="S28" s="30"/>
      <c r="U28" s="30"/>
      <c r="AA28" s="30"/>
      <c r="AD28" s="30"/>
      <c r="AF28" s="30"/>
      <c r="AG28" s="30"/>
      <c r="AH28" s="30"/>
      <c r="AI28" s="30"/>
      <c r="AO28" s="30"/>
      <c r="AR28" s="30"/>
      <c r="AS28" s="79"/>
      <c r="AT28" s="30"/>
      <c r="AW28" s="190"/>
      <c r="AZ28" s="30"/>
      <c r="BA28" s="30"/>
      <c r="BB28" s="30"/>
      <c r="BC28" s="30"/>
      <c r="BG28" s="30"/>
      <c r="BH28" s="30"/>
      <c r="BJ28" s="194"/>
      <c r="BO28" s="30"/>
      <c r="BU28" s="30"/>
      <c r="BV28" s="190"/>
      <c r="BX28" s="30"/>
      <c r="CA28" s="191"/>
      <c r="CJ28" s="81"/>
    </row>
    <row r="29" spans="1:89" ht="18" customHeight="1">
      <c r="A29" s="81"/>
      <c r="M29" s="190"/>
      <c r="N29" s="30"/>
      <c r="O29" s="190"/>
      <c r="P29" s="190">
        <v>2</v>
      </c>
      <c r="S29" s="190"/>
      <c r="U29" s="190"/>
      <c r="V29" s="30"/>
      <c r="X29" s="80"/>
      <c r="AF29" s="228"/>
      <c r="AG29" s="30"/>
      <c r="AI29" s="30"/>
      <c r="AM29" s="206"/>
      <c r="AO29" s="190"/>
      <c r="AR29" s="30"/>
      <c r="AT29" s="321" t="s">
        <v>64</v>
      </c>
      <c r="AW29" s="30"/>
      <c r="AZ29" s="30"/>
      <c r="BA29" s="30"/>
      <c r="BB29" s="30"/>
      <c r="BC29" s="30"/>
      <c r="BH29" s="30"/>
      <c r="BI29" s="256"/>
      <c r="BK29" s="30"/>
      <c r="BQ29" s="30"/>
      <c r="BR29" s="190"/>
      <c r="BU29" s="190">
        <v>10</v>
      </c>
      <c r="BV29" s="30"/>
      <c r="BX29" s="190"/>
      <c r="CK29" s="81"/>
    </row>
    <row r="30" spans="4:78" ht="18" customHeight="1">
      <c r="D30" s="83" t="s">
        <v>0</v>
      </c>
      <c r="J30" s="206"/>
      <c r="L30" s="324" t="s">
        <v>59</v>
      </c>
      <c r="N30" s="30"/>
      <c r="S30" s="30"/>
      <c r="V30" s="190"/>
      <c r="W30" s="338" t="s">
        <v>41</v>
      </c>
      <c r="X30" s="30"/>
      <c r="Y30" s="30"/>
      <c r="AG30" s="30"/>
      <c r="AI30" s="30"/>
      <c r="AM30" s="30"/>
      <c r="AR30" s="30"/>
      <c r="AS30" s="30"/>
      <c r="AT30" s="30"/>
      <c r="AZ30" s="30"/>
      <c r="BB30" s="30"/>
      <c r="BC30" s="243"/>
      <c r="BK30" s="190"/>
      <c r="BN30" s="30"/>
      <c r="BP30" s="30"/>
      <c r="BQ30" s="289"/>
      <c r="BR30" s="30"/>
      <c r="BS30" s="30"/>
      <c r="BT30" s="30"/>
      <c r="BV30" s="30"/>
      <c r="BX30" s="30"/>
      <c r="BY30" s="30"/>
      <c r="BZ30" s="30"/>
    </row>
    <row r="31" spans="5:71" ht="18" customHeight="1">
      <c r="E31" s="208"/>
      <c r="G31" s="30"/>
      <c r="J31" s="30"/>
      <c r="L31" s="30"/>
      <c r="Q31" s="30"/>
      <c r="S31" s="241"/>
      <c r="T31" s="208"/>
      <c r="W31" s="30"/>
      <c r="X31" s="190"/>
      <c r="AB31" s="30"/>
      <c r="AH31" s="79"/>
      <c r="AI31" s="30"/>
      <c r="AR31" s="30"/>
      <c r="AS31" s="30"/>
      <c r="AT31" s="30"/>
      <c r="AU31" s="30"/>
      <c r="AY31" s="30"/>
      <c r="AZ31" s="30"/>
      <c r="BB31" s="30"/>
      <c r="BC31" s="30"/>
      <c r="BG31" s="30"/>
      <c r="BI31" s="30"/>
      <c r="BO31" s="30"/>
      <c r="BR31" s="190"/>
      <c r="BS31" s="190">
        <v>8</v>
      </c>
    </row>
    <row r="32" spans="7:75" ht="18" customHeight="1">
      <c r="G32" s="97"/>
      <c r="I32" s="30"/>
      <c r="N32" s="30"/>
      <c r="O32" s="190"/>
      <c r="P32" s="30"/>
      <c r="R32" s="30"/>
      <c r="W32" s="190">
        <v>4</v>
      </c>
      <c r="AB32" s="190"/>
      <c r="AK32" s="223"/>
      <c r="AU32" s="190">
        <v>5</v>
      </c>
      <c r="AZ32" s="30"/>
      <c r="BA32" s="30"/>
      <c r="BB32" s="30"/>
      <c r="BC32" s="30"/>
      <c r="BF32" s="30"/>
      <c r="BI32" s="190"/>
      <c r="BN32" s="30"/>
      <c r="BO32" s="30"/>
      <c r="BR32" s="334" t="s">
        <v>71</v>
      </c>
      <c r="BV32" s="30"/>
      <c r="BW32" s="190"/>
    </row>
    <row r="33" spans="7:75" ht="18" customHeight="1">
      <c r="G33" s="97"/>
      <c r="J33" s="96"/>
      <c r="O33" s="30"/>
      <c r="AA33" s="231"/>
      <c r="AD33" s="30"/>
      <c r="AZ33" s="194"/>
      <c r="BE33" s="30"/>
      <c r="BF33" s="190"/>
      <c r="BH33" s="30"/>
      <c r="BI33" s="190"/>
      <c r="BK33" s="30"/>
      <c r="BM33" s="228" t="s">
        <v>43</v>
      </c>
      <c r="BN33" s="206">
        <v>7</v>
      </c>
      <c r="BO33" s="213"/>
      <c r="BP33" s="30"/>
      <c r="BQ33" s="30"/>
      <c r="BS33" s="223"/>
      <c r="BT33" s="30"/>
      <c r="BU33" s="30"/>
      <c r="BW33" s="30"/>
    </row>
    <row r="34" spans="19:75" ht="18" customHeight="1">
      <c r="S34" s="190"/>
      <c r="AD34" s="194"/>
      <c r="AU34" s="30"/>
      <c r="AV34" s="80"/>
      <c r="AY34" s="325"/>
      <c r="BC34" s="30"/>
      <c r="BG34" s="30"/>
      <c r="BI34" s="204"/>
      <c r="BK34" s="30"/>
      <c r="BN34" s="30"/>
      <c r="BP34" s="30"/>
      <c r="BQ34" s="30"/>
      <c r="BR34" s="30"/>
      <c r="BS34" s="30"/>
      <c r="BW34" s="190"/>
    </row>
    <row r="35" spans="5:73" ht="18" customHeight="1">
      <c r="E35" s="322" t="s">
        <v>86</v>
      </c>
      <c r="I35" s="30"/>
      <c r="Y35" s="326"/>
      <c r="AE35" s="204"/>
      <c r="AW35" s="30"/>
      <c r="AX35" s="30"/>
      <c r="AY35" s="240" t="s">
        <v>89</v>
      </c>
      <c r="BF35" s="325" t="s">
        <v>96</v>
      </c>
      <c r="BG35" s="194"/>
      <c r="BK35" s="194"/>
      <c r="BN35" s="194"/>
      <c r="BU35" s="328">
        <v>339.605</v>
      </c>
    </row>
    <row r="36" spans="5:73" ht="18" customHeight="1">
      <c r="E36" s="30"/>
      <c r="Q36" s="227"/>
      <c r="R36" s="202"/>
      <c r="Y36" s="327"/>
      <c r="AJ36" s="240"/>
      <c r="AW36" s="30"/>
      <c r="BB36" s="325" t="s">
        <v>92</v>
      </c>
      <c r="BC36" s="329" t="s">
        <v>93</v>
      </c>
      <c r="BD36" s="330"/>
      <c r="BG36" s="329" t="s">
        <v>97</v>
      </c>
      <c r="BK36" s="97"/>
      <c r="BL36" s="240"/>
      <c r="BN36" s="333" t="s">
        <v>70</v>
      </c>
      <c r="BU36" s="202"/>
    </row>
    <row r="37" spans="2:73" ht="18" customHeight="1">
      <c r="B37" s="339" t="s">
        <v>85</v>
      </c>
      <c r="E37" s="322" t="s">
        <v>87</v>
      </c>
      <c r="L37" s="324" t="s">
        <v>69</v>
      </c>
      <c r="R37" s="203"/>
      <c r="AA37" s="231"/>
      <c r="AE37" s="30"/>
      <c r="AU37" s="194"/>
      <c r="AW37" s="193"/>
      <c r="AY37" s="202" t="s">
        <v>90</v>
      </c>
      <c r="BB37" s="331" t="s">
        <v>94</v>
      </c>
      <c r="BD37" s="331"/>
      <c r="BF37" s="331"/>
      <c r="BU37" s="203"/>
    </row>
    <row r="38" spans="2:80" ht="18" customHeight="1">
      <c r="B38" s="323"/>
      <c r="E38" s="97" t="s">
        <v>88</v>
      </c>
      <c r="AI38" s="241"/>
      <c r="AX38" s="30"/>
      <c r="AY38" s="203" t="s">
        <v>91</v>
      </c>
      <c r="BT38" s="30"/>
      <c r="BX38" s="30"/>
      <c r="CB38" s="210"/>
    </row>
    <row r="39" spans="25:42" ht="18" customHeight="1">
      <c r="Y39" s="327"/>
      <c r="AP39" s="227"/>
    </row>
    <row r="40" spans="39:45" ht="18" customHeight="1">
      <c r="AM40" s="30"/>
      <c r="AS40" s="30"/>
    </row>
    <row r="41" spans="39:49" ht="18" customHeight="1">
      <c r="AM41" s="194"/>
      <c r="AW41" s="202"/>
    </row>
    <row r="42" spans="25:49" ht="18" customHeight="1">
      <c r="Y42" s="327"/>
      <c r="AW42" s="96"/>
    </row>
    <row r="43" ht="18" customHeight="1">
      <c r="Y43" s="202"/>
    </row>
    <row r="44" spans="14:76" ht="18" customHeight="1"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Y44" s="96"/>
      <c r="BW44" s="196"/>
      <c r="BX44" s="196"/>
    </row>
    <row r="45" spans="14:83" ht="18" customHeight="1">
      <c r="N45" s="196"/>
      <c r="O45" s="196"/>
      <c r="P45" s="196"/>
      <c r="Q45" s="196"/>
      <c r="R45" s="196"/>
      <c r="S45" s="196"/>
      <c r="T45" s="196"/>
      <c r="U45" s="196"/>
      <c r="V45" s="196"/>
      <c r="W45" s="200"/>
      <c r="Y45" s="327"/>
      <c r="BW45" s="200"/>
      <c r="BX45" s="200"/>
      <c r="CE45" s="196"/>
    </row>
    <row r="46" spans="14:83" ht="18" customHeight="1" thickBot="1">
      <c r="N46" s="196"/>
      <c r="O46" s="196"/>
      <c r="P46" s="196"/>
      <c r="Q46" s="196"/>
      <c r="R46" s="196"/>
      <c r="S46" s="196"/>
      <c r="T46" s="196"/>
      <c r="U46" s="196"/>
      <c r="V46" s="196"/>
      <c r="W46" s="50"/>
      <c r="AC46" s="75"/>
      <c r="AS46" s="77" t="s">
        <v>19</v>
      </c>
      <c r="BW46" s="50"/>
      <c r="BX46" s="50"/>
      <c r="CE46" s="196"/>
    </row>
    <row r="47" spans="2:88" ht="21" customHeight="1" thickBot="1">
      <c r="B47" s="340" t="s">
        <v>23</v>
      </c>
      <c r="C47" s="341" t="s">
        <v>29</v>
      </c>
      <c r="D47" s="341" t="s">
        <v>30</v>
      </c>
      <c r="E47" s="341" t="s">
        <v>31</v>
      </c>
      <c r="F47" s="342" t="s">
        <v>32</v>
      </c>
      <c r="G47" s="343"/>
      <c r="H47" s="341" t="s">
        <v>23</v>
      </c>
      <c r="I47" s="341" t="s">
        <v>29</v>
      </c>
      <c r="J47" s="341" t="s">
        <v>30</v>
      </c>
      <c r="K47" s="341" t="s">
        <v>31</v>
      </c>
      <c r="L47" s="344" t="s">
        <v>32</v>
      </c>
      <c r="N47" s="57"/>
      <c r="O47" s="57"/>
      <c r="P47" s="57"/>
      <c r="Q47" s="57"/>
      <c r="R47" s="57"/>
      <c r="S47" s="200"/>
      <c r="T47" s="200"/>
      <c r="U47" s="200"/>
      <c r="V47" s="200"/>
      <c r="W47" s="200"/>
      <c r="AS47" s="78" t="s">
        <v>20</v>
      </c>
      <c r="BN47" s="270" t="s">
        <v>23</v>
      </c>
      <c r="BO47" s="271" t="s">
        <v>29</v>
      </c>
      <c r="BP47" s="271" t="s">
        <v>30</v>
      </c>
      <c r="BQ47" s="271" t="s">
        <v>31</v>
      </c>
      <c r="BR47" s="272" t="s">
        <v>32</v>
      </c>
      <c r="BS47" s="273" t="s">
        <v>51</v>
      </c>
      <c r="BT47" s="273"/>
      <c r="BU47" s="273"/>
      <c r="BV47" s="273"/>
      <c r="BW47" s="273"/>
      <c r="BX47" s="274"/>
      <c r="BZ47" s="340" t="s">
        <v>23</v>
      </c>
      <c r="CA47" s="341" t="s">
        <v>29</v>
      </c>
      <c r="CB47" s="341" t="s">
        <v>30</v>
      </c>
      <c r="CC47" s="341" t="s">
        <v>31</v>
      </c>
      <c r="CD47" s="342" t="s">
        <v>32</v>
      </c>
      <c r="CE47" s="343"/>
      <c r="CF47" s="341" t="s">
        <v>23</v>
      </c>
      <c r="CG47" s="341" t="s">
        <v>29</v>
      </c>
      <c r="CH47" s="341" t="s">
        <v>30</v>
      </c>
      <c r="CI47" s="341" t="s">
        <v>31</v>
      </c>
      <c r="CJ47" s="344" t="s">
        <v>32</v>
      </c>
    </row>
    <row r="48" spans="2:88" ht="21" customHeight="1" thickTop="1">
      <c r="B48" s="86"/>
      <c r="C48" s="4"/>
      <c r="D48" s="3"/>
      <c r="E48" s="4"/>
      <c r="F48" s="3"/>
      <c r="G48" s="3" t="s">
        <v>45</v>
      </c>
      <c r="H48" s="1"/>
      <c r="I48" s="4"/>
      <c r="J48" s="3"/>
      <c r="K48" s="4"/>
      <c r="L48" s="275"/>
      <c r="N48" s="50"/>
      <c r="O48" s="50"/>
      <c r="P48" s="50"/>
      <c r="Q48" s="50"/>
      <c r="R48" s="57"/>
      <c r="S48" s="57"/>
      <c r="T48" s="50"/>
      <c r="U48" s="50"/>
      <c r="V48" s="50"/>
      <c r="W48" s="50"/>
      <c r="X48" s="50"/>
      <c r="AS48" s="78" t="s">
        <v>21</v>
      </c>
      <c r="BN48" s="6"/>
      <c r="BO48" s="4"/>
      <c r="BP48" s="4"/>
      <c r="BQ48" s="4"/>
      <c r="BR48" s="3"/>
      <c r="BS48" s="3" t="s">
        <v>52</v>
      </c>
      <c r="BT48" s="4"/>
      <c r="BU48" s="4"/>
      <c r="BV48" s="4"/>
      <c r="BW48" s="4"/>
      <c r="BX48" s="5"/>
      <c r="BZ48" s="86"/>
      <c r="CA48" s="4"/>
      <c r="CB48" s="3"/>
      <c r="CC48" s="4"/>
      <c r="CD48" s="3"/>
      <c r="CE48" s="3" t="s">
        <v>45</v>
      </c>
      <c r="CF48" s="1"/>
      <c r="CG48" s="4"/>
      <c r="CH48" s="3"/>
      <c r="CI48" s="4"/>
      <c r="CJ48" s="275"/>
    </row>
    <row r="49" spans="2:88" ht="21" customHeight="1">
      <c r="B49" s="218"/>
      <c r="C49" s="88"/>
      <c r="D49" s="88"/>
      <c r="E49" s="88"/>
      <c r="F49" s="306"/>
      <c r="G49" s="311"/>
      <c r="H49" s="88"/>
      <c r="I49" s="88"/>
      <c r="J49" s="88"/>
      <c r="K49" s="88"/>
      <c r="L49" s="276"/>
      <c r="N49" s="314"/>
      <c r="O49" s="255"/>
      <c r="P49" s="313"/>
      <c r="Q49" s="262"/>
      <c r="R49" s="9"/>
      <c r="S49" s="315"/>
      <c r="T49" s="196"/>
      <c r="U49" s="196"/>
      <c r="V49" s="196"/>
      <c r="W49" s="196"/>
      <c r="X49" s="196"/>
      <c r="BN49" s="277"/>
      <c r="BO49" s="14"/>
      <c r="BP49" s="89"/>
      <c r="BQ49" s="90"/>
      <c r="BR49" s="278"/>
      <c r="BS49" s="279"/>
      <c r="BT49" s="75"/>
      <c r="BU49" s="75"/>
      <c r="BV49" s="286"/>
      <c r="BW49" s="75"/>
      <c r="BX49" s="197"/>
      <c r="BZ49" s="218"/>
      <c r="CA49" s="88"/>
      <c r="CB49" s="88"/>
      <c r="CC49" s="88"/>
      <c r="CD49" s="306"/>
      <c r="CE49" s="304"/>
      <c r="CF49" s="88"/>
      <c r="CG49" s="88"/>
      <c r="CH49" s="88"/>
      <c r="CI49" s="88"/>
      <c r="CJ49" s="276"/>
    </row>
    <row r="50" spans="2:88" ht="21" customHeight="1">
      <c r="B50" s="219"/>
      <c r="C50" s="91"/>
      <c r="D50" s="89"/>
      <c r="E50" s="90">
        <f>C50+D50*0.001</f>
        <v>0</v>
      </c>
      <c r="F50" s="307"/>
      <c r="G50" s="310">
        <f>E50+F50*0.001</f>
        <v>0</v>
      </c>
      <c r="H50" s="309">
        <v>2</v>
      </c>
      <c r="I50" s="14">
        <v>338.816</v>
      </c>
      <c r="J50" s="89">
        <v>65</v>
      </c>
      <c r="K50" s="90">
        <f>I50+J50*0.001</f>
        <v>338.881</v>
      </c>
      <c r="L50" s="205" t="s">
        <v>54</v>
      </c>
      <c r="N50" s="263"/>
      <c r="O50" s="255"/>
      <c r="P50" s="313"/>
      <c r="Q50" s="262"/>
      <c r="R50" s="9"/>
      <c r="S50" s="315"/>
      <c r="T50" s="196"/>
      <c r="U50" s="196"/>
      <c r="V50" s="196"/>
      <c r="W50" s="196"/>
      <c r="X50" s="196"/>
      <c r="AS50" s="84" t="s">
        <v>22</v>
      </c>
      <c r="BN50" s="259">
        <v>5</v>
      </c>
      <c r="BO50" s="14">
        <v>339.247</v>
      </c>
      <c r="BP50" s="89">
        <v>47</v>
      </c>
      <c r="BQ50" s="287">
        <f>BO50+BP50*0.001</f>
        <v>339.29400000000004</v>
      </c>
      <c r="BR50" s="216" t="s">
        <v>53</v>
      </c>
      <c r="BS50" s="279" t="s">
        <v>55</v>
      </c>
      <c r="BT50" s="75"/>
      <c r="BU50" s="75"/>
      <c r="BV50" s="75"/>
      <c r="BW50" s="75"/>
      <c r="BX50" s="197"/>
      <c r="BZ50" s="215">
        <v>7</v>
      </c>
      <c r="CA50" s="90">
        <v>339.511</v>
      </c>
      <c r="CB50" s="89">
        <v>37</v>
      </c>
      <c r="CC50" s="90">
        <f>CA50+CB50*0.001</f>
        <v>339.548</v>
      </c>
      <c r="CD50" s="307" t="s">
        <v>54</v>
      </c>
      <c r="CE50" s="310"/>
      <c r="CF50" s="309">
        <v>10</v>
      </c>
      <c r="CG50" s="14">
        <v>339.605</v>
      </c>
      <c r="CH50" s="89">
        <v>-37</v>
      </c>
      <c r="CI50" s="90">
        <f>CG50+CH50*0.001</f>
        <v>339.56800000000004</v>
      </c>
      <c r="CJ50" s="205" t="s">
        <v>54</v>
      </c>
    </row>
    <row r="51" spans="2:88" ht="21" customHeight="1">
      <c r="B51" s="219">
        <v>1</v>
      </c>
      <c r="C51" s="91">
        <v>338.774</v>
      </c>
      <c r="D51" s="89">
        <v>65</v>
      </c>
      <c r="E51" s="90">
        <f>C51+D51*0.001</f>
        <v>338.839</v>
      </c>
      <c r="F51" s="307" t="s">
        <v>54</v>
      </c>
      <c r="G51" s="310"/>
      <c r="H51" s="309">
        <v>3</v>
      </c>
      <c r="I51" s="14">
        <v>338.816</v>
      </c>
      <c r="J51" s="89">
        <v>51</v>
      </c>
      <c r="K51" s="90">
        <f>I51+J51*0.001</f>
        <v>338.86699999999996</v>
      </c>
      <c r="L51" s="205" t="s">
        <v>54</v>
      </c>
      <c r="N51" s="264"/>
      <c r="O51" s="316"/>
      <c r="P51" s="313"/>
      <c r="Q51" s="262"/>
      <c r="R51" s="9"/>
      <c r="S51" s="317"/>
      <c r="T51" s="196"/>
      <c r="U51" s="196"/>
      <c r="V51" s="196"/>
      <c r="W51" s="196"/>
      <c r="X51" s="196"/>
      <c r="AS51" s="78" t="s">
        <v>56</v>
      </c>
      <c r="BN51" s="215"/>
      <c r="BO51" s="287"/>
      <c r="BP51" s="89"/>
      <c r="BQ51" s="90"/>
      <c r="BR51" s="216"/>
      <c r="BS51" s="288"/>
      <c r="BT51" s="75"/>
      <c r="BU51" s="75"/>
      <c r="BV51" s="75"/>
      <c r="BW51" s="75"/>
      <c r="BX51" s="197"/>
      <c r="BZ51" s="259">
        <v>8</v>
      </c>
      <c r="CA51" s="14">
        <v>339.575</v>
      </c>
      <c r="CB51" s="89">
        <v>-37</v>
      </c>
      <c r="CC51" s="90">
        <f>CA51+CB51*0.001</f>
        <v>339.538</v>
      </c>
      <c r="CD51" s="307" t="s">
        <v>54</v>
      </c>
      <c r="CE51" s="305"/>
      <c r="CF51" s="302"/>
      <c r="CG51" s="91"/>
      <c r="CH51" s="89"/>
      <c r="CI51" s="90">
        <f>CG51+CH51*0.001</f>
        <v>0</v>
      </c>
      <c r="CJ51" s="205"/>
    </row>
    <row r="52" spans="2:88" ht="21" customHeight="1">
      <c r="B52" s="280"/>
      <c r="C52" s="281"/>
      <c r="D52" s="89"/>
      <c r="E52" s="90">
        <f>C52+D52*0.001</f>
        <v>0</v>
      </c>
      <c r="F52" s="307"/>
      <c r="G52" s="310">
        <f>E52+F52*0.001</f>
        <v>0</v>
      </c>
      <c r="H52" s="309">
        <v>4</v>
      </c>
      <c r="I52" s="14">
        <v>338.904</v>
      </c>
      <c r="J52" s="89">
        <v>-65</v>
      </c>
      <c r="K52" s="90">
        <f>I52+J52*0.001</f>
        <v>338.839</v>
      </c>
      <c r="L52" s="205" t="s">
        <v>54</v>
      </c>
      <c r="N52" s="264"/>
      <c r="O52" s="262"/>
      <c r="P52" s="313"/>
      <c r="Q52" s="262"/>
      <c r="R52" s="9"/>
      <c r="S52" s="315"/>
      <c r="T52" s="196"/>
      <c r="U52" s="196"/>
      <c r="V52" s="196"/>
      <c r="W52" s="196"/>
      <c r="X52" s="196"/>
      <c r="AS52" s="78" t="s">
        <v>57</v>
      </c>
      <c r="BN52" s="215" t="s">
        <v>47</v>
      </c>
      <c r="BO52" s="287">
        <v>339.298</v>
      </c>
      <c r="BP52" s="89"/>
      <c r="BQ52" s="90"/>
      <c r="BR52" s="216" t="s">
        <v>53</v>
      </c>
      <c r="BS52" s="279" t="s">
        <v>84</v>
      </c>
      <c r="BT52" s="75"/>
      <c r="BU52" s="75"/>
      <c r="BV52" s="75"/>
      <c r="BW52" s="75"/>
      <c r="BX52" s="197"/>
      <c r="BZ52" s="259">
        <v>9</v>
      </c>
      <c r="CA52" s="14">
        <v>339.605</v>
      </c>
      <c r="CB52" s="89">
        <v>-37</v>
      </c>
      <c r="CC52" s="90">
        <f>CA52+CB52*0.001</f>
        <v>339.56800000000004</v>
      </c>
      <c r="CD52" s="307" t="s">
        <v>54</v>
      </c>
      <c r="CE52" s="305"/>
      <c r="CF52" s="302">
        <v>11</v>
      </c>
      <c r="CG52" s="91">
        <v>339.635</v>
      </c>
      <c r="CH52" s="89">
        <v>-37</v>
      </c>
      <c r="CI52" s="90">
        <f>CG52+CH52*0.001</f>
        <v>339.598</v>
      </c>
      <c r="CJ52" s="205" t="s">
        <v>54</v>
      </c>
    </row>
    <row r="53" spans="2:88" ht="21" customHeight="1" thickBot="1">
      <c r="B53" s="93"/>
      <c r="C53" s="94"/>
      <c r="D53" s="95"/>
      <c r="E53" s="95"/>
      <c r="F53" s="308"/>
      <c r="G53" s="312"/>
      <c r="H53" s="303"/>
      <c r="I53" s="94"/>
      <c r="J53" s="95"/>
      <c r="K53" s="95"/>
      <c r="L53" s="17"/>
      <c r="N53" s="265"/>
      <c r="O53" s="262"/>
      <c r="P53" s="313"/>
      <c r="Q53" s="262"/>
      <c r="R53" s="9"/>
      <c r="S53" s="318"/>
      <c r="T53" s="196"/>
      <c r="U53" s="196"/>
      <c r="V53" s="196"/>
      <c r="W53" s="196"/>
      <c r="X53" s="196"/>
      <c r="AD53" s="31"/>
      <c r="AE53" s="32"/>
      <c r="BG53" s="31"/>
      <c r="BH53" s="32"/>
      <c r="BN53" s="282"/>
      <c r="BO53" s="198"/>
      <c r="BP53" s="199"/>
      <c r="BQ53" s="198"/>
      <c r="BR53" s="217"/>
      <c r="BS53" s="283"/>
      <c r="BT53" s="284"/>
      <c r="BU53" s="284"/>
      <c r="BV53" s="284"/>
      <c r="BW53" s="284"/>
      <c r="BX53" s="285"/>
      <c r="BZ53" s="93"/>
      <c r="CA53" s="94"/>
      <c r="CB53" s="95"/>
      <c r="CC53" s="95"/>
      <c r="CD53" s="308"/>
      <c r="CE53" s="66"/>
      <c r="CF53" s="303"/>
      <c r="CG53" s="94"/>
      <c r="CH53" s="95"/>
      <c r="CI53" s="95"/>
      <c r="CJ53" s="1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6">
    <mergeCell ref="BT3:BU3"/>
    <mergeCell ref="BJ3:BK3"/>
    <mergeCell ref="BN2:BQ2"/>
    <mergeCell ref="BL3:BM3"/>
    <mergeCell ref="N3:O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6354206" r:id="rId1"/>
    <oleObject progId="Paint.Picture" shapeId="164536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2012-11-20T11:25:18Z</cp:lastPrinted>
  <dcterms:created xsi:type="dcterms:W3CDTF">2003-01-10T15:39:03Z</dcterms:created>
  <dcterms:modified xsi:type="dcterms:W3CDTF">2014-12-09T09:08:11Z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