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activeTab="1"/>
  </bookViews>
  <sheets>
    <sheet name="Titul" sheetId="1" r:id="rId1"/>
    <sheet name="Číčenice" sheetId="2" r:id="rId2"/>
  </sheets>
  <definedNames/>
  <calcPr fullCalcOnLoad="1"/>
</workbook>
</file>

<file path=xl/sharedStrings.xml><?xml version="1.0" encoding="utf-8"?>
<sst xmlns="http://schemas.openxmlformats.org/spreadsheetml/2006/main" count="388" uniqueCount="209">
  <si>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</si>
  <si>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</si>
  <si>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</si>
  <si>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</si>
  <si>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</si>
  <si>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</si>
  <si>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</si>
  <si>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</si>
  <si>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</si>
  <si>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</si>
  <si>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</si>
  <si>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</si>
  <si>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</si>
  <si>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</si>
  <si>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</si>
  <si>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</si>
  <si>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</si>
  <si>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</si>
  <si>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</si>
  <si>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</si>
  <si>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</si>
  <si>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</si>
  <si>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</si>
  <si>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</si>
  <si>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</si>
  <si>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</si>
  <si>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</si>
  <si>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</si>
  <si>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</si>
  <si>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</si>
  <si>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</si>
  <si>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</si>
  <si>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</si>
  <si>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</si>
  <si>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</si>
  <si>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</si>
  <si>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L 9</t>
  </si>
  <si>
    <t>L 11</t>
  </si>
  <si>
    <t>Cestová</t>
  </si>
  <si>
    <t>Odjezdová</t>
  </si>
  <si>
    <t>poznámka</t>
  </si>
  <si>
    <t>Z  koleje  č. 1</t>
  </si>
  <si>
    <t>Z  koleje  č. 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</si>
  <si>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</si>
  <si>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</si>
  <si>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</si>
  <si>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</si>
  <si>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</si>
  <si>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</si>
  <si>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</si>
  <si>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</si>
  <si>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</si>
  <si>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</si>
  <si>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</si>
  <si>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</si>
  <si>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</si>
  <si>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</si>
  <si>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</si>
  <si>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</si>
  <si>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</si>
  <si>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</si>
  <si>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</si>
  <si>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</si>
  <si>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</si>
  <si>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</si>
  <si>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</si>
  <si>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</si>
  <si>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Se 15</t>
  </si>
  <si>
    <t>Z / na</t>
  </si>
  <si>
    <t>na / z  k.č.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</si>
  <si>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</si>
  <si>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</si>
  <si>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</si>
  <si>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</si>
  <si>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</si>
  <si>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</si>
  <si>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</si>
  <si>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</si>
  <si>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2</t>
  </si>
  <si>
    <t>Př 1L</t>
  </si>
  <si>
    <t>Př 2L</t>
  </si>
  <si>
    <t>S 3</t>
  </si>
  <si>
    <t>S 4</t>
  </si>
  <si>
    <t>S 5</t>
  </si>
  <si>
    <t>S 7</t>
  </si>
  <si>
    <t>S 9</t>
  </si>
  <si>
    <t>S 11</t>
  </si>
  <si>
    <t>Obvod  výpravčího  RZZ</t>
  </si>
  <si>
    <t>Př VL</t>
  </si>
  <si>
    <t>V L</t>
  </si>
  <si>
    <t>PSt.1</t>
  </si>
  <si>
    <t>PSt.2</t>
  </si>
  <si>
    <t>při jízdě do odbočky - rychlost 40 km/h</t>
  </si>
  <si>
    <t>S</t>
  </si>
  <si>
    <t>Se 21</t>
  </si>
  <si>
    <t>Se 20</t>
  </si>
  <si>
    <t>Km  242,906</t>
  </si>
  <si>
    <t>Př S</t>
  </si>
  <si>
    <t>S 6</t>
  </si>
  <si>
    <t>S 10</t>
  </si>
  <si>
    <t>T L</t>
  </si>
  <si>
    <t>Z  Vodňan</t>
  </si>
  <si>
    <t>708 A</t>
  </si>
  <si>
    <t>708 B</t>
  </si>
  <si>
    <t>Km  242,906  =  0,000</t>
  </si>
  <si>
    <t>Směrový bod  :</t>
  </si>
  <si>
    <t>rychlostní návěstní soustava</t>
  </si>
  <si>
    <t>R Z Z  -  AŽD 70</t>
  </si>
  <si>
    <t>číslicová volba</t>
  </si>
  <si>
    <t>Kód :  14</t>
  </si>
  <si>
    <t>Dopravní kancelář</t>
  </si>
  <si>
    <t>Výpravčí  -  2 *)</t>
  </si>
  <si>
    <t>*) = obsazení výpravčího vnější služby dle  rozvrhu služeb</t>
  </si>
  <si>
    <t>PSt. 1</t>
  </si>
  <si>
    <t>Signalista  -  1</t>
  </si>
  <si>
    <t>směr :  Dívčice  //  Protivín</t>
  </si>
  <si>
    <t>AH - 83 obousměrné ( s návěstními body )</t>
  </si>
  <si>
    <t>proj. :  -</t>
  </si>
  <si>
    <t>zast. :  30</t>
  </si>
  <si>
    <t>signalista</t>
  </si>
  <si>
    <t>hlásí telefonicky z PSt.1</t>
  </si>
  <si>
    <t>směr :  Vodňany</t>
  </si>
  <si>
    <t>směr :  Záboří u Číčenic</t>
  </si>
  <si>
    <t xml:space="preserve">s kontrolou volnosti tratě  -  klasifikováno jako AH </t>
  </si>
  <si>
    <t>Reléový traťový souhlas  §)</t>
  </si>
  <si>
    <t>Vjezd  -  odjezd  vlaků osobní dopravy směr Vodňany + Záboří u Číčenic,  NTV</t>
  </si>
  <si>
    <t>km  246,155</t>
  </si>
  <si>
    <t>Př Lo</t>
  </si>
  <si>
    <t>Př So</t>
  </si>
  <si>
    <t>Lo</t>
  </si>
  <si>
    <t>So</t>
  </si>
  <si>
    <t>Návěstidla  -  trať</t>
  </si>
  <si>
    <t>Z  Dívčic</t>
  </si>
  <si>
    <t>Oddílová</t>
  </si>
  <si>
    <t>Do  Dívčic</t>
  </si>
  <si>
    <t>směr :</t>
  </si>
  <si>
    <t>AH  Záblatíčko</t>
  </si>
  <si>
    <t>správný</t>
  </si>
  <si>
    <t>nesprávný</t>
  </si>
  <si>
    <t>2 Lo</t>
  </si>
  <si>
    <t>1 Lo</t>
  </si>
  <si>
    <t>2 So</t>
  </si>
  <si>
    <t>1 So</t>
  </si>
  <si>
    <t>AH  Podskalí</t>
  </si>
  <si>
    <t>Do Protivína</t>
  </si>
  <si>
    <t>Z Protivína</t>
  </si>
  <si>
    <t>Lc 6</t>
  </si>
  <si>
    <t>Lc 10</t>
  </si>
  <si>
    <t>Př TL</t>
  </si>
  <si>
    <t>Ze  Záboří u Č.</t>
  </si>
  <si>
    <t>Obvod  posunu</t>
  </si>
  <si>
    <t>ručně</t>
  </si>
  <si>
    <t>Se 18</t>
  </si>
  <si>
    <t>Se 19</t>
  </si>
  <si>
    <t>Se 101</t>
  </si>
  <si>
    <t>Př 2 Lo</t>
  </si>
  <si>
    <t>Př 1 Lo</t>
  </si>
  <si>
    <t>Př 1 So</t>
  </si>
  <si>
    <t>Př 2 So</t>
  </si>
  <si>
    <t>Vjezd  -  odjezd  vlaků osobní dopravy směr Vodňany + Záboří u Číčenic</t>
  </si>
  <si>
    <t>výměnový zámek, klíč Vk 2 / 26 držen v EMZ v kolejišti</t>
  </si>
  <si>
    <t>výměnový zámek v závislosti na v.č. 27</t>
  </si>
  <si>
    <t>výměnový zámek, klíč v.č. 27 / 30 držen v EMZ v kolejišti</t>
  </si>
  <si>
    <t>EZ</t>
  </si>
  <si>
    <t>( v.č. 27 / 30 )</t>
  </si>
  <si>
    <t>( Vk 2 / 26 )</t>
  </si>
  <si>
    <t>Vk 3</t>
  </si>
  <si>
    <t>( v.č. 28 / Vk 3, 29, 31, 32, 33, 34, 35, 36 )</t>
  </si>
  <si>
    <t>( v.č. 6, 8, 12, 13,</t>
  </si>
  <si>
    <t>15, 18, 20, 23, 24 )</t>
  </si>
  <si>
    <t>km  238,153</t>
  </si>
  <si>
    <t>Dívčické  zhlaví</t>
  </si>
  <si>
    <t>traťové  koleje  č. 2</t>
  </si>
  <si>
    <t>2 - 10</t>
  </si>
  <si>
    <t>5, 6, 7</t>
  </si>
  <si>
    <t>TK Záboří</t>
  </si>
  <si>
    <t>4 - 10</t>
  </si>
  <si>
    <t>3, 4, 10, 11</t>
  </si>
  <si>
    <t>3, 4, 5, 6, 7, 10, 11</t>
  </si>
  <si>
    <t>var. II</t>
  </si>
  <si>
    <t>var. I</t>
  </si>
  <si>
    <t>( žlutý pruh u návěstidel L1 a S není aktivován )</t>
  </si>
  <si>
    <t>KANGO</t>
  </si>
  <si>
    <t>VI. / 2016</t>
  </si>
  <si>
    <t>Radioblok</t>
  </si>
  <si>
    <t>provoz podle SŽDC D 4</t>
  </si>
  <si>
    <t>Účelová kolej SŽDC</t>
  </si>
  <si>
    <t>Účelové koleje SŽDC</t>
  </si>
  <si>
    <t>242,610</t>
  </si>
  <si>
    <t>č. III,  úrovňové, jednostranné</t>
  </si>
  <si>
    <t>č. II,  úrovňové, jednostranné</t>
  </si>
  <si>
    <t>č. IV,  úrovňové, jednostranné</t>
  </si>
  <si>
    <t>č. I,  úrovňové, jednostranné</t>
  </si>
  <si>
    <t>č. V,  úrovňové, jednostranné</t>
  </si>
  <si>
    <t>č. VI,  úrovňové, jednostranné</t>
  </si>
  <si>
    <t>č. VII,  úrovňové, jednostranné</t>
  </si>
  <si>
    <t>§) = jízdy vlaků se uskutečňují v mezistaničním oddílu Číčenice - Temelín z důvodu trvalé výluky dopravní služby výpravčího ŽST Záboří u Číčenic.</t>
  </si>
  <si>
    <t>( přechody v km 242,873 a 242,914 )</t>
  </si>
  <si>
    <t>Číslo dopravny</t>
  </si>
  <si>
    <t>pro odjezd</t>
  </si>
  <si>
    <t>pro vjezd</t>
  </si>
  <si>
    <t>směr Vodňany</t>
  </si>
  <si>
    <t>k.č.</t>
  </si>
  <si>
    <t>k.č. 6</t>
  </si>
  <si>
    <t>k.č.10</t>
  </si>
  <si>
    <t>k.č. 4</t>
  </si>
  <si>
    <t>k.č.1-3</t>
  </si>
  <si>
    <t>přes  výhybky</t>
  </si>
  <si>
    <t>hlavní služby  +  vnější služby *)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</si>
</sst>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2"/>
      <color indexed="14"/>
      <name val="Arial CE"/>
      <family val="2"/>
    </font>
    <font>
      <sz val="10"/>
      <color indexed="14"/>
      <name val="Arial"/>
      <family val="2"/>
    </font>
    <font>
      <i/>
      <sz val="16"/>
      <name val="Times New Roman CE"/>
      <family val="1"/>
    </font>
    <font>
      <sz val="12"/>
      <color indexed="12"/>
      <name val="Times New Roman CE"/>
      <family val="1"/>
    </font>
    <font>
      <sz val="12"/>
      <color indexed="10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4"/>
      <color indexed="10"/>
      <name val="Arial CE"/>
      <family val="2"/>
    </font>
    <font>
      <i/>
      <sz val="12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20"/>
      <name val="Times New Roman CE"/>
      <family val="1"/>
    </font>
    <font>
      <sz val="10"/>
      <color indexed="12"/>
      <name val="Arial CE"/>
      <family val="2"/>
    </font>
    <font>
      <b/>
      <sz val="18"/>
      <color indexed="10"/>
      <name val="Times New Roman CE"/>
      <family val="1"/>
    </font>
    <font>
      <i/>
      <sz val="14"/>
      <name val="Arial CE"/>
      <family val="0"/>
    </font>
    <font>
      <b/>
      <sz val="1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3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Border="1" applyAlignment="1">
      <alignment/>
    </xf>
    <xf numFmtId="165" fontId="3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7" fillId="0" borderId="0" xfId="50" applyFont="1" applyAlignment="1">
      <alignment horizontal="center" vertical="center"/>
      <protection/>
    </xf>
    <xf numFmtId="0" fontId="27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8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9" fillId="0" borderId="0" xfId="50" applyFont="1" applyBorder="1" applyAlignment="1">
      <alignment vertical="center"/>
      <protection/>
    </xf>
    <xf numFmtId="0" fontId="27" fillId="0" borderId="0" xfId="50" applyFont="1" applyAlignment="1">
      <alignment horizontal="right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49" fontId="30" fillId="0" borderId="0" xfId="50" applyNumberFormat="1" applyFont="1" applyBorder="1" applyAlignment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9" fillId="36" borderId="55" xfId="50" applyFont="1" applyFill="1" applyBorder="1" applyAlignment="1">
      <alignment vertical="center"/>
      <protection/>
    </xf>
    <xf numFmtId="0" fontId="9" fillId="36" borderId="56" xfId="50" applyFont="1" applyFill="1" applyBorder="1" applyAlignment="1">
      <alignment vertical="center"/>
      <protection/>
    </xf>
    <xf numFmtId="0" fontId="9" fillId="36" borderId="56" xfId="50" applyFont="1" applyFill="1" applyBorder="1" applyAlignment="1" quotePrefix="1">
      <alignment vertical="center"/>
      <protection/>
    </xf>
    <xf numFmtId="165" fontId="9" fillId="36" borderId="56" xfId="50" applyNumberFormat="1" applyFont="1" applyFill="1" applyBorder="1" applyAlignment="1">
      <alignment vertical="center"/>
      <protection/>
    </xf>
    <xf numFmtId="0" fontId="9" fillId="36" borderId="57" xfId="50" applyFont="1" applyFill="1" applyBorder="1" applyAlignment="1">
      <alignment vertical="center"/>
      <protection/>
    </xf>
    <xf numFmtId="0" fontId="9" fillId="36" borderId="12" xfId="50" applyFont="1" applyFill="1" applyBorder="1" applyAlignment="1">
      <alignment vertical="center"/>
      <protection/>
    </xf>
    <xf numFmtId="0" fontId="9" fillId="0" borderId="58" xfId="50" applyBorder="1" applyAlignment="1">
      <alignment horizontal="center"/>
      <protection/>
    </xf>
    <xf numFmtId="0" fontId="9" fillId="0" borderId="59" xfId="50" applyBorder="1">
      <alignment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59" xfId="50" applyBorder="1" applyAlignment="1">
      <alignment horizontal="center" vertical="center"/>
      <protection/>
    </xf>
    <xf numFmtId="0" fontId="9" fillId="0" borderId="60" xfId="50" applyFont="1" applyBorder="1" applyAlignment="1">
      <alignment vertical="center"/>
      <protection/>
    </xf>
    <xf numFmtId="0" fontId="9" fillId="36" borderId="13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32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9" fillId="0" borderId="62" xfId="50" applyFont="1" applyBorder="1" applyAlignment="1">
      <alignment horizontal="center" vertical="center"/>
      <protection/>
    </xf>
    <xf numFmtId="0" fontId="9" fillId="0" borderId="63" xfId="50" applyFont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/>
      <protection/>
    </xf>
    <xf numFmtId="0" fontId="9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4" fillId="36" borderId="0" xfId="50" applyFont="1" applyFill="1" applyBorder="1" applyAlignment="1">
      <alignment horizontal="left" vertical="center"/>
      <protection/>
    </xf>
    <xf numFmtId="0" fontId="9" fillId="0" borderId="58" xfId="50" applyFont="1" applyFill="1" applyBorder="1" applyAlignment="1">
      <alignment horizont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36" borderId="13" xfId="50" applyFill="1" applyBorder="1" applyAlignment="1">
      <alignment horizontal="center" vertical="center"/>
      <protection/>
    </xf>
    <xf numFmtId="0" fontId="31" fillId="0" borderId="61" xfId="50" applyFont="1" applyFill="1" applyBorder="1" applyAlignment="1">
      <alignment horizontal="center" vertical="top"/>
      <protection/>
    </xf>
    <xf numFmtId="0" fontId="9" fillId="0" borderId="0" xfId="50" applyFont="1" applyBorder="1" applyAlignment="1">
      <alignment horizontal="center"/>
      <protection/>
    </xf>
    <xf numFmtId="0" fontId="9" fillId="0" borderId="64" xfId="50" applyFont="1" applyBorder="1" applyAlignment="1">
      <alignment horizontal="center" vertical="center"/>
      <protection/>
    </xf>
    <xf numFmtId="0" fontId="9" fillId="36" borderId="12" xfId="50" applyFill="1" applyBorder="1" applyAlignment="1">
      <alignment horizontal="center" vertical="center"/>
      <protection/>
    </xf>
    <xf numFmtId="0" fontId="9" fillId="37" borderId="65" xfId="50" applyFont="1" applyFill="1" applyBorder="1" applyAlignment="1">
      <alignment horizontal="center" vertical="center"/>
      <protection/>
    </xf>
    <xf numFmtId="0" fontId="9" fillId="37" borderId="66" xfId="50" applyFont="1" applyFill="1" applyBorder="1" applyAlignment="1">
      <alignment horizontal="center" vertical="center"/>
      <protection/>
    </xf>
    <xf numFmtId="0" fontId="9" fillId="37" borderId="66" xfId="50" applyFont="1" applyFill="1" applyBorder="1" applyAlignment="1" quotePrefix="1">
      <alignment horizontal="center" vertical="center"/>
      <protection/>
    </xf>
    <xf numFmtId="0" fontId="9" fillId="37" borderId="67" xfId="50" applyFont="1" applyFill="1" applyBorder="1" applyAlignment="1">
      <alignment horizontal="center" vertical="center"/>
      <protection/>
    </xf>
    <xf numFmtId="0" fontId="34" fillId="37" borderId="27" xfId="50" applyFont="1" applyFill="1" applyBorder="1" applyAlignment="1">
      <alignment horizontal="center" vertical="center"/>
      <protection/>
    </xf>
    <xf numFmtId="0" fontId="34" fillId="37" borderId="54" xfId="50" applyFont="1" applyFill="1" applyBorder="1" applyAlignment="1">
      <alignment horizontal="center" vertical="center"/>
      <protection/>
    </xf>
    <xf numFmtId="0" fontId="34" fillId="37" borderId="68" xfId="50" applyFont="1" applyFill="1" applyBorder="1" applyAlignment="1">
      <alignment horizontal="center" vertical="center"/>
      <protection/>
    </xf>
    <xf numFmtId="0" fontId="9" fillId="37" borderId="69" xfId="50" applyFont="1" applyFill="1" applyBorder="1" applyAlignment="1">
      <alignment vertical="center"/>
      <protection/>
    </xf>
    <xf numFmtId="0" fontId="9" fillId="37" borderId="70" xfId="50" applyFont="1" applyFill="1" applyBorder="1" applyAlignment="1">
      <alignment vertical="center"/>
      <protection/>
    </xf>
    <xf numFmtId="0" fontId="34" fillId="37" borderId="70" xfId="50" applyFont="1" applyFill="1" applyBorder="1" applyAlignment="1">
      <alignment horizontal="center" vertical="center"/>
      <protection/>
    </xf>
    <xf numFmtId="0" fontId="9" fillId="37" borderId="71" xfId="50" applyFont="1" applyFill="1" applyBorder="1" applyAlignment="1">
      <alignment vertical="center"/>
      <protection/>
    </xf>
    <xf numFmtId="49" fontId="9" fillId="0" borderId="37" xfId="50" applyNumberFormat="1" applyFont="1" applyBorder="1" applyAlignment="1">
      <alignment horizontal="center" vertical="center"/>
      <protection/>
    </xf>
    <xf numFmtId="165" fontId="9" fillId="0" borderId="22" xfId="50" applyNumberFormat="1" applyFont="1" applyBorder="1" applyAlignment="1">
      <alignment horizontal="center" vertical="center"/>
      <protection/>
    </xf>
    <xf numFmtId="165" fontId="9" fillId="0" borderId="22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1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9" fillId="0" borderId="0" xfId="50" applyNumberFormat="1" applyFont="1" applyBorder="1" applyAlignment="1">
      <alignment horizontal="center" vertical="center"/>
      <protection/>
    </xf>
    <xf numFmtId="1" fontId="39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3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9" fillId="36" borderId="12" xfId="50" applyFont="1" applyFill="1" applyBorder="1" applyAlignment="1">
      <alignment horizontal="center" vertical="center"/>
      <protection/>
    </xf>
    <xf numFmtId="1" fontId="9" fillId="0" borderId="10" xfId="50" applyNumberFormat="1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1" fontId="37" fillId="0" borderId="0" xfId="49" applyNumberFormat="1" applyFont="1" applyBorder="1" applyAlignment="1">
      <alignment horizontal="center" vertical="center"/>
      <protection/>
    </xf>
    <xf numFmtId="49" fontId="9" fillId="0" borderId="72" xfId="50" applyNumberFormat="1" applyFont="1" applyBorder="1" applyAlignment="1">
      <alignment vertical="center"/>
      <protection/>
    </xf>
    <xf numFmtId="165" fontId="9" fillId="0" borderId="73" xfId="50" applyNumberFormat="1" applyFont="1" applyBorder="1" applyAlignment="1">
      <alignment vertical="center"/>
      <protection/>
    </xf>
    <xf numFmtId="165" fontId="9" fillId="0" borderId="73" xfId="50" applyNumberFormat="1" applyFont="1" applyBorder="1" applyAlignment="1">
      <alignment vertical="center"/>
      <protection/>
    </xf>
    <xf numFmtId="1" fontId="9" fillId="0" borderId="74" xfId="50" applyNumberFormat="1" applyFont="1" applyBorder="1" applyAlignment="1">
      <alignment vertical="center"/>
      <protection/>
    </xf>
    <xf numFmtId="1" fontId="9" fillId="0" borderId="75" xfId="50" applyNumberFormat="1" applyFont="1" applyBorder="1" applyAlignment="1">
      <alignment vertical="center"/>
      <protection/>
    </xf>
    <xf numFmtId="1" fontId="9" fillId="0" borderId="64" xfId="50" applyNumberFormat="1" applyFont="1" applyBorder="1" applyAlignment="1">
      <alignment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36" borderId="16" xfId="50" applyFill="1" applyBorder="1" applyAlignment="1">
      <alignment vertical="center"/>
      <protection/>
    </xf>
    <xf numFmtId="0" fontId="9" fillId="36" borderId="18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2" xfId="50" applyFill="1" applyBorder="1" applyAlignment="1">
      <alignment vertical="center"/>
      <protection/>
    </xf>
    <xf numFmtId="0" fontId="9" fillId="36" borderId="12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1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41" fillId="0" borderId="0" xfId="50" applyFont="1" applyBorder="1" applyAlignment="1">
      <alignment horizontal="center" vertical="center"/>
      <protection/>
    </xf>
    <xf numFmtId="49" fontId="9" fillId="0" borderId="72" xfId="50" applyNumberFormat="1" applyFont="1" applyBorder="1" applyAlignment="1">
      <alignment horizontal="center" vertical="center"/>
      <protection/>
    </xf>
    <xf numFmtId="165" fontId="9" fillId="0" borderId="73" xfId="50" applyNumberFormat="1" applyFont="1" applyBorder="1" applyAlignment="1">
      <alignment horizontal="center" vertical="center"/>
      <protection/>
    </xf>
    <xf numFmtId="165" fontId="9" fillId="0" borderId="73" xfId="50" applyNumberFormat="1" applyFont="1" applyBorder="1" applyAlignment="1">
      <alignment horizontal="center" vertical="center"/>
      <protection/>
    </xf>
    <xf numFmtId="1" fontId="9" fillId="0" borderId="74" xfId="50" applyNumberFormat="1" applyFont="1" applyBorder="1" applyAlignment="1">
      <alignment horizontal="center" vertical="center"/>
      <protection/>
    </xf>
    <xf numFmtId="1" fontId="9" fillId="0" borderId="75" xfId="50" applyNumberFormat="1" applyFont="1" applyBorder="1" applyAlignment="1">
      <alignment horizontal="center" vertical="center"/>
      <protection/>
    </xf>
    <xf numFmtId="1" fontId="9" fillId="0" borderId="64" xfId="50" applyNumberFormat="1" applyFont="1" applyBorder="1" applyAlignment="1">
      <alignment horizontal="center" vertical="center"/>
      <protection/>
    </xf>
    <xf numFmtId="0" fontId="9" fillId="0" borderId="74" xfId="50" applyFont="1" applyBorder="1" applyAlignment="1">
      <alignment horizontal="center" vertical="center"/>
      <protection/>
    </xf>
    <xf numFmtId="0" fontId="9" fillId="36" borderId="16" xfId="50" applyFont="1" applyFill="1" applyBorder="1" applyAlignment="1">
      <alignment vertical="center"/>
      <protection/>
    </xf>
    <xf numFmtId="0" fontId="38" fillId="0" borderId="0" xfId="50" applyFont="1" applyFill="1" applyBorder="1" applyAlignment="1">
      <alignment horizontal="center" vertical="top"/>
      <protection/>
    </xf>
    <xf numFmtId="0" fontId="33" fillId="0" borderId="0" xfId="50" applyFont="1" applyFill="1" applyBorder="1" applyAlignment="1">
      <alignment horizontal="center"/>
      <protection/>
    </xf>
    <xf numFmtId="0" fontId="40" fillId="0" borderId="37" xfId="50" applyNumberFormat="1" applyFont="1" applyBorder="1" applyAlignment="1">
      <alignment horizontal="center" vertical="center"/>
      <protection/>
    </xf>
    <xf numFmtId="0" fontId="9" fillId="37" borderId="61" xfId="50" applyFont="1" applyFill="1" applyBorder="1" applyAlignment="1">
      <alignment horizontal="center" vertical="center"/>
      <protection/>
    </xf>
    <xf numFmtId="0" fontId="9" fillId="37" borderId="62" xfId="50" applyFont="1" applyFill="1" applyBorder="1" applyAlignment="1">
      <alignment horizontal="center" vertical="center"/>
      <protection/>
    </xf>
    <xf numFmtId="0" fontId="9" fillId="37" borderId="62" xfId="50" applyFont="1" applyFill="1" applyBorder="1" applyAlignment="1" quotePrefix="1">
      <alignment horizontal="center" vertical="center"/>
      <protection/>
    </xf>
    <xf numFmtId="0" fontId="9" fillId="37" borderId="63" xfId="50" applyFont="1" applyFill="1" applyBorder="1" applyAlignment="1">
      <alignment horizontal="center" vertical="center"/>
      <protection/>
    </xf>
    <xf numFmtId="0" fontId="9" fillId="36" borderId="76" xfId="50" applyFill="1" applyBorder="1" applyAlignment="1">
      <alignment vertical="center"/>
      <protection/>
    </xf>
    <xf numFmtId="0" fontId="0" fillId="0" borderId="77" xfId="0" applyBorder="1" applyAlignment="1">
      <alignment vertical="center"/>
    </xf>
    <xf numFmtId="0" fontId="0" fillId="0" borderId="64" xfId="0" applyBorder="1" applyAlignment="1">
      <alignment vertical="center"/>
    </xf>
    <xf numFmtId="0" fontId="29" fillId="0" borderId="64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34" fillId="0" borderId="80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/>
    </xf>
    <xf numFmtId="165" fontId="28" fillId="0" borderId="0" xfId="50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165" fontId="9" fillId="0" borderId="22" xfId="50" applyNumberFormat="1" applyFont="1" applyFill="1" applyBorder="1" applyAlignment="1">
      <alignment horizontal="center" vertical="center"/>
      <protection/>
    </xf>
    <xf numFmtId="165" fontId="9" fillId="0" borderId="22" xfId="50" applyNumberFormat="1" applyFont="1" applyFill="1" applyBorder="1" applyAlignment="1">
      <alignment horizontal="center" vertical="center"/>
      <protection/>
    </xf>
    <xf numFmtId="165" fontId="2" fillId="0" borderId="1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50" applyNumberFormat="1" applyFont="1" applyBorder="1" applyAlignment="1">
      <alignment horizontal="center" vertical="center"/>
      <protection/>
    </xf>
    <xf numFmtId="0" fontId="9" fillId="0" borderId="62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/>
      <protection/>
    </xf>
    <xf numFmtId="0" fontId="0" fillId="0" borderId="35" xfId="0" applyBorder="1" applyAlignment="1">
      <alignment/>
    </xf>
    <xf numFmtId="0" fontId="2" fillId="0" borderId="35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34" fillId="0" borderId="11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52" fillId="0" borderId="0" xfId="0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50" applyFont="1" applyAlignment="1">
      <alignment horizontal="right" vertical="center"/>
      <protection/>
    </xf>
    <xf numFmtId="0" fontId="53" fillId="0" borderId="0" xfId="50" applyFont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0" fillId="33" borderId="10" xfId="50" applyFont="1" applyFill="1" applyBorder="1" applyAlignment="1">
      <alignment horizontal="center" vertical="center"/>
      <protection/>
    </xf>
    <xf numFmtId="0" fontId="9" fillId="0" borderId="63" xfId="50" applyFont="1" applyBorder="1" applyAlignment="1">
      <alignment vertical="center"/>
      <protection/>
    </xf>
    <xf numFmtId="165" fontId="54" fillId="0" borderId="0" xfId="50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 quotePrefix="1">
      <alignment horizontal="center" vertical="center"/>
    </xf>
    <xf numFmtId="165" fontId="29" fillId="0" borderId="13" xfId="0" applyNumberFormat="1" applyFont="1" applyBorder="1" applyAlignment="1" quotePrefix="1">
      <alignment horizontal="center" vertical="center"/>
    </xf>
    <xf numFmtId="0" fontId="45" fillId="0" borderId="12" xfId="0" applyFont="1" applyBorder="1" applyAlignment="1">
      <alignment horizontal="center" vertical="center"/>
    </xf>
    <xf numFmtId="165" fontId="43" fillId="0" borderId="10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1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6" borderId="82" xfId="0" applyFill="1" applyBorder="1" applyAlignment="1">
      <alignment/>
    </xf>
    <xf numFmtId="0" fontId="0" fillId="36" borderId="83" xfId="0" applyFill="1" applyBorder="1" applyAlignment="1">
      <alignment/>
    </xf>
    <xf numFmtId="0" fontId="0" fillId="36" borderId="84" xfId="0" applyFill="1" applyBorder="1" applyAlignment="1">
      <alignment/>
    </xf>
    <xf numFmtId="165" fontId="3" fillId="0" borderId="13" xfId="0" applyNumberFormat="1" applyFont="1" applyFill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165" fontId="59" fillId="0" borderId="22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3" borderId="5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33" borderId="54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34" fillId="33" borderId="8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60" fillId="0" borderId="31" xfId="0" applyNumberFormat="1" applyFont="1" applyBorder="1" applyAlignment="1">
      <alignment horizontal="center" vertical="center"/>
    </xf>
    <xf numFmtId="165" fontId="60" fillId="0" borderId="22" xfId="0" applyNumberFormat="1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165" fontId="9" fillId="0" borderId="85" xfId="0" applyNumberFormat="1" applyFont="1" applyBorder="1" applyAlignment="1">
      <alignment horizontal="center" vertical="center"/>
    </xf>
    <xf numFmtId="165" fontId="9" fillId="0" borderId="85" xfId="0" applyNumberFormat="1" applyFont="1" applyBorder="1" applyAlignment="1">
      <alignment horizontal="center" vertical="center"/>
    </xf>
    <xf numFmtId="165" fontId="9" fillId="0" borderId="5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165" fontId="29" fillId="0" borderId="2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165" fontId="5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3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9" fillId="0" borderId="38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61" fillId="0" borderId="31" xfId="0" applyNumberFormat="1" applyFont="1" applyBorder="1" applyAlignment="1">
      <alignment horizontal="center" vertical="center"/>
    </xf>
    <xf numFmtId="0" fontId="59" fillId="0" borderId="3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1" fillId="0" borderId="0" xfId="49" applyFont="1" applyBorder="1" applyAlignment="1">
      <alignment horizontal="center" vertical="center"/>
      <protection/>
    </xf>
    <xf numFmtId="0" fontId="62" fillId="37" borderId="66" xfId="50" applyFont="1" applyFill="1" applyBorder="1" applyAlignment="1">
      <alignment horizontal="center" vertical="center"/>
      <protection/>
    </xf>
    <xf numFmtId="0" fontId="62" fillId="37" borderId="62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left" vertical="center" indent="1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34" fillId="0" borderId="0" xfId="50" applyFont="1" applyFill="1" applyBorder="1" applyAlignment="1">
      <alignment horizontal="center" vertical="center"/>
      <protection/>
    </xf>
    <xf numFmtId="0" fontId="34" fillId="0" borderId="10" xfId="50" applyFont="1" applyFill="1" applyBorder="1" applyAlignment="1">
      <alignment horizontal="center" vertical="center"/>
      <protection/>
    </xf>
    <xf numFmtId="0" fontId="0" fillId="0" borderId="8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49" fillId="0" borderId="0" xfId="0" applyFont="1" applyAlignment="1">
      <alignment horizontal="right" vertical="center"/>
    </xf>
    <xf numFmtId="49" fontId="34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9" fillId="0" borderId="0" xfId="48" applyFont="1" applyAlignment="1">
      <alignment/>
      <protection/>
    </xf>
    <xf numFmtId="0" fontId="34" fillId="36" borderId="0" xfId="50" applyFont="1" applyFill="1" applyBorder="1" applyAlignment="1">
      <alignment horizontal="center" vertical="center"/>
      <protection/>
    </xf>
    <xf numFmtId="0" fontId="34" fillId="36" borderId="76" xfId="50" applyFont="1" applyFill="1" applyBorder="1" applyAlignment="1">
      <alignment horizontal="center" vertical="center"/>
      <protection/>
    </xf>
    <xf numFmtId="165" fontId="27" fillId="0" borderId="22" xfId="50" applyNumberFormat="1" applyFont="1" applyBorder="1" applyAlignment="1">
      <alignment horizontal="center" vertical="center"/>
      <protection/>
    </xf>
    <xf numFmtId="1" fontId="27" fillId="0" borderId="10" xfId="50" applyNumberFormat="1" applyFont="1" applyBorder="1" applyAlignment="1">
      <alignment horizontal="center" vertical="center"/>
      <protection/>
    </xf>
    <xf numFmtId="165" fontId="27" fillId="0" borderId="22" xfId="50" applyNumberFormat="1" applyFont="1" applyFill="1" applyBorder="1" applyAlignment="1">
      <alignment horizontal="center" vertical="center"/>
      <protection/>
    </xf>
    <xf numFmtId="1" fontId="27" fillId="0" borderId="10" xfId="50" applyNumberFormat="1" applyFont="1" applyFill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0" fillId="0" borderId="0" xfId="50" applyFont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/>
      <protection/>
    </xf>
    <xf numFmtId="0" fontId="9" fillId="0" borderId="74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34" fillId="0" borderId="10" xfId="50" applyFont="1" applyFill="1" applyBorder="1" applyAlignment="1">
      <alignment horizontal="center"/>
      <protection/>
    </xf>
    <xf numFmtId="0" fontId="9" fillId="0" borderId="59" xfId="50" applyFont="1" applyFill="1" applyBorder="1" applyAlignment="1">
      <alignment horizontal="center"/>
      <protection/>
    </xf>
    <xf numFmtId="0" fontId="31" fillId="0" borderId="62" xfId="50" applyFont="1" applyFill="1" applyBorder="1" applyAlignment="1">
      <alignment horizontal="center" vertical="top"/>
      <protection/>
    </xf>
    <xf numFmtId="0" fontId="64" fillId="33" borderId="0" xfId="50" applyFont="1" applyFill="1" applyBorder="1" applyAlignment="1">
      <alignment horizontal="center" vertical="center"/>
      <protection/>
    </xf>
    <xf numFmtId="0" fontId="34" fillId="0" borderId="62" xfId="50" applyFont="1" applyBorder="1" applyAlignment="1">
      <alignment horizontal="center" vertical="center"/>
      <protection/>
    </xf>
    <xf numFmtId="0" fontId="65" fillId="0" borderId="0" xfId="49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5" fontId="21" fillId="0" borderId="2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65" fontId="2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113" fillId="0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29" fillId="0" borderId="13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31" fillId="0" borderId="11" xfId="50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11" xfId="50" applyFont="1" applyFill="1" applyBorder="1" applyAlignment="1">
      <alignment horizontal="center" vertical="top"/>
      <protection/>
    </xf>
    <xf numFmtId="0" fontId="31" fillId="0" borderId="0" xfId="50" applyFont="1" applyFill="1" applyBorder="1" applyAlignment="1">
      <alignment horizontal="center" vertical="top"/>
      <protection/>
    </xf>
    <xf numFmtId="0" fontId="34" fillId="0" borderId="61" xfId="50" applyFont="1" applyBorder="1" applyAlignment="1">
      <alignment horizontal="center" vertical="center"/>
      <protection/>
    </xf>
    <xf numFmtId="0" fontId="34" fillId="0" borderId="62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/>
      <protection/>
    </xf>
    <xf numFmtId="0" fontId="33" fillId="0" borderId="0" xfId="50" applyFont="1" applyBorder="1" applyAlignment="1">
      <alignment horizontal="center" vertical="center"/>
      <protection/>
    </xf>
    <xf numFmtId="0" fontId="34" fillId="0" borderId="11" xfId="50" applyFont="1" applyBorder="1" applyAlignment="1">
      <alignment horizontal="center"/>
      <protection/>
    </xf>
    <xf numFmtId="0" fontId="34" fillId="0" borderId="0" xfId="50" applyFont="1" applyBorder="1" applyAlignment="1">
      <alignment horizontal="center"/>
      <protection/>
    </xf>
    <xf numFmtId="0" fontId="34" fillId="0" borderId="11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9" fillId="0" borderId="75" xfId="50" applyFont="1" applyBorder="1" applyAlignment="1">
      <alignment horizontal="center" vertical="top"/>
      <protection/>
    </xf>
    <xf numFmtId="0" fontId="9" fillId="0" borderId="64" xfId="50" applyFont="1" applyBorder="1" applyAlignment="1">
      <alignment horizontal="center" vertical="top"/>
      <protection/>
    </xf>
    <xf numFmtId="0" fontId="31" fillId="0" borderId="11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/>
      <protection/>
    </xf>
    <xf numFmtId="0" fontId="35" fillId="0" borderId="11" xfId="50" applyFont="1" applyFill="1" applyBorder="1" applyAlignment="1">
      <alignment horizontal="center"/>
      <protection/>
    </xf>
    <xf numFmtId="0" fontId="35" fillId="0" borderId="0" xfId="50" applyFont="1" applyFill="1" applyBorder="1" applyAlignment="1">
      <alignment horizontal="center"/>
      <protection/>
    </xf>
    <xf numFmtId="0" fontId="34" fillId="0" borderId="11" xfId="50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165" fontId="0" fillId="0" borderId="0" xfId="0" applyNumberFormat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56" fillId="36" borderId="87" xfId="0" applyFont="1" applyFill="1" applyBorder="1" applyAlignment="1">
      <alignment horizontal="center" vertical="center"/>
    </xf>
    <xf numFmtId="0" fontId="56" fillId="36" borderId="88" xfId="0" applyFont="1" applyFill="1" applyBorder="1" applyAlignment="1">
      <alignment horizontal="center" vertical="center"/>
    </xf>
    <xf numFmtId="0" fontId="56" fillId="36" borderId="89" xfId="0" applyFont="1" applyFill="1" applyBorder="1" applyAlignment="1">
      <alignment horizontal="center" vertical="center"/>
    </xf>
    <xf numFmtId="0" fontId="56" fillId="36" borderId="9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34" fillId="33" borderId="8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66" fillId="35" borderId="49" xfId="0" applyFont="1" applyFill="1" applyBorder="1" applyAlignment="1">
      <alignment horizontal="center" vertical="center"/>
    </xf>
    <xf numFmtId="0" fontId="66" fillId="35" borderId="50" xfId="0" applyFont="1" applyFill="1" applyBorder="1" applyAlignment="1">
      <alignment horizontal="center" vertical="center"/>
    </xf>
    <xf numFmtId="0" fontId="66" fillId="35" borderId="5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56" fillId="0" borderId="89" xfId="0" applyFont="1" applyBorder="1" applyAlignment="1">
      <alignment horizontal="center" vertical="center"/>
    </xf>
    <xf numFmtId="0" fontId="56" fillId="0" borderId="88" xfId="0" applyFont="1" applyBorder="1" applyAlignment="1">
      <alignment horizontal="center" vertical="center"/>
    </xf>
    <xf numFmtId="0" fontId="39" fillId="36" borderId="89" xfId="0" applyFont="1" applyFill="1" applyBorder="1" applyAlignment="1">
      <alignment horizontal="center" vertical="center"/>
    </xf>
    <xf numFmtId="0" fontId="39" fillId="36" borderId="90" xfId="0" applyFont="1" applyFill="1" applyBorder="1" applyAlignment="1">
      <alignment horizontal="center" vertical="center"/>
    </xf>
    <xf numFmtId="0" fontId="4" fillId="36" borderId="8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36" borderId="82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9" fillId="34" borderId="52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34" fillId="34" borderId="45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65" fontId="57" fillId="0" borderId="19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symb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657600" y="9525"/>
          <a:ext cx="54387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Číčenice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228600</xdr:colOff>
      <xdr:row>60</xdr:row>
      <xdr:rowOff>114300</xdr:rowOff>
    </xdr:from>
    <xdr:to>
      <xdr:col>70</xdr:col>
      <xdr:colOff>428625</xdr:colOff>
      <xdr:row>60</xdr:row>
      <xdr:rowOff>114300</xdr:rowOff>
    </xdr:to>
    <xdr:sp>
      <xdr:nvSpPr>
        <xdr:cNvPr id="1" name="Line 2695"/>
        <xdr:cNvSpPr>
          <a:spLocks/>
        </xdr:cNvSpPr>
      </xdr:nvSpPr>
      <xdr:spPr>
        <a:xfrm>
          <a:off x="36947475" y="14382750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</xdr:colOff>
      <xdr:row>63</xdr:row>
      <xdr:rowOff>114300</xdr:rowOff>
    </xdr:from>
    <xdr:to>
      <xdr:col>71</xdr:col>
      <xdr:colOff>28575</xdr:colOff>
      <xdr:row>63</xdr:row>
      <xdr:rowOff>114300</xdr:rowOff>
    </xdr:to>
    <xdr:sp>
      <xdr:nvSpPr>
        <xdr:cNvPr id="2" name="Line 2719"/>
        <xdr:cNvSpPr>
          <a:spLocks/>
        </xdr:cNvSpPr>
      </xdr:nvSpPr>
      <xdr:spPr>
        <a:xfrm>
          <a:off x="44977050" y="1506855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48</xdr:row>
      <xdr:rowOff>114300</xdr:rowOff>
    </xdr:from>
    <xdr:to>
      <xdr:col>142</xdr:col>
      <xdr:colOff>438150</xdr:colOff>
      <xdr:row>48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4816375" y="11639550"/>
          <a:ext cx="3719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48</xdr:row>
      <xdr:rowOff>114300</xdr:rowOff>
    </xdr:from>
    <xdr:to>
      <xdr:col>84</xdr:col>
      <xdr:colOff>38100</xdr:colOff>
      <xdr:row>48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11639550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45</xdr:row>
      <xdr:rowOff>114300</xdr:rowOff>
    </xdr:from>
    <xdr:to>
      <xdr:col>84</xdr:col>
      <xdr:colOff>38100</xdr:colOff>
      <xdr:row>45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10953750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2</xdr:col>
      <xdr:colOff>19050</xdr:colOff>
      <xdr:row>45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10953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45</xdr:row>
      <xdr:rowOff>114300</xdr:rowOff>
    </xdr:from>
    <xdr:to>
      <xdr:col>124</xdr:col>
      <xdr:colOff>419100</xdr:colOff>
      <xdr:row>45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4816375" y="10953750"/>
          <a:ext cx="2551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840450"/>
          <a:ext cx="25060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838200</xdr:colOff>
      <xdr:row>80</xdr:row>
      <xdr:rowOff>0</xdr:rowOff>
    </xdr:from>
    <xdr:to>
      <xdr:col>55</xdr:col>
      <xdr:colOff>438150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31527750" y="188404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0762475" y="188404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80</xdr:row>
      <xdr:rowOff>0</xdr:rowOff>
    </xdr:from>
    <xdr:to>
      <xdr:col>90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0968275" y="188404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19050</xdr:rowOff>
    </xdr:from>
    <xdr:to>
      <xdr:col>88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522636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Číčenice</a:t>
          </a:r>
        </a:p>
      </xdr:txBody>
    </xdr:sp>
    <xdr:clientData/>
  </xdr:twoCellAnchor>
  <xdr:twoCellAnchor>
    <xdr:from>
      <xdr:col>33</xdr:col>
      <xdr:colOff>228600</xdr:colOff>
      <xdr:row>45</xdr:row>
      <xdr:rowOff>114300</xdr:rowOff>
    </xdr:from>
    <xdr:to>
      <xdr:col>40</xdr:col>
      <xdr:colOff>438150</xdr:colOff>
      <xdr:row>48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21402675" y="109537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45</xdr:row>
      <xdr:rowOff>114300</xdr:rowOff>
    </xdr:from>
    <xdr:to>
      <xdr:col>28</xdr:col>
      <xdr:colOff>428625</xdr:colOff>
      <xdr:row>48</xdr:row>
      <xdr:rowOff>114300</xdr:rowOff>
    </xdr:to>
    <xdr:sp>
      <xdr:nvSpPr>
        <xdr:cNvPr id="14" name="Line 35"/>
        <xdr:cNvSpPr>
          <a:spLocks/>
        </xdr:cNvSpPr>
      </xdr:nvSpPr>
      <xdr:spPr>
        <a:xfrm flipV="1">
          <a:off x="13630275" y="109537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48</xdr:row>
      <xdr:rowOff>114300</xdr:rowOff>
    </xdr:from>
    <xdr:to>
      <xdr:col>20</xdr:col>
      <xdr:colOff>428625</xdr:colOff>
      <xdr:row>52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7153275" y="11639550"/>
          <a:ext cx="582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48</xdr:row>
      <xdr:rowOff>114300</xdr:rowOff>
    </xdr:from>
    <xdr:to>
      <xdr:col>47</xdr:col>
      <xdr:colOff>228600</xdr:colOff>
      <xdr:row>51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6584275" y="11639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51</xdr:row>
      <xdr:rowOff>114300</xdr:rowOff>
    </xdr:from>
    <xdr:to>
      <xdr:col>84</xdr:col>
      <xdr:colOff>38100</xdr:colOff>
      <xdr:row>51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6868775" y="12325350"/>
          <a:ext cx="3717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52</xdr:row>
      <xdr:rowOff>85725</xdr:rowOff>
    </xdr:from>
    <xdr:to>
      <xdr:col>21</xdr:col>
      <xdr:colOff>228600</xdr:colOff>
      <xdr:row>52</xdr:row>
      <xdr:rowOff>114300</xdr:rowOff>
    </xdr:to>
    <xdr:sp>
      <xdr:nvSpPr>
        <xdr:cNvPr id="18" name="Line 54"/>
        <xdr:cNvSpPr>
          <a:spLocks/>
        </xdr:cNvSpPr>
      </xdr:nvSpPr>
      <xdr:spPr>
        <a:xfrm flipV="1">
          <a:off x="12982575" y="12525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51</xdr:row>
      <xdr:rowOff>114300</xdr:rowOff>
    </xdr:from>
    <xdr:to>
      <xdr:col>26</xdr:col>
      <xdr:colOff>428625</xdr:colOff>
      <xdr:row>51</xdr:row>
      <xdr:rowOff>142875</xdr:rowOff>
    </xdr:to>
    <xdr:sp>
      <xdr:nvSpPr>
        <xdr:cNvPr id="19" name="Line 55"/>
        <xdr:cNvSpPr>
          <a:spLocks/>
        </xdr:cNvSpPr>
      </xdr:nvSpPr>
      <xdr:spPr>
        <a:xfrm flipV="1">
          <a:off x="16221075" y="12325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30</xdr:row>
      <xdr:rowOff>142875</xdr:rowOff>
    </xdr:from>
    <xdr:to>
      <xdr:col>59</xdr:col>
      <xdr:colOff>228600</xdr:colOff>
      <xdr:row>30</xdr:row>
      <xdr:rowOff>209550</xdr:rowOff>
    </xdr:to>
    <xdr:sp>
      <xdr:nvSpPr>
        <xdr:cNvPr id="20" name="Line 77"/>
        <xdr:cNvSpPr>
          <a:spLocks/>
        </xdr:cNvSpPr>
      </xdr:nvSpPr>
      <xdr:spPr>
        <a:xfrm flipV="1">
          <a:off x="37595175" y="75533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30</xdr:row>
      <xdr:rowOff>114300</xdr:rowOff>
    </xdr:from>
    <xdr:to>
      <xdr:col>60</xdr:col>
      <xdr:colOff>428625</xdr:colOff>
      <xdr:row>30</xdr:row>
      <xdr:rowOff>142875</xdr:rowOff>
    </xdr:to>
    <xdr:sp>
      <xdr:nvSpPr>
        <xdr:cNvPr id="21" name="Line 78"/>
        <xdr:cNvSpPr>
          <a:spLocks/>
        </xdr:cNvSpPr>
      </xdr:nvSpPr>
      <xdr:spPr>
        <a:xfrm flipV="1">
          <a:off x="38242875" y="75247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52</xdr:row>
      <xdr:rowOff>114300</xdr:rowOff>
    </xdr:from>
    <xdr:to>
      <xdr:col>58</xdr:col>
      <xdr:colOff>428625</xdr:colOff>
      <xdr:row>61</xdr:row>
      <xdr:rowOff>114300</xdr:rowOff>
    </xdr:to>
    <xdr:sp>
      <xdr:nvSpPr>
        <xdr:cNvPr id="22" name="Line 93"/>
        <xdr:cNvSpPr>
          <a:spLocks/>
        </xdr:cNvSpPr>
      </xdr:nvSpPr>
      <xdr:spPr>
        <a:xfrm>
          <a:off x="31775400" y="12553950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63</xdr:row>
      <xdr:rowOff>114300</xdr:rowOff>
    </xdr:from>
    <xdr:to>
      <xdr:col>70</xdr:col>
      <xdr:colOff>38100</xdr:colOff>
      <xdr:row>63</xdr:row>
      <xdr:rowOff>114300</xdr:rowOff>
    </xdr:to>
    <xdr:sp>
      <xdr:nvSpPr>
        <xdr:cNvPr id="23" name="Line 107"/>
        <xdr:cNvSpPr>
          <a:spLocks/>
        </xdr:cNvSpPr>
      </xdr:nvSpPr>
      <xdr:spPr>
        <a:xfrm>
          <a:off x="40185975" y="15068550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40</xdr:row>
      <xdr:rowOff>0</xdr:rowOff>
    </xdr:from>
    <xdr:to>
      <xdr:col>47</xdr:col>
      <xdr:colOff>228600</xdr:colOff>
      <xdr:row>45</xdr:row>
      <xdr:rowOff>114300</xdr:rowOff>
    </xdr:to>
    <xdr:sp>
      <xdr:nvSpPr>
        <xdr:cNvPr id="24" name="Line 114"/>
        <xdr:cNvSpPr>
          <a:spLocks/>
        </xdr:cNvSpPr>
      </xdr:nvSpPr>
      <xdr:spPr>
        <a:xfrm flipV="1">
          <a:off x="23345775" y="96964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42</xdr:row>
      <xdr:rowOff>114300</xdr:rowOff>
    </xdr:from>
    <xdr:to>
      <xdr:col>84</xdr:col>
      <xdr:colOff>19050</xdr:colOff>
      <xdr:row>42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27879675" y="102679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57</xdr:row>
      <xdr:rowOff>114300</xdr:rowOff>
    </xdr:from>
    <xdr:to>
      <xdr:col>63</xdr:col>
      <xdr:colOff>38100</xdr:colOff>
      <xdr:row>57</xdr:row>
      <xdr:rowOff>114300</xdr:rowOff>
    </xdr:to>
    <xdr:sp>
      <xdr:nvSpPr>
        <xdr:cNvPr id="26" name="Line 137"/>
        <xdr:cNvSpPr>
          <a:spLocks/>
        </xdr:cNvSpPr>
      </xdr:nvSpPr>
      <xdr:spPr>
        <a:xfrm>
          <a:off x="38890575" y="136969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76200</xdr:rowOff>
    </xdr:from>
    <xdr:to>
      <xdr:col>62</xdr:col>
      <xdr:colOff>428625</xdr:colOff>
      <xdr:row>63</xdr:row>
      <xdr:rowOff>114300</xdr:rowOff>
    </xdr:to>
    <xdr:sp>
      <xdr:nvSpPr>
        <xdr:cNvPr id="27" name="Line 151"/>
        <xdr:cNvSpPr>
          <a:spLocks/>
        </xdr:cNvSpPr>
      </xdr:nvSpPr>
      <xdr:spPr>
        <a:xfrm>
          <a:off x="39538275" y="1503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63</xdr:row>
      <xdr:rowOff>0</xdr:rowOff>
    </xdr:from>
    <xdr:to>
      <xdr:col>61</xdr:col>
      <xdr:colOff>228600</xdr:colOff>
      <xdr:row>63</xdr:row>
      <xdr:rowOff>76200</xdr:rowOff>
    </xdr:to>
    <xdr:sp>
      <xdr:nvSpPr>
        <xdr:cNvPr id="28" name="Line 152"/>
        <xdr:cNvSpPr>
          <a:spLocks/>
        </xdr:cNvSpPr>
      </xdr:nvSpPr>
      <xdr:spPr>
        <a:xfrm>
          <a:off x="38890575" y="1495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58</xdr:row>
      <xdr:rowOff>114300</xdr:rowOff>
    </xdr:from>
    <xdr:to>
      <xdr:col>54</xdr:col>
      <xdr:colOff>428625</xdr:colOff>
      <xdr:row>60</xdr:row>
      <xdr:rowOff>114300</xdr:rowOff>
    </xdr:to>
    <xdr:sp>
      <xdr:nvSpPr>
        <xdr:cNvPr id="29" name="Line 191"/>
        <xdr:cNvSpPr>
          <a:spLocks/>
        </xdr:cNvSpPr>
      </xdr:nvSpPr>
      <xdr:spPr>
        <a:xfrm>
          <a:off x="33061275" y="139255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114300</xdr:rowOff>
    </xdr:from>
    <xdr:to>
      <xdr:col>84</xdr:col>
      <xdr:colOff>19050</xdr:colOff>
      <xdr:row>39</xdr:row>
      <xdr:rowOff>114300</xdr:rowOff>
    </xdr:to>
    <xdr:sp>
      <xdr:nvSpPr>
        <xdr:cNvPr id="30" name="Line 217"/>
        <xdr:cNvSpPr>
          <a:spLocks/>
        </xdr:cNvSpPr>
      </xdr:nvSpPr>
      <xdr:spPr>
        <a:xfrm>
          <a:off x="31765875" y="95821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38</xdr:row>
      <xdr:rowOff>114300</xdr:rowOff>
    </xdr:from>
    <xdr:to>
      <xdr:col>48</xdr:col>
      <xdr:colOff>438150</xdr:colOff>
      <xdr:row>41</xdr:row>
      <xdr:rowOff>114300</xdr:rowOff>
    </xdr:to>
    <xdr:sp>
      <xdr:nvSpPr>
        <xdr:cNvPr id="31" name="Line 223"/>
        <xdr:cNvSpPr>
          <a:spLocks/>
        </xdr:cNvSpPr>
      </xdr:nvSpPr>
      <xdr:spPr>
        <a:xfrm flipV="1">
          <a:off x="28536900" y="9353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36</xdr:row>
      <xdr:rowOff>114300</xdr:rowOff>
    </xdr:from>
    <xdr:to>
      <xdr:col>114</xdr:col>
      <xdr:colOff>419100</xdr:colOff>
      <xdr:row>36</xdr:row>
      <xdr:rowOff>114300</xdr:rowOff>
    </xdr:to>
    <xdr:sp>
      <xdr:nvSpPr>
        <xdr:cNvPr id="32" name="Line 287"/>
        <xdr:cNvSpPr>
          <a:spLocks/>
        </xdr:cNvSpPr>
      </xdr:nvSpPr>
      <xdr:spPr>
        <a:xfrm>
          <a:off x="54835425" y="88963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39</xdr:row>
      <xdr:rowOff>114300</xdr:rowOff>
    </xdr:from>
    <xdr:to>
      <xdr:col>117</xdr:col>
      <xdr:colOff>219075</xdr:colOff>
      <xdr:row>39</xdr:row>
      <xdr:rowOff>114300</xdr:rowOff>
    </xdr:to>
    <xdr:sp>
      <xdr:nvSpPr>
        <xdr:cNvPr id="33" name="Line 322"/>
        <xdr:cNvSpPr>
          <a:spLocks/>
        </xdr:cNvSpPr>
      </xdr:nvSpPr>
      <xdr:spPr>
        <a:xfrm>
          <a:off x="54835425" y="95821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42</xdr:row>
      <xdr:rowOff>114300</xdr:rowOff>
    </xdr:from>
    <xdr:to>
      <xdr:col>119</xdr:col>
      <xdr:colOff>219075</xdr:colOff>
      <xdr:row>42</xdr:row>
      <xdr:rowOff>114300</xdr:rowOff>
    </xdr:to>
    <xdr:sp>
      <xdr:nvSpPr>
        <xdr:cNvPr id="34" name="Line 323"/>
        <xdr:cNvSpPr>
          <a:spLocks/>
        </xdr:cNvSpPr>
      </xdr:nvSpPr>
      <xdr:spPr>
        <a:xfrm>
          <a:off x="54835425" y="102679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33</xdr:row>
      <xdr:rowOff>114300</xdr:rowOff>
    </xdr:from>
    <xdr:to>
      <xdr:col>111</xdr:col>
      <xdr:colOff>219075</xdr:colOff>
      <xdr:row>33</xdr:row>
      <xdr:rowOff>114300</xdr:rowOff>
    </xdr:to>
    <xdr:sp>
      <xdr:nvSpPr>
        <xdr:cNvPr id="35" name="Line 324"/>
        <xdr:cNvSpPr>
          <a:spLocks/>
        </xdr:cNvSpPr>
      </xdr:nvSpPr>
      <xdr:spPr>
        <a:xfrm>
          <a:off x="54835425" y="82105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30</xdr:row>
      <xdr:rowOff>114300</xdr:rowOff>
    </xdr:from>
    <xdr:to>
      <xdr:col>103</xdr:col>
      <xdr:colOff>219075</xdr:colOff>
      <xdr:row>30</xdr:row>
      <xdr:rowOff>114300</xdr:rowOff>
    </xdr:to>
    <xdr:sp>
      <xdr:nvSpPr>
        <xdr:cNvPr id="36" name="Line 325"/>
        <xdr:cNvSpPr>
          <a:spLocks/>
        </xdr:cNvSpPr>
      </xdr:nvSpPr>
      <xdr:spPr>
        <a:xfrm>
          <a:off x="54835425" y="75247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4</xdr:col>
      <xdr:colOff>447675</xdr:colOff>
      <xdr:row>58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895350" y="13354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Záboří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Číčenic</a:t>
          </a:r>
        </a:p>
      </xdr:txBody>
    </xdr:sp>
    <xdr:clientData/>
  </xdr:twoCellAnchor>
  <xdr:twoCellAnchor>
    <xdr:from>
      <xdr:col>44</xdr:col>
      <xdr:colOff>371475</xdr:colOff>
      <xdr:row>60</xdr:row>
      <xdr:rowOff>114300</xdr:rowOff>
    </xdr:from>
    <xdr:to>
      <xdr:col>57</xdr:col>
      <xdr:colOff>228600</xdr:colOff>
      <xdr:row>60</xdr:row>
      <xdr:rowOff>114300</xdr:rowOff>
    </xdr:to>
    <xdr:sp>
      <xdr:nvSpPr>
        <xdr:cNvPr id="38" name="Line 463"/>
        <xdr:cNvSpPr>
          <a:spLocks/>
        </xdr:cNvSpPr>
      </xdr:nvSpPr>
      <xdr:spPr>
        <a:xfrm>
          <a:off x="28470225" y="14382750"/>
          <a:ext cx="8477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48</xdr:row>
      <xdr:rowOff>114300</xdr:rowOff>
    </xdr:from>
    <xdr:to>
      <xdr:col>127</xdr:col>
      <xdr:colOff>228600</xdr:colOff>
      <xdr:row>51</xdr:row>
      <xdr:rowOff>0</xdr:rowOff>
    </xdr:to>
    <xdr:sp>
      <xdr:nvSpPr>
        <xdr:cNvPr id="39" name="Line 511"/>
        <xdr:cNvSpPr>
          <a:spLocks/>
        </xdr:cNvSpPr>
      </xdr:nvSpPr>
      <xdr:spPr>
        <a:xfrm flipV="1">
          <a:off x="79038450" y="116395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51</xdr:row>
      <xdr:rowOff>76200</xdr:rowOff>
    </xdr:from>
    <xdr:to>
      <xdr:col>121</xdr:col>
      <xdr:colOff>219075</xdr:colOff>
      <xdr:row>51</xdr:row>
      <xdr:rowOff>114300</xdr:rowOff>
    </xdr:to>
    <xdr:sp>
      <xdr:nvSpPr>
        <xdr:cNvPr id="40" name="Line 515"/>
        <xdr:cNvSpPr>
          <a:spLocks/>
        </xdr:cNvSpPr>
      </xdr:nvSpPr>
      <xdr:spPr>
        <a:xfrm flipV="1">
          <a:off x="777430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51</xdr:row>
      <xdr:rowOff>0</xdr:rowOff>
    </xdr:from>
    <xdr:to>
      <xdr:col>122</xdr:col>
      <xdr:colOff>419100</xdr:colOff>
      <xdr:row>51</xdr:row>
      <xdr:rowOff>76200</xdr:rowOff>
    </xdr:to>
    <xdr:sp>
      <xdr:nvSpPr>
        <xdr:cNvPr id="41" name="Line 516"/>
        <xdr:cNvSpPr>
          <a:spLocks/>
        </xdr:cNvSpPr>
      </xdr:nvSpPr>
      <xdr:spPr>
        <a:xfrm flipV="1">
          <a:off x="783907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31</xdr:row>
      <xdr:rowOff>0</xdr:rowOff>
    </xdr:from>
    <xdr:to>
      <xdr:col>110</xdr:col>
      <xdr:colOff>428625</xdr:colOff>
      <xdr:row>33</xdr:row>
      <xdr:rowOff>114300</xdr:rowOff>
    </xdr:to>
    <xdr:sp>
      <xdr:nvSpPr>
        <xdr:cNvPr id="42" name="Line 661"/>
        <xdr:cNvSpPr>
          <a:spLocks/>
        </xdr:cNvSpPr>
      </xdr:nvSpPr>
      <xdr:spPr>
        <a:xfrm>
          <a:off x="68027550" y="76390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51</xdr:row>
      <xdr:rowOff>114300</xdr:rowOff>
    </xdr:from>
    <xdr:to>
      <xdr:col>120</xdr:col>
      <xdr:colOff>419100</xdr:colOff>
      <xdr:row>51</xdr:row>
      <xdr:rowOff>114300</xdr:rowOff>
    </xdr:to>
    <xdr:sp>
      <xdr:nvSpPr>
        <xdr:cNvPr id="43" name="Line 667"/>
        <xdr:cNvSpPr>
          <a:spLocks/>
        </xdr:cNvSpPr>
      </xdr:nvSpPr>
      <xdr:spPr>
        <a:xfrm>
          <a:off x="54835425" y="123253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114300</xdr:rowOff>
    </xdr:from>
    <xdr:to>
      <xdr:col>124</xdr:col>
      <xdr:colOff>428625</xdr:colOff>
      <xdr:row>44</xdr:row>
      <xdr:rowOff>114300</xdr:rowOff>
    </xdr:to>
    <xdr:sp>
      <xdr:nvSpPr>
        <xdr:cNvPr id="44" name="Line 677"/>
        <xdr:cNvSpPr>
          <a:spLocks/>
        </xdr:cNvSpPr>
      </xdr:nvSpPr>
      <xdr:spPr>
        <a:xfrm>
          <a:off x="74504550" y="8667750"/>
          <a:ext cx="583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33</xdr:row>
      <xdr:rowOff>114300</xdr:rowOff>
    </xdr:from>
    <xdr:to>
      <xdr:col>112</xdr:col>
      <xdr:colOff>419100</xdr:colOff>
      <xdr:row>33</xdr:row>
      <xdr:rowOff>152400</xdr:rowOff>
    </xdr:to>
    <xdr:sp>
      <xdr:nvSpPr>
        <xdr:cNvPr id="45" name="Line 678"/>
        <xdr:cNvSpPr>
          <a:spLocks/>
        </xdr:cNvSpPr>
      </xdr:nvSpPr>
      <xdr:spPr>
        <a:xfrm>
          <a:off x="719137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33</xdr:row>
      <xdr:rowOff>152400</xdr:rowOff>
    </xdr:from>
    <xdr:to>
      <xdr:col>113</xdr:col>
      <xdr:colOff>219075</xdr:colOff>
      <xdr:row>34</xdr:row>
      <xdr:rowOff>0</xdr:rowOff>
    </xdr:to>
    <xdr:sp>
      <xdr:nvSpPr>
        <xdr:cNvPr id="46" name="Line 679"/>
        <xdr:cNvSpPr>
          <a:spLocks/>
        </xdr:cNvSpPr>
      </xdr:nvSpPr>
      <xdr:spPr>
        <a:xfrm>
          <a:off x="72561450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30</xdr:row>
      <xdr:rowOff>114300</xdr:rowOff>
    </xdr:from>
    <xdr:to>
      <xdr:col>104</xdr:col>
      <xdr:colOff>419100</xdr:colOff>
      <xdr:row>30</xdr:row>
      <xdr:rowOff>152400</xdr:rowOff>
    </xdr:to>
    <xdr:sp>
      <xdr:nvSpPr>
        <xdr:cNvPr id="47" name="Line 681"/>
        <xdr:cNvSpPr>
          <a:spLocks/>
        </xdr:cNvSpPr>
      </xdr:nvSpPr>
      <xdr:spPr>
        <a:xfrm>
          <a:off x="66732150" y="7524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30</xdr:row>
      <xdr:rowOff>152400</xdr:rowOff>
    </xdr:from>
    <xdr:to>
      <xdr:col>105</xdr:col>
      <xdr:colOff>219075</xdr:colOff>
      <xdr:row>31</xdr:row>
      <xdr:rowOff>0</xdr:rowOff>
    </xdr:to>
    <xdr:sp>
      <xdr:nvSpPr>
        <xdr:cNvPr id="48" name="Line 682"/>
        <xdr:cNvSpPr>
          <a:spLocks/>
        </xdr:cNvSpPr>
      </xdr:nvSpPr>
      <xdr:spPr>
        <a:xfrm>
          <a:off x="67379850" y="756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34</xdr:row>
      <xdr:rowOff>0</xdr:rowOff>
    </xdr:from>
    <xdr:to>
      <xdr:col>114</xdr:col>
      <xdr:colOff>419100</xdr:colOff>
      <xdr:row>34</xdr:row>
      <xdr:rowOff>142875</xdr:rowOff>
    </xdr:to>
    <xdr:sp>
      <xdr:nvSpPr>
        <xdr:cNvPr id="49" name="Line 684"/>
        <xdr:cNvSpPr>
          <a:spLocks/>
        </xdr:cNvSpPr>
      </xdr:nvSpPr>
      <xdr:spPr>
        <a:xfrm>
          <a:off x="73209150" y="832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34</xdr:row>
      <xdr:rowOff>142875</xdr:rowOff>
    </xdr:from>
    <xdr:to>
      <xdr:col>115</xdr:col>
      <xdr:colOff>219075</xdr:colOff>
      <xdr:row>35</xdr:row>
      <xdr:rowOff>114300</xdr:rowOff>
    </xdr:to>
    <xdr:sp>
      <xdr:nvSpPr>
        <xdr:cNvPr id="50" name="Line 685"/>
        <xdr:cNvSpPr>
          <a:spLocks/>
        </xdr:cNvSpPr>
      </xdr:nvSpPr>
      <xdr:spPr>
        <a:xfrm>
          <a:off x="73856850" y="8467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46</xdr:row>
      <xdr:rowOff>0</xdr:rowOff>
    </xdr:from>
    <xdr:to>
      <xdr:col>131</xdr:col>
      <xdr:colOff>228600</xdr:colOff>
      <xdr:row>48</xdr:row>
      <xdr:rowOff>114300</xdr:rowOff>
    </xdr:to>
    <xdr:sp>
      <xdr:nvSpPr>
        <xdr:cNvPr id="51" name="Line 859"/>
        <xdr:cNvSpPr>
          <a:spLocks/>
        </xdr:cNvSpPr>
      </xdr:nvSpPr>
      <xdr:spPr>
        <a:xfrm>
          <a:off x="81629250" y="11068050"/>
          <a:ext cx="32480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114300</xdr:rowOff>
    </xdr:from>
    <xdr:to>
      <xdr:col>20</xdr:col>
      <xdr:colOff>428625</xdr:colOff>
      <xdr:row>52</xdr:row>
      <xdr:rowOff>114300</xdr:rowOff>
    </xdr:to>
    <xdr:sp>
      <xdr:nvSpPr>
        <xdr:cNvPr id="52" name="Line 1681"/>
        <xdr:cNvSpPr>
          <a:spLocks/>
        </xdr:cNvSpPr>
      </xdr:nvSpPr>
      <xdr:spPr>
        <a:xfrm>
          <a:off x="1304925" y="12553950"/>
          <a:ext cx="1167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62</xdr:row>
      <xdr:rowOff>85725</xdr:rowOff>
    </xdr:from>
    <xdr:to>
      <xdr:col>60</xdr:col>
      <xdr:colOff>428625</xdr:colOff>
      <xdr:row>63</xdr:row>
      <xdr:rowOff>0</xdr:rowOff>
    </xdr:to>
    <xdr:sp>
      <xdr:nvSpPr>
        <xdr:cNvPr id="53" name="Line 1682"/>
        <xdr:cNvSpPr>
          <a:spLocks/>
        </xdr:cNvSpPr>
      </xdr:nvSpPr>
      <xdr:spPr>
        <a:xfrm>
          <a:off x="38242875" y="14811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114300</xdr:rowOff>
    </xdr:from>
    <xdr:to>
      <xdr:col>84</xdr:col>
      <xdr:colOff>19050</xdr:colOff>
      <xdr:row>36</xdr:row>
      <xdr:rowOff>114300</xdr:rowOff>
    </xdr:to>
    <xdr:sp>
      <xdr:nvSpPr>
        <xdr:cNvPr id="54" name="Line 1685"/>
        <xdr:cNvSpPr>
          <a:spLocks/>
        </xdr:cNvSpPr>
      </xdr:nvSpPr>
      <xdr:spPr>
        <a:xfrm>
          <a:off x="34356675" y="8896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55" name="Line 1686"/>
        <xdr:cNvSpPr>
          <a:spLocks/>
        </xdr:cNvSpPr>
      </xdr:nvSpPr>
      <xdr:spPr>
        <a:xfrm>
          <a:off x="36299775" y="82105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30</xdr:row>
      <xdr:rowOff>114300</xdr:rowOff>
    </xdr:from>
    <xdr:to>
      <xdr:col>84</xdr:col>
      <xdr:colOff>19050</xdr:colOff>
      <xdr:row>30</xdr:row>
      <xdr:rowOff>114300</xdr:rowOff>
    </xdr:to>
    <xdr:sp>
      <xdr:nvSpPr>
        <xdr:cNvPr id="56" name="Line 1687"/>
        <xdr:cNvSpPr>
          <a:spLocks/>
        </xdr:cNvSpPr>
      </xdr:nvSpPr>
      <xdr:spPr>
        <a:xfrm>
          <a:off x="38890575" y="75247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0</xdr:rowOff>
    </xdr:from>
    <xdr:to>
      <xdr:col>54</xdr:col>
      <xdr:colOff>428625</xdr:colOff>
      <xdr:row>34</xdr:row>
      <xdr:rowOff>114300</xdr:rowOff>
    </xdr:to>
    <xdr:sp>
      <xdr:nvSpPr>
        <xdr:cNvPr id="57" name="Line 1689"/>
        <xdr:cNvSpPr>
          <a:spLocks/>
        </xdr:cNvSpPr>
      </xdr:nvSpPr>
      <xdr:spPr>
        <a:xfrm flipV="1">
          <a:off x="34366200" y="8324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27</xdr:row>
      <xdr:rowOff>114300</xdr:rowOff>
    </xdr:from>
    <xdr:to>
      <xdr:col>100</xdr:col>
      <xdr:colOff>419100</xdr:colOff>
      <xdr:row>27</xdr:row>
      <xdr:rowOff>114300</xdr:rowOff>
    </xdr:to>
    <xdr:sp>
      <xdr:nvSpPr>
        <xdr:cNvPr id="58" name="Line 1698"/>
        <xdr:cNvSpPr>
          <a:spLocks/>
        </xdr:cNvSpPr>
      </xdr:nvSpPr>
      <xdr:spPr>
        <a:xfrm>
          <a:off x="54625875" y="6838950"/>
          <a:ext cx="1016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114300</xdr:rowOff>
    </xdr:from>
    <xdr:to>
      <xdr:col>29</xdr:col>
      <xdr:colOff>228600</xdr:colOff>
      <xdr:row>44</xdr:row>
      <xdr:rowOff>114300</xdr:rowOff>
    </xdr:to>
    <xdr:sp>
      <xdr:nvSpPr>
        <xdr:cNvPr id="59" name="Line 1704"/>
        <xdr:cNvSpPr>
          <a:spLocks/>
        </xdr:cNvSpPr>
      </xdr:nvSpPr>
      <xdr:spPr>
        <a:xfrm>
          <a:off x="3457575" y="7067550"/>
          <a:ext cx="153543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371475</xdr:colOff>
      <xdr:row>63</xdr:row>
      <xdr:rowOff>114300</xdr:rowOff>
    </xdr:from>
    <xdr:to>
      <xdr:col>46</xdr:col>
      <xdr:colOff>428625</xdr:colOff>
      <xdr:row>63</xdr:row>
      <xdr:rowOff>114300</xdr:rowOff>
    </xdr:to>
    <xdr:sp>
      <xdr:nvSpPr>
        <xdr:cNvPr id="60" name="Line 1716"/>
        <xdr:cNvSpPr>
          <a:spLocks/>
        </xdr:cNvSpPr>
      </xdr:nvSpPr>
      <xdr:spPr>
        <a:xfrm>
          <a:off x="28470225" y="15068550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447675" y="11525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447675</xdr:colOff>
      <xdr:row>46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895350" y="10839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447675</xdr:colOff>
      <xdr:row>53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895350" y="1243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52</xdr:row>
      <xdr:rowOff>114300</xdr:rowOff>
    </xdr:from>
    <xdr:to>
      <xdr:col>2</xdr:col>
      <xdr:colOff>400050</xdr:colOff>
      <xdr:row>52</xdr:row>
      <xdr:rowOff>114300</xdr:rowOff>
    </xdr:to>
    <xdr:sp>
      <xdr:nvSpPr>
        <xdr:cNvPr id="64" name="Line 1733"/>
        <xdr:cNvSpPr>
          <a:spLocks/>
        </xdr:cNvSpPr>
      </xdr:nvSpPr>
      <xdr:spPr>
        <a:xfrm>
          <a:off x="952500" y="1255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46</xdr:row>
      <xdr:rowOff>0</xdr:rowOff>
    </xdr:from>
    <xdr:to>
      <xdr:col>135</xdr:col>
      <xdr:colOff>0</xdr:colOff>
      <xdr:row>51</xdr:row>
      <xdr:rowOff>0</xdr:rowOff>
    </xdr:to>
    <xdr:sp>
      <xdr:nvSpPr>
        <xdr:cNvPr id="65" name="Line 1739"/>
        <xdr:cNvSpPr>
          <a:spLocks/>
        </xdr:cNvSpPr>
      </xdr:nvSpPr>
      <xdr:spPr>
        <a:xfrm>
          <a:off x="87239475" y="110680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381000</xdr:colOff>
      <xdr:row>44</xdr:row>
      <xdr:rowOff>0</xdr:rowOff>
    </xdr:from>
    <xdr:ext cx="923925" cy="457200"/>
    <xdr:sp>
      <xdr:nvSpPr>
        <xdr:cNvPr id="66" name="text 774"/>
        <xdr:cNvSpPr txBox="1">
          <a:spLocks noChangeArrowheads="1"/>
        </xdr:cNvSpPr>
      </xdr:nvSpPr>
      <xdr:spPr>
        <a:xfrm>
          <a:off x="86772750" y="10610850"/>
          <a:ext cx="9239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1145 - 3SBI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243,559</a:t>
          </a:r>
        </a:p>
      </xdr:txBody>
    </xdr:sp>
    <xdr:clientData/>
  </xdr:oneCellAnchor>
  <xdr:twoCellAnchor>
    <xdr:from>
      <xdr:col>123</xdr:col>
      <xdr:colOff>219075</xdr:colOff>
      <xdr:row>43</xdr:row>
      <xdr:rowOff>190500</xdr:rowOff>
    </xdr:from>
    <xdr:to>
      <xdr:col>127</xdr:col>
      <xdr:colOff>228600</xdr:colOff>
      <xdr:row>46</xdr:row>
      <xdr:rowOff>114300</xdr:rowOff>
    </xdr:to>
    <xdr:sp>
      <xdr:nvSpPr>
        <xdr:cNvPr id="67" name="Line 1743"/>
        <xdr:cNvSpPr>
          <a:spLocks/>
        </xdr:cNvSpPr>
      </xdr:nvSpPr>
      <xdr:spPr>
        <a:xfrm>
          <a:off x="79686150" y="10572750"/>
          <a:ext cx="2600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36</xdr:row>
      <xdr:rowOff>114300</xdr:rowOff>
    </xdr:from>
    <xdr:to>
      <xdr:col>115</xdr:col>
      <xdr:colOff>219075</xdr:colOff>
      <xdr:row>36</xdr:row>
      <xdr:rowOff>152400</xdr:rowOff>
    </xdr:to>
    <xdr:sp>
      <xdr:nvSpPr>
        <xdr:cNvPr id="68" name="Line 1811"/>
        <xdr:cNvSpPr>
          <a:spLocks/>
        </xdr:cNvSpPr>
      </xdr:nvSpPr>
      <xdr:spPr>
        <a:xfrm>
          <a:off x="7385685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152400</xdr:rowOff>
    </xdr:from>
    <xdr:to>
      <xdr:col>116</xdr:col>
      <xdr:colOff>419100</xdr:colOff>
      <xdr:row>37</xdr:row>
      <xdr:rowOff>0</xdr:rowOff>
    </xdr:to>
    <xdr:sp>
      <xdr:nvSpPr>
        <xdr:cNvPr id="69" name="Line 1812"/>
        <xdr:cNvSpPr>
          <a:spLocks/>
        </xdr:cNvSpPr>
      </xdr:nvSpPr>
      <xdr:spPr>
        <a:xfrm>
          <a:off x="745045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37</xdr:row>
      <xdr:rowOff>0</xdr:rowOff>
    </xdr:from>
    <xdr:to>
      <xdr:col>117</xdr:col>
      <xdr:colOff>219075</xdr:colOff>
      <xdr:row>37</xdr:row>
      <xdr:rowOff>142875</xdr:rowOff>
    </xdr:to>
    <xdr:sp>
      <xdr:nvSpPr>
        <xdr:cNvPr id="70" name="Line 1813"/>
        <xdr:cNvSpPr>
          <a:spLocks/>
        </xdr:cNvSpPr>
      </xdr:nvSpPr>
      <xdr:spPr>
        <a:xfrm>
          <a:off x="75152250" y="901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37</xdr:row>
      <xdr:rowOff>142875</xdr:rowOff>
    </xdr:from>
    <xdr:to>
      <xdr:col>118</xdr:col>
      <xdr:colOff>428625</xdr:colOff>
      <xdr:row>38</xdr:row>
      <xdr:rowOff>114300</xdr:rowOff>
    </xdr:to>
    <xdr:sp>
      <xdr:nvSpPr>
        <xdr:cNvPr id="71" name="Line 1814"/>
        <xdr:cNvSpPr>
          <a:spLocks/>
        </xdr:cNvSpPr>
      </xdr:nvSpPr>
      <xdr:spPr>
        <a:xfrm>
          <a:off x="75799950" y="9153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44</xdr:row>
      <xdr:rowOff>114300</xdr:rowOff>
    </xdr:from>
    <xdr:to>
      <xdr:col>30</xdr:col>
      <xdr:colOff>428625</xdr:colOff>
      <xdr:row>45</xdr:row>
      <xdr:rowOff>0</xdr:rowOff>
    </xdr:to>
    <xdr:sp>
      <xdr:nvSpPr>
        <xdr:cNvPr id="72" name="Line 1938"/>
        <xdr:cNvSpPr>
          <a:spLocks/>
        </xdr:cNvSpPr>
      </xdr:nvSpPr>
      <xdr:spPr>
        <a:xfrm>
          <a:off x="18811875" y="1072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76200</xdr:rowOff>
    </xdr:from>
    <xdr:to>
      <xdr:col>32</xdr:col>
      <xdr:colOff>428625</xdr:colOff>
      <xdr:row>45</xdr:row>
      <xdr:rowOff>114300</xdr:rowOff>
    </xdr:to>
    <xdr:sp>
      <xdr:nvSpPr>
        <xdr:cNvPr id="73" name="Line 1939"/>
        <xdr:cNvSpPr>
          <a:spLocks/>
        </xdr:cNvSpPr>
      </xdr:nvSpPr>
      <xdr:spPr>
        <a:xfrm>
          <a:off x="20107275" y="1091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0</xdr:rowOff>
    </xdr:from>
    <xdr:to>
      <xdr:col>31</xdr:col>
      <xdr:colOff>228600</xdr:colOff>
      <xdr:row>45</xdr:row>
      <xdr:rowOff>76200</xdr:rowOff>
    </xdr:to>
    <xdr:sp>
      <xdr:nvSpPr>
        <xdr:cNvPr id="74" name="Line 1940"/>
        <xdr:cNvSpPr>
          <a:spLocks/>
        </xdr:cNvSpPr>
      </xdr:nvSpPr>
      <xdr:spPr>
        <a:xfrm>
          <a:off x="19459575" y="1083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75" name="text 38"/>
        <xdr:cNvSpPr txBox="1">
          <a:spLocks noChangeArrowheads="1"/>
        </xdr:cNvSpPr>
      </xdr:nvSpPr>
      <xdr:spPr>
        <a:xfrm>
          <a:off x="447675" y="969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Dívčice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7</xdr:col>
      <xdr:colOff>0</xdr:colOff>
      <xdr:row>26</xdr:row>
      <xdr:rowOff>0</xdr:rowOff>
    </xdr:to>
    <xdr:sp>
      <xdr:nvSpPr>
        <xdr:cNvPr id="76" name="text 38"/>
        <xdr:cNvSpPr txBox="1">
          <a:spLocks noChangeArrowheads="1"/>
        </xdr:cNvSpPr>
      </xdr:nvSpPr>
      <xdr:spPr>
        <a:xfrm>
          <a:off x="3038475" y="6038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Vodňany</a:t>
          </a:r>
        </a:p>
      </xdr:txBody>
    </xdr:sp>
    <xdr:clientData/>
  </xdr:twoCellAnchor>
  <xdr:twoCellAnchor>
    <xdr:from>
      <xdr:col>41</xdr:col>
      <xdr:colOff>238125</xdr:colOff>
      <xdr:row>42</xdr:row>
      <xdr:rowOff>152400</xdr:rowOff>
    </xdr:from>
    <xdr:to>
      <xdr:col>42</xdr:col>
      <xdr:colOff>428625</xdr:colOff>
      <xdr:row>43</xdr:row>
      <xdr:rowOff>0</xdr:rowOff>
    </xdr:to>
    <xdr:sp>
      <xdr:nvSpPr>
        <xdr:cNvPr id="77" name="Line 2300"/>
        <xdr:cNvSpPr>
          <a:spLocks/>
        </xdr:cNvSpPr>
      </xdr:nvSpPr>
      <xdr:spPr>
        <a:xfrm flipV="1">
          <a:off x="26593800" y="103060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42</xdr:row>
      <xdr:rowOff>114300</xdr:rowOff>
    </xdr:from>
    <xdr:to>
      <xdr:col>43</xdr:col>
      <xdr:colOff>228600</xdr:colOff>
      <xdr:row>42</xdr:row>
      <xdr:rowOff>152400</xdr:rowOff>
    </xdr:to>
    <xdr:sp>
      <xdr:nvSpPr>
        <xdr:cNvPr id="78" name="Line 2301"/>
        <xdr:cNvSpPr>
          <a:spLocks/>
        </xdr:cNvSpPr>
      </xdr:nvSpPr>
      <xdr:spPr>
        <a:xfrm flipV="1">
          <a:off x="27231975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76200</xdr:rowOff>
    </xdr:from>
    <xdr:to>
      <xdr:col>59</xdr:col>
      <xdr:colOff>228600</xdr:colOff>
      <xdr:row>32</xdr:row>
      <xdr:rowOff>0</xdr:rowOff>
    </xdr:to>
    <xdr:sp>
      <xdr:nvSpPr>
        <xdr:cNvPr id="79" name="Line 2303"/>
        <xdr:cNvSpPr>
          <a:spLocks/>
        </xdr:cNvSpPr>
      </xdr:nvSpPr>
      <xdr:spPr>
        <a:xfrm flipV="1">
          <a:off x="36299775" y="7258050"/>
          <a:ext cx="194310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114300</xdr:rowOff>
    </xdr:from>
    <xdr:to>
      <xdr:col>84</xdr:col>
      <xdr:colOff>238125</xdr:colOff>
      <xdr:row>27</xdr:row>
      <xdr:rowOff>114300</xdr:rowOff>
    </xdr:to>
    <xdr:sp>
      <xdr:nvSpPr>
        <xdr:cNvPr id="80" name="Line 2304"/>
        <xdr:cNvSpPr>
          <a:spLocks/>
        </xdr:cNvSpPr>
      </xdr:nvSpPr>
      <xdr:spPr>
        <a:xfrm>
          <a:off x="40833675" y="6838950"/>
          <a:ext cx="1341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24</xdr:row>
      <xdr:rowOff>114300</xdr:rowOff>
    </xdr:from>
    <xdr:to>
      <xdr:col>85</xdr:col>
      <xdr:colOff>171450</xdr:colOff>
      <xdr:row>24</xdr:row>
      <xdr:rowOff>114300</xdr:rowOff>
    </xdr:to>
    <xdr:sp>
      <xdr:nvSpPr>
        <xdr:cNvPr id="81" name="Line 2305"/>
        <xdr:cNvSpPr>
          <a:spLocks/>
        </xdr:cNvSpPr>
      </xdr:nvSpPr>
      <xdr:spPr>
        <a:xfrm>
          <a:off x="45367575" y="615315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56</xdr:row>
      <xdr:rowOff>114300</xdr:rowOff>
    </xdr:from>
    <xdr:to>
      <xdr:col>116</xdr:col>
      <xdr:colOff>561975</xdr:colOff>
      <xdr:row>56</xdr:row>
      <xdr:rowOff>114300</xdr:rowOff>
    </xdr:to>
    <xdr:sp>
      <xdr:nvSpPr>
        <xdr:cNvPr id="82" name="Line 2307"/>
        <xdr:cNvSpPr>
          <a:spLocks/>
        </xdr:cNvSpPr>
      </xdr:nvSpPr>
      <xdr:spPr>
        <a:xfrm>
          <a:off x="57016650" y="13468350"/>
          <a:ext cx="18278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63</xdr:row>
      <xdr:rowOff>76200</xdr:rowOff>
    </xdr:from>
    <xdr:to>
      <xdr:col>47</xdr:col>
      <xdr:colOff>228600</xdr:colOff>
      <xdr:row>63</xdr:row>
      <xdr:rowOff>114300</xdr:rowOff>
    </xdr:to>
    <xdr:sp>
      <xdr:nvSpPr>
        <xdr:cNvPr id="83" name="Line 2308"/>
        <xdr:cNvSpPr>
          <a:spLocks/>
        </xdr:cNvSpPr>
      </xdr:nvSpPr>
      <xdr:spPr>
        <a:xfrm flipV="1">
          <a:off x="29822775" y="1503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63</xdr:row>
      <xdr:rowOff>0</xdr:rowOff>
    </xdr:from>
    <xdr:to>
      <xdr:col>48</xdr:col>
      <xdr:colOff>428625</xdr:colOff>
      <xdr:row>63</xdr:row>
      <xdr:rowOff>76200</xdr:rowOff>
    </xdr:to>
    <xdr:sp>
      <xdr:nvSpPr>
        <xdr:cNvPr id="84" name="Line 2309"/>
        <xdr:cNvSpPr>
          <a:spLocks/>
        </xdr:cNvSpPr>
      </xdr:nvSpPr>
      <xdr:spPr>
        <a:xfrm flipV="1">
          <a:off x="30470475" y="1495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62</xdr:row>
      <xdr:rowOff>114300</xdr:rowOff>
    </xdr:from>
    <xdr:to>
      <xdr:col>49</xdr:col>
      <xdr:colOff>228600</xdr:colOff>
      <xdr:row>63</xdr:row>
      <xdr:rowOff>0</xdr:rowOff>
    </xdr:to>
    <xdr:sp>
      <xdr:nvSpPr>
        <xdr:cNvPr id="85" name="Line 2310"/>
        <xdr:cNvSpPr>
          <a:spLocks/>
        </xdr:cNvSpPr>
      </xdr:nvSpPr>
      <xdr:spPr>
        <a:xfrm flipV="1">
          <a:off x="31118175" y="1483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51</xdr:row>
      <xdr:rowOff>114300</xdr:rowOff>
    </xdr:from>
    <xdr:to>
      <xdr:col>113</xdr:col>
      <xdr:colOff>228600</xdr:colOff>
      <xdr:row>56</xdr:row>
      <xdr:rowOff>0</xdr:rowOff>
    </xdr:to>
    <xdr:sp>
      <xdr:nvSpPr>
        <xdr:cNvPr id="86" name="Line 2311"/>
        <xdr:cNvSpPr>
          <a:spLocks/>
        </xdr:cNvSpPr>
      </xdr:nvSpPr>
      <xdr:spPr>
        <a:xfrm flipV="1">
          <a:off x="67379850" y="12325350"/>
          <a:ext cx="583882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45</xdr:row>
      <xdr:rowOff>114300</xdr:rowOff>
    </xdr:from>
    <xdr:to>
      <xdr:col>125</xdr:col>
      <xdr:colOff>219075</xdr:colOff>
      <xdr:row>45</xdr:row>
      <xdr:rowOff>152400</xdr:rowOff>
    </xdr:to>
    <xdr:sp>
      <xdr:nvSpPr>
        <xdr:cNvPr id="87" name="Line 2312"/>
        <xdr:cNvSpPr>
          <a:spLocks/>
        </xdr:cNvSpPr>
      </xdr:nvSpPr>
      <xdr:spPr>
        <a:xfrm>
          <a:off x="80333850" y="10953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45</xdr:row>
      <xdr:rowOff>152400</xdr:rowOff>
    </xdr:from>
    <xdr:to>
      <xdr:col>126</xdr:col>
      <xdr:colOff>419100</xdr:colOff>
      <xdr:row>46</xdr:row>
      <xdr:rowOff>0</xdr:rowOff>
    </xdr:to>
    <xdr:sp>
      <xdr:nvSpPr>
        <xdr:cNvPr id="88" name="Line 2313"/>
        <xdr:cNvSpPr>
          <a:spLocks/>
        </xdr:cNvSpPr>
      </xdr:nvSpPr>
      <xdr:spPr>
        <a:xfrm>
          <a:off x="80981550" y="10991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39</xdr:row>
      <xdr:rowOff>114300</xdr:rowOff>
    </xdr:from>
    <xdr:to>
      <xdr:col>118</xdr:col>
      <xdr:colOff>419100</xdr:colOff>
      <xdr:row>39</xdr:row>
      <xdr:rowOff>152400</xdr:rowOff>
    </xdr:to>
    <xdr:sp>
      <xdr:nvSpPr>
        <xdr:cNvPr id="89" name="Line 2314"/>
        <xdr:cNvSpPr>
          <a:spLocks/>
        </xdr:cNvSpPr>
      </xdr:nvSpPr>
      <xdr:spPr>
        <a:xfrm>
          <a:off x="75799950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39</xdr:row>
      <xdr:rowOff>152400</xdr:rowOff>
    </xdr:from>
    <xdr:to>
      <xdr:col>119</xdr:col>
      <xdr:colOff>219075</xdr:colOff>
      <xdr:row>40</xdr:row>
      <xdr:rowOff>0</xdr:rowOff>
    </xdr:to>
    <xdr:sp>
      <xdr:nvSpPr>
        <xdr:cNvPr id="90" name="Line 2315"/>
        <xdr:cNvSpPr>
          <a:spLocks/>
        </xdr:cNvSpPr>
      </xdr:nvSpPr>
      <xdr:spPr>
        <a:xfrm>
          <a:off x="76447650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40</xdr:row>
      <xdr:rowOff>0</xdr:rowOff>
    </xdr:from>
    <xdr:to>
      <xdr:col>120</xdr:col>
      <xdr:colOff>419100</xdr:colOff>
      <xdr:row>40</xdr:row>
      <xdr:rowOff>142875</xdr:rowOff>
    </xdr:to>
    <xdr:sp>
      <xdr:nvSpPr>
        <xdr:cNvPr id="91" name="Line 2316"/>
        <xdr:cNvSpPr>
          <a:spLocks/>
        </xdr:cNvSpPr>
      </xdr:nvSpPr>
      <xdr:spPr>
        <a:xfrm>
          <a:off x="77095350" y="9696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40</xdr:row>
      <xdr:rowOff>142875</xdr:rowOff>
    </xdr:from>
    <xdr:to>
      <xdr:col>121</xdr:col>
      <xdr:colOff>228600</xdr:colOff>
      <xdr:row>41</xdr:row>
      <xdr:rowOff>114300</xdr:rowOff>
    </xdr:to>
    <xdr:sp>
      <xdr:nvSpPr>
        <xdr:cNvPr id="92" name="Line 2317"/>
        <xdr:cNvSpPr>
          <a:spLocks/>
        </xdr:cNvSpPr>
      </xdr:nvSpPr>
      <xdr:spPr>
        <a:xfrm>
          <a:off x="77743050" y="98393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56</xdr:row>
      <xdr:rowOff>76200</xdr:rowOff>
    </xdr:from>
    <xdr:to>
      <xdr:col>103</xdr:col>
      <xdr:colOff>219075</xdr:colOff>
      <xdr:row>56</xdr:row>
      <xdr:rowOff>114300</xdr:rowOff>
    </xdr:to>
    <xdr:sp>
      <xdr:nvSpPr>
        <xdr:cNvPr id="93" name="Line 2320"/>
        <xdr:cNvSpPr>
          <a:spLocks/>
        </xdr:cNvSpPr>
      </xdr:nvSpPr>
      <xdr:spPr>
        <a:xfrm flipV="1">
          <a:off x="660844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56</xdr:row>
      <xdr:rowOff>0</xdr:rowOff>
    </xdr:from>
    <xdr:to>
      <xdr:col>104</xdr:col>
      <xdr:colOff>419100</xdr:colOff>
      <xdr:row>56</xdr:row>
      <xdr:rowOff>76200</xdr:rowOff>
    </xdr:to>
    <xdr:sp>
      <xdr:nvSpPr>
        <xdr:cNvPr id="94" name="Line 2321"/>
        <xdr:cNvSpPr>
          <a:spLocks/>
        </xdr:cNvSpPr>
      </xdr:nvSpPr>
      <xdr:spPr>
        <a:xfrm flipV="1">
          <a:off x="667321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27</xdr:row>
      <xdr:rowOff>114300</xdr:rowOff>
    </xdr:from>
    <xdr:to>
      <xdr:col>101</xdr:col>
      <xdr:colOff>219075</xdr:colOff>
      <xdr:row>27</xdr:row>
      <xdr:rowOff>152400</xdr:rowOff>
    </xdr:to>
    <xdr:sp>
      <xdr:nvSpPr>
        <xdr:cNvPr id="95" name="Line 2322"/>
        <xdr:cNvSpPr>
          <a:spLocks/>
        </xdr:cNvSpPr>
      </xdr:nvSpPr>
      <xdr:spPr>
        <a:xfrm>
          <a:off x="64789050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27</xdr:row>
      <xdr:rowOff>152400</xdr:rowOff>
    </xdr:from>
    <xdr:to>
      <xdr:col>102</xdr:col>
      <xdr:colOff>419100</xdr:colOff>
      <xdr:row>28</xdr:row>
      <xdr:rowOff>0</xdr:rowOff>
    </xdr:to>
    <xdr:sp>
      <xdr:nvSpPr>
        <xdr:cNvPr id="96" name="Line 2323"/>
        <xdr:cNvSpPr>
          <a:spLocks/>
        </xdr:cNvSpPr>
      </xdr:nvSpPr>
      <xdr:spPr>
        <a:xfrm>
          <a:off x="65436750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29</xdr:row>
      <xdr:rowOff>114300</xdr:rowOff>
    </xdr:from>
    <xdr:to>
      <xdr:col>106</xdr:col>
      <xdr:colOff>428625</xdr:colOff>
      <xdr:row>31</xdr:row>
      <xdr:rowOff>114300</xdr:rowOff>
    </xdr:to>
    <xdr:sp>
      <xdr:nvSpPr>
        <xdr:cNvPr id="97" name="Line 2324"/>
        <xdr:cNvSpPr>
          <a:spLocks/>
        </xdr:cNvSpPr>
      </xdr:nvSpPr>
      <xdr:spPr>
        <a:xfrm>
          <a:off x="67379850" y="729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28</xdr:row>
      <xdr:rowOff>0</xdr:rowOff>
    </xdr:from>
    <xdr:to>
      <xdr:col>103</xdr:col>
      <xdr:colOff>219075</xdr:colOff>
      <xdr:row>28</xdr:row>
      <xdr:rowOff>142875</xdr:rowOff>
    </xdr:to>
    <xdr:sp>
      <xdr:nvSpPr>
        <xdr:cNvPr id="98" name="Line 2325"/>
        <xdr:cNvSpPr>
          <a:spLocks/>
        </xdr:cNvSpPr>
      </xdr:nvSpPr>
      <xdr:spPr>
        <a:xfrm>
          <a:off x="66084450" y="6953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28</xdr:row>
      <xdr:rowOff>142875</xdr:rowOff>
    </xdr:from>
    <xdr:to>
      <xdr:col>104</xdr:col>
      <xdr:colOff>419100</xdr:colOff>
      <xdr:row>29</xdr:row>
      <xdr:rowOff>114300</xdr:rowOff>
    </xdr:to>
    <xdr:sp>
      <xdr:nvSpPr>
        <xdr:cNvPr id="99" name="Line 2326"/>
        <xdr:cNvSpPr>
          <a:spLocks/>
        </xdr:cNvSpPr>
      </xdr:nvSpPr>
      <xdr:spPr>
        <a:xfrm>
          <a:off x="66732150" y="7096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56</xdr:row>
      <xdr:rowOff>76200</xdr:rowOff>
    </xdr:from>
    <xdr:to>
      <xdr:col>88</xdr:col>
      <xdr:colOff>419100</xdr:colOff>
      <xdr:row>56</xdr:row>
      <xdr:rowOff>114300</xdr:rowOff>
    </xdr:to>
    <xdr:sp>
      <xdr:nvSpPr>
        <xdr:cNvPr id="100" name="Line 2327"/>
        <xdr:cNvSpPr>
          <a:spLocks/>
        </xdr:cNvSpPr>
      </xdr:nvSpPr>
      <xdr:spPr>
        <a:xfrm>
          <a:off x="563689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56</xdr:row>
      <xdr:rowOff>0</xdr:rowOff>
    </xdr:from>
    <xdr:to>
      <xdr:col>87</xdr:col>
      <xdr:colOff>219075</xdr:colOff>
      <xdr:row>56</xdr:row>
      <xdr:rowOff>76200</xdr:rowOff>
    </xdr:to>
    <xdr:sp>
      <xdr:nvSpPr>
        <xdr:cNvPr id="101" name="Line 2328"/>
        <xdr:cNvSpPr>
          <a:spLocks/>
        </xdr:cNvSpPr>
      </xdr:nvSpPr>
      <xdr:spPr>
        <a:xfrm>
          <a:off x="557212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51</xdr:row>
      <xdr:rowOff>114300</xdr:rowOff>
    </xdr:from>
    <xdr:to>
      <xdr:col>86</xdr:col>
      <xdr:colOff>419100</xdr:colOff>
      <xdr:row>56</xdr:row>
      <xdr:rowOff>0</xdr:rowOff>
    </xdr:to>
    <xdr:sp>
      <xdr:nvSpPr>
        <xdr:cNvPr id="102" name="Line 2329"/>
        <xdr:cNvSpPr>
          <a:spLocks/>
        </xdr:cNvSpPr>
      </xdr:nvSpPr>
      <xdr:spPr>
        <a:xfrm>
          <a:off x="49901475" y="12325350"/>
          <a:ext cx="58197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42</xdr:row>
      <xdr:rowOff>114300</xdr:rowOff>
    </xdr:from>
    <xdr:to>
      <xdr:col>120</xdr:col>
      <xdr:colOff>419100</xdr:colOff>
      <xdr:row>42</xdr:row>
      <xdr:rowOff>142875</xdr:rowOff>
    </xdr:to>
    <xdr:sp>
      <xdr:nvSpPr>
        <xdr:cNvPr id="103" name="Line 2332"/>
        <xdr:cNvSpPr>
          <a:spLocks/>
        </xdr:cNvSpPr>
      </xdr:nvSpPr>
      <xdr:spPr>
        <a:xfrm>
          <a:off x="77095350" y="10267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42</xdr:row>
      <xdr:rowOff>142875</xdr:rowOff>
    </xdr:from>
    <xdr:to>
      <xdr:col>121</xdr:col>
      <xdr:colOff>219075</xdr:colOff>
      <xdr:row>42</xdr:row>
      <xdr:rowOff>200025</xdr:rowOff>
    </xdr:to>
    <xdr:sp>
      <xdr:nvSpPr>
        <xdr:cNvPr id="104" name="Line 2333"/>
        <xdr:cNvSpPr>
          <a:spLocks/>
        </xdr:cNvSpPr>
      </xdr:nvSpPr>
      <xdr:spPr>
        <a:xfrm>
          <a:off x="77743050" y="102965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43</xdr:row>
      <xdr:rowOff>66675</xdr:rowOff>
    </xdr:from>
    <xdr:to>
      <xdr:col>123</xdr:col>
      <xdr:colOff>219075</xdr:colOff>
      <xdr:row>43</xdr:row>
      <xdr:rowOff>190500</xdr:rowOff>
    </xdr:to>
    <xdr:sp>
      <xdr:nvSpPr>
        <xdr:cNvPr id="105" name="Line 2334"/>
        <xdr:cNvSpPr>
          <a:spLocks/>
        </xdr:cNvSpPr>
      </xdr:nvSpPr>
      <xdr:spPr>
        <a:xfrm>
          <a:off x="79038450" y="104489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42</xdr:row>
      <xdr:rowOff>200025</xdr:rowOff>
    </xdr:from>
    <xdr:to>
      <xdr:col>122</xdr:col>
      <xdr:colOff>419100</xdr:colOff>
      <xdr:row>43</xdr:row>
      <xdr:rowOff>66675</xdr:rowOff>
    </xdr:to>
    <xdr:sp>
      <xdr:nvSpPr>
        <xdr:cNvPr id="106" name="Line 2335"/>
        <xdr:cNvSpPr>
          <a:spLocks/>
        </xdr:cNvSpPr>
      </xdr:nvSpPr>
      <xdr:spPr>
        <a:xfrm>
          <a:off x="78390750" y="10353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25</xdr:row>
      <xdr:rowOff>114300</xdr:rowOff>
    </xdr:from>
    <xdr:to>
      <xdr:col>67</xdr:col>
      <xdr:colOff>228600</xdr:colOff>
      <xdr:row>27</xdr:row>
      <xdr:rowOff>114300</xdr:rowOff>
    </xdr:to>
    <xdr:sp>
      <xdr:nvSpPr>
        <xdr:cNvPr id="107" name="Line 2336"/>
        <xdr:cNvSpPr>
          <a:spLocks/>
        </xdr:cNvSpPr>
      </xdr:nvSpPr>
      <xdr:spPr>
        <a:xfrm flipV="1">
          <a:off x="41471850" y="63817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39</xdr:row>
      <xdr:rowOff>152400</xdr:rowOff>
    </xdr:from>
    <xdr:to>
      <xdr:col>48</xdr:col>
      <xdr:colOff>428625</xdr:colOff>
      <xdr:row>40</xdr:row>
      <xdr:rowOff>0</xdr:rowOff>
    </xdr:to>
    <xdr:sp>
      <xdr:nvSpPr>
        <xdr:cNvPr id="108" name="Line 2337"/>
        <xdr:cNvSpPr>
          <a:spLocks/>
        </xdr:cNvSpPr>
      </xdr:nvSpPr>
      <xdr:spPr>
        <a:xfrm flipV="1">
          <a:off x="30470475" y="9620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39</xdr:row>
      <xdr:rowOff>114300</xdr:rowOff>
    </xdr:from>
    <xdr:to>
      <xdr:col>49</xdr:col>
      <xdr:colOff>228600</xdr:colOff>
      <xdr:row>39</xdr:row>
      <xdr:rowOff>152400</xdr:rowOff>
    </xdr:to>
    <xdr:sp>
      <xdr:nvSpPr>
        <xdr:cNvPr id="109" name="Line 2338"/>
        <xdr:cNvSpPr>
          <a:spLocks/>
        </xdr:cNvSpPr>
      </xdr:nvSpPr>
      <xdr:spPr>
        <a:xfrm flipV="1">
          <a:off x="31118175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76200</xdr:rowOff>
    </xdr:from>
    <xdr:to>
      <xdr:col>60</xdr:col>
      <xdr:colOff>428625</xdr:colOff>
      <xdr:row>57</xdr:row>
      <xdr:rowOff>114300</xdr:rowOff>
    </xdr:to>
    <xdr:sp>
      <xdr:nvSpPr>
        <xdr:cNvPr id="110" name="Line 2339"/>
        <xdr:cNvSpPr>
          <a:spLocks/>
        </xdr:cNvSpPr>
      </xdr:nvSpPr>
      <xdr:spPr>
        <a:xfrm>
          <a:off x="38242875" y="1365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0</xdr:rowOff>
    </xdr:from>
    <xdr:to>
      <xdr:col>59</xdr:col>
      <xdr:colOff>228600</xdr:colOff>
      <xdr:row>57</xdr:row>
      <xdr:rowOff>76200</xdr:rowOff>
    </xdr:to>
    <xdr:sp>
      <xdr:nvSpPr>
        <xdr:cNvPr id="111" name="Line 2340"/>
        <xdr:cNvSpPr>
          <a:spLocks/>
        </xdr:cNvSpPr>
      </xdr:nvSpPr>
      <xdr:spPr>
        <a:xfrm>
          <a:off x="37595175" y="1358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51</xdr:row>
      <xdr:rowOff>114300</xdr:rowOff>
    </xdr:from>
    <xdr:to>
      <xdr:col>58</xdr:col>
      <xdr:colOff>428625</xdr:colOff>
      <xdr:row>57</xdr:row>
      <xdr:rowOff>0</xdr:rowOff>
    </xdr:to>
    <xdr:sp>
      <xdr:nvSpPr>
        <xdr:cNvPr id="112" name="Line 2341"/>
        <xdr:cNvSpPr>
          <a:spLocks/>
        </xdr:cNvSpPr>
      </xdr:nvSpPr>
      <xdr:spPr>
        <a:xfrm>
          <a:off x="30470475" y="123253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114300</xdr:rowOff>
    </xdr:from>
    <xdr:to>
      <xdr:col>52</xdr:col>
      <xdr:colOff>428625</xdr:colOff>
      <xdr:row>62</xdr:row>
      <xdr:rowOff>114300</xdr:rowOff>
    </xdr:to>
    <xdr:sp>
      <xdr:nvSpPr>
        <xdr:cNvPr id="113" name="Line 2342"/>
        <xdr:cNvSpPr>
          <a:spLocks/>
        </xdr:cNvSpPr>
      </xdr:nvSpPr>
      <xdr:spPr>
        <a:xfrm flipV="1">
          <a:off x="31765875" y="143827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57</xdr:row>
      <xdr:rowOff>114300</xdr:rowOff>
    </xdr:from>
    <xdr:to>
      <xdr:col>49</xdr:col>
      <xdr:colOff>228600</xdr:colOff>
      <xdr:row>57</xdr:row>
      <xdr:rowOff>152400</xdr:rowOff>
    </xdr:to>
    <xdr:sp>
      <xdr:nvSpPr>
        <xdr:cNvPr id="114" name="Line 2343"/>
        <xdr:cNvSpPr>
          <a:spLocks/>
        </xdr:cNvSpPr>
      </xdr:nvSpPr>
      <xdr:spPr>
        <a:xfrm>
          <a:off x="31118175" y="1369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152400</xdr:rowOff>
    </xdr:from>
    <xdr:to>
      <xdr:col>50</xdr:col>
      <xdr:colOff>428625</xdr:colOff>
      <xdr:row>58</xdr:row>
      <xdr:rowOff>0</xdr:rowOff>
    </xdr:to>
    <xdr:sp>
      <xdr:nvSpPr>
        <xdr:cNvPr id="115" name="Line 2344"/>
        <xdr:cNvSpPr>
          <a:spLocks/>
        </xdr:cNvSpPr>
      </xdr:nvSpPr>
      <xdr:spPr>
        <a:xfrm>
          <a:off x="31765875" y="1373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285750</xdr:colOff>
      <xdr:row>57</xdr:row>
      <xdr:rowOff>114300</xdr:rowOff>
    </xdr:from>
    <xdr:to>
      <xdr:col>48</xdr:col>
      <xdr:colOff>238125</xdr:colOff>
      <xdr:row>57</xdr:row>
      <xdr:rowOff>114300</xdr:rowOff>
    </xdr:to>
    <xdr:sp>
      <xdr:nvSpPr>
        <xdr:cNvPr id="116" name="Line 2345"/>
        <xdr:cNvSpPr>
          <a:spLocks/>
        </xdr:cNvSpPr>
      </xdr:nvSpPr>
      <xdr:spPr>
        <a:xfrm>
          <a:off x="29232225" y="136969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61</xdr:row>
      <xdr:rowOff>114300</xdr:rowOff>
    </xdr:from>
    <xdr:to>
      <xdr:col>59</xdr:col>
      <xdr:colOff>228600</xdr:colOff>
      <xdr:row>62</xdr:row>
      <xdr:rowOff>85725</xdr:rowOff>
    </xdr:to>
    <xdr:sp>
      <xdr:nvSpPr>
        <xdr:cNvPr id="117" name="Line 2346"/>
        <xdr:cNvSpPr>
          <a:spLocks/>
        </xdr:cNvSpPr>
      </xdr:nvSpPr>
      <xdr:spPr>
        <a:xfrm>
          <a:off x="37595175" y="14611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57</xdr:row>
      <xdr:rowOff>114300</xdr:rowOff>
    </xdr:from>
    <xdr:to>
      <xdr:col>68</xdr:col>
      <xdr:colOff>428625</xdr:colOff>
      <xdr:row>60</xdr:row>
      <xdr:rowOff>114300</xdr:rowOff>
    </xdr:to>
    <xdr:sp>
      <xdr:nvSpPr>
        <xdr:cNvPr id="118" name="Line 2347"/>
        <xdr:cNvSpPr>
          <a:spLocks/>
        </xdr:cNvSpPr>
      </xdr:nvSpPr>
      <xdr:spPr>
        <a:xfrm flipV="1">
          <a:off x="40176450" y="136969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152400</xdr:rowOff>
    </xdr:from>
    <xdr:to>
      <xdr:col>52</xdr:col>
      <xdr:colOff>428625</xdr:colOff>
      <xdr:row>37</xdr:row>
      <xdr:rowOff>0</xdr:rowOff>
    </xdr:to>
    <xdr:sp>
      <xdr:nvSpPr>
        <xdr:cNvPr id="119" name="Line 2348"/>
        <xdr:cNvSpPr>
          <a:spLocks/>
        </xdr:cNvSpPr>
      </xdr:nvSpPr>
      <xdr:spPr>
        <a:xfrm flipV="1">
          <a:off x="33061275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36</xdr:row>
      <xdr:rowOff>114300</xdr:rowOff>
    </xdr:from>
    <xdr:to>
      <xdr:col>53</xdr:col>
      <xdr:colOff>228600</xdr:colOff>
      <xdr:row>36</xdr:row>
      <xdr:rowOff>152400</xdr:rowOff>
    </xdr:to>
    <xdr:sp>
      <xdr:nvSpPr>
        <xdr:cNvPr id="120" name="Line 2349"/>
        <xdr:cNvSpPr>
          <a:spLocks/>
        </xdr:cNvSpPr>
      </xdr:nvSpPr>
      <xdr:spPr>
        <a:xfrm flipV="1">
          <a:off x="3370897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51</xdr:col>
      <xdr:colOff>228600</xdr:colOff>
      <xdr:row>38</xdr:row>
      <xdr:rowOff>114300</xdr:rowOff>
    </xdr:to>
    <xdr:sp>
      <xdr:nvSpPr>
        <xdr:cNvPr id="121" name="Line 2350"/>
        <xdr:cNvSpPr>
          <a:spLocks/>
        </xdr:cNvSpPr>
      </xdr:nvSpPr>
      <xdr:spPr>
        <a:xfrm flipV="1">
          <a:off x="31127700" y="90106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0</xdr:rowOff>
    </xdr:from>
    <xdr:to>
      <xdr:col>56</xdr:col>
      <xdr:colOff>428625</xdr:colOff>
      <xdr:row>34</xdr:row>
      <xdr:rowOff>114300</xdr:rowOff>
    </xdr:to>
    <xdr:sp>
      <xdr:nvSpPr>
        <xdr:cNvPr id="122" name="Line 2351"/>
        <xdr:cNvSpPr>
          <a:spLocks/>
        </xdr:cNvSpPr>
      </xdr:nvSpPr>
      <xdr:spPr>
        <a:xfrm flipV="1">
          <a:off x="34366200" y="7867650"/>
          <a:ext cx="1933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152400</xdr:rowOff>
    </xdr:from>
    <xdr:to>
      <xdr:col>62</xdr:col>
      <xdr:colOff>428625</xdr:colOff>
      <xdr:row>28</xdr:row>
      <xdr:rowOff>0</xdr:rowOff>
    </xdr:to>
    <xdr:sp>
      <xdr:nvSpPr>
        <xdr:cNvPr id="123" name="Line 2352"/>
        <xdr:cNvSpPr>
          <a:spLocks/>
        </xdr:cNvSpPr>
      </xdr:nvSpPr>
      <xdr:spPr>
        <a:xfrm flipV="1">
          <a:off x="395382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27</xdr:row>
      <xdr:rowOff>114300</xdr:rowOff>
    </xdr:from>
    <xdr:to>
      <xdr:col>63</xdr:col>
      <xdr:colOff>228600</xdr:colOff>
      <xdr:row>27</xdr:row>
      <xdr:rowOff>152400</xdr:rowOff>
    </xdr:to>
    <xdr:sp>
      <xdr:nvSpPr>
        <xdr:cNvPr id="124" name="Line 2353"/>
        <xdr:cNvSpPr>
          <a:spLocks/>
        </xdr:cNvSpPr>
      </xdr:nvSpPr>
      <xdr:spPr>
        <a:xfrm flipV="1">
          <a:off x="401859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0</xdr:rowOff>
    </xdr:from>
    <xdr:to>
      <xdr:col>61</xdr:col>
      <xdr:colOff>228600</xdr:colOff>
      <xdr:row>28</xdr:row>
      <xdr:rowOff>133350</xdr:rowOff>
    </xdr:to>
    <xdr:sp>
      <xdr:nvSpPr>
        <xdr:cNvPr id="125" name="Line 2354"/>
        <xdr:cNvSpPr>
          <a:spLocks/>
        </xdr:cNvSpPr>
      </xdr:nvSpPr>
      <xdr:spPr>
        <a:xfrm flipV="1">
          <a:off x="38890575" y="69532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24</xdr:row>
      <xdr:rowOff>152400</xdr:rowOff>
    </xdr:from>
    <xdr:to>
      <xdr:col>69</xdr:col>
      <xdr:colOff>228600</xdr:colOff>
      <xdr:row>25</xdr:row>
      <xdr:rowOff>0</xdr:rowOff>
    </xdr:to>
    <xdr:sp>
      <xdr:nvSpPr>
        <xdr:cNvPr id="126" name="Line 2355"/>
        <xdr:cNvSpPr>
          <a:spLocks/>
        </xdr:cNvSpPr>
      </xdr:nvSpPr>
      <xdr:spPr>
        <a:xfrm flipV="1">
          <a:off x="44072175" y="6191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114300</xdr:rowOff>
    </xdr:from>
    <xdr:to>
      <xdr:col>70</xdr:col>
      <xdr:colOff>428625</xdr:colOff>
      <xdr:row>24</xdr:row>
      <xdr:rowOff>152400</xdr:rowOff>
    </xdr:to>
    <xdr:sp>
      <xdr:nvSpPr>
        <xdr:cNvPr id="127" name="Line 2356"/>
        <xdr:cNvSpPr>
          <a:spLocks/>
        </xdr:cNvSpPr>
      </xdr:nvSpPr>
      <xdr:spPr>
        <a:xfrm flipV="1">
          <a:off x="44719875" y="6153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152400</xdr:rowOff>
    </xdr:from>
    <xdr:to>
      <xdr:col>58</xdr:col>
      <xdr:colOff>428625</xdr:colOff>
      <xdr:row>28</xdr:row>
      <xdr:rowOff>0</xdr:rowOff>
    </xdr:to>
    <xdr:sp>
      <xdr:nvSpPr>
        <xdr:cNvPr id="128" name="Line 2357"/>
        <xdr:cNvSpPr>
          <a:spLocks/>
        </xdr:cNvSpPr>
      </xdr:nvSpPr>
      <xdr:spPr>
        <a:xfrm flipV="1">
          <a:off x="36947475" y="687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27</xdr:row>
      <xdr:rowOff>114300</xdr:rowOff>
    </xdr:from>
    <xdr:to>
      <xdr:col>59</xdr:col>
      <xdr:colOff>228600</xdr:colOff>
      <xdr:row>27</xdr:row>
      <xdr:rowOff>152400</xdr:rowOff>
    </xdr:to>
    <xdr:sp>
      <xdr:nvSpPr>
        <xdr:cNvPr id="129" name="Line 2358"/>
        <xdr:cNvSpPr>
          <a:spLocks/>
        </xdr:cNvSpPr>
      </xdr:nvSpPr>
      <xdr:spPr>
        <a:xfrm flipV="1">
          <a:off x="37595175" y="683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28</xdr:row>
      <xdr:rowOff>0</xdr:rowOff>
    </xdr:from>
    <xdr:to>
      <xdr:col>57</xdr:col>
      <xdr:colOff>228600</xdr:colOff>
      <xdr:row>28</xdr:row>
      <xdr:rowOff>114300</xdr:rowOff>
    </xdr:to>
    <xdr:sp>
      <xdr:nvSpPr>
        <xdr:cNvPr id="130" name="Line 2359"/>
        <xdr:cNvSpPr>
          <a:spLocks/>
        </xdr:cNvSpPr>
      </xdr:nvSpPr>
      <xdr:spPr>
        <a:xfrm flipV="1">
          <a:off x="36299775" y="6953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28</xdr:row>
      <xdr:rowOff>114300</xdr:rowOff>
    </xdr:from>
    <xdr:to>
      <xdr:col>56</xdr:col>
      <xdr:colOff>428625</xdr:colOff>
      <xdr:row>36</xdr:row>
      <xdr:rowOff>114300</xdr:rowOff>
    </xdr:to>
    <xdr:sp>
      <xdr:nvSpPr>
        <xdr:cNvPr id="131" name="Line 2360"/>
        <xdr:cNvSpPr>
          <a:spLocks/>
        </xdr:cNvSpPr>
      </xdr:nvSpPr>
      <xdr:spPr>
        <a:xfrm flipV="1">
          <a:off x="29822775" y="7067550"/>
          <a:ext cx="64770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38100</xdr:colOff>
      <xdr:row>57</xdr:row>
      <xdr:rowOff>114300</xdr:rowOff>
    </xdr:from>
    <xdr:to>
      <xdr:col>70</xdr:col>
      <xdr:colOff>428625</xdr:colOff>
      <xdr:row>57</xdr:row>
      <xdr:rowOff>114300</xdr:rowOff>
    </xdr:to>
    <xdr:sp>
      <xdr:nvSpPr>
        <xdr:cNvPr id="132" name="Line 2361"/>
        <xdr:cNvSpPr>
          <a:spLocks/>
        </xdr:cNvSpPr>
      </xdr:nvSpPr>
      <xdr:spPr>
        <a:xfrm>
          <a:off x="40643175" y="1369695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152400</xdr:rowOff>
    </xdr:from>
    <xdr:to>
      <xdr:col>55</xdr:col>
      <xdr:colOff>228600</xdr:colOff>
      <xdr:row>34</xdr:row>
      <xdr:rowOff>0</xdr:rowOff>
    </xdr:to>
    <xdr:sp>
      <xdr:nvSpPr>
        <xdr:cNvPr id="133" name="Line 2362"/>
        <xdr:cNvSpPr>
          <a:spLocks/>
        </xdr:cNvSpPr>
      </xdr:nvSpPr>
      <xdr:spPr>
        <a:xfrm flipV="1">
          <a:off x="35004375" y="824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56</xdr:col>
      <xdr:colOff>428625</xdr:colOff>
      <xdr:row>33</xdr:row>
      <xdr:rowOff>152400</xdr:rowOff>
    </xdr:to>
    <xdr:sp>
      <xdr:nvSpPr>
        <xdr:cNvPr id="134" name="Line 2363"/>
        <xdr:cNvSpPr>
          <a:spLocks/>
        </xdr:cNvSpPr>
      </xdr:nvSpPr>
      <xdr:spPr>
        <a:xfrm flipV="1">
          <a:off x="356520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133350</xdr:rowOff>
    </xdr:from>
    <xdr:to>
      <xdr:col>60</xdr:col>
      <xdr:colOff>428625</xdr:colOff>
      <xdr:row>29</xdr:row>
      <xdr:rowOff>76200</xdr:rowOff>
    </xdr:to>
    <xdr:sp>
      <xdr:nvSpPr>
        <xdr:cNvPr id="135" name="Line 2364"/>
        <xdr:cNvSpPr>
          <a:spLocks/>
        </xdr:cNvSpPr>
      </xdr:nvSpPr>
      <xdr:spPr>
        <a:xfrm flipV="1">
          <a:off x="38242875" y="70866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51</xdr:row>
      <xdr:rowOff>142875</xdr:rowOff>
    </xdr:from>
    <xdr:to>
      <xdr:col>25</xdr:col>
      <xdr:colOff>228600</xdr:colOff>
      <xdr:row>52</xdr:row>
      <xdr:rowOff>85725</xdr:rowOff>
    </xdr:to>
    <xdr:sp>
      <xdr:nvSpPr>
        <xdr:cNvPr id="136" name="Line 2365"/>
        <xdr:cNvSpPr>
          <a:spLocks/>
        </xdr:cNvSpPr>
      </xdr:nvSpPr>
      <xdr:spPr>
        <a:xfrm flipV="1">
          <a:off x="13630275" y="12353925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30</xdr:row>
      <xdr:rowOff>0</xdr:rowOff>
    </xdr:from>
    <xdr:ext cx="847725" cy="228600"/>
    <xdr:sp>
      <xdr:nvSpPr>
        <xdr:cNvPr id="137" name="text 7166"/>
        <xdr:cNvSpPr txBox="1">
          <a:spLocks noChangeArrowheads="1"/>
        </xdr:cNvSpPr>
      </xdr:nvSpPr>
      <xdr:spPr>
        <a:xfrm>
          <a:off x="54006750" y="741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138" name="text 7166"/>
        <xdr:cNvSpPr txBox="1">
          <a:spLocks noChangeArrowheads="1"/>
        </xdr:cNvSpPr>
      </xdr:nvSpPr>
      <xdr:spPr>
        <a:xfrm>
          <a:off x="54006750" y="809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84</xdr:col>
      <xdr:colOff>0</xdr:colOff>
      <xdr:row>36</xdr:row>
      <xdr:rowOff>0</xdr:rowOff>
    </xdr:from>
    <xdr:ext cx="847725" cy="228600"/>
    <xdr:sp>
      <xdr:nvSpPr>
        <xdr:cNvPr id="139" name="text 7166"/>
        <xdr:cNvSpPr txBox="1">
          <a:spLocks noChangeArrowheads="1"/>
        </xdr:cNvSpPr>
      </xdr:nvSpPr>
      <xdr:spPr>
        <a:xfrm>
          <a:off x="54006750" y="878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140" name="text 7166"/>
        <xdr:cNvSpPr txBox="1">
          <a:spLocks noChangeArrowheads="1"/>
        </xdr:cNvSpPr>
      </xdr:nvSpPr>
      <xdr:spPr>
        <a:xfrm>
          <a:off x="54006750" y="946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84</xdr:col>
      <xdr:colOff>0</xdr:colOff>
      <xdr:row>42</xdr:row>
      <xdr:rowOff>0</xdr:rowOff>
    </xdr:from>
    <xdr:ext cx="847725" cy="228600"/>
    <xdr:sp>
      <xdr:nvSpPr>
        <xdr:cNvPr id="141" name="text 7166"/>
        <xdr:cNvSpPr txBox="1">
          <a:spLocks noChangeArrowheads="1"/>
        </xdr:cNvSpPr>
      </xdr:nvSpPr>
      <xdr:spPr>
        <a:xfrm>
          <a:off x="540067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84</xdr:col>
      <xdr:colOff>200025</xdr:colOff>
      <xdr:row>27</xdr:row>
      <xdr:rowOff>0</xdr:rowOff>
    </xdr:from>
    <xdr:ext cx="457200" cy="228600"/>
    <xdr:sp>
      <xdr:nvSpPr>
        <xdr:cNvPr id="142" name="text 7125"/>
        <xdr:cNvSpPr txBox="1">
          <a:spLocks noChangeArrowheads="1"/>
        </xdr:cNvSpPr>
      </xdr:nvSpPr>
      <xdr:spPr>
        <a:xfrm>
          <a:off x="54206775" y="672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13*</a:t>
          </a:r>
        </a:p>
      </xdr:txBody>
    </xdr:sp>
    <xdr:clientData/>
  </xdr:oneCellAnchor>
  <xdr:oneCellAnchor>
    <xdr:from>
      <xdr:col>84</xdr:col>
      <xdr:colOff>200025</xdr:colOff>
      <xdr:row>24</xdr:row>
      <xdr:rowOff>0</xdr:rowOff>
    </xdr:from>
    <xdr:ext cx="457200" cy="228600"/>
    <xdr:sp>
      <xdr:nvSpPr>
        <xdr:cNvPr id="143" name="text 7125"/>
        <xdr:cNvSpPr txBox="1">
          <a:spLocks noChangeArrowheads="1"/>
        </xdr:cNvSpPr>
      </xdr:nvSpPr>
      <xdr:spPr>
        <a:xfrm>
          <a:off x="542067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84</xdr:col>
      <xdr:colOff>0</xdr:colOff>
      <xdr:row>45</xdr:row>
      <xdr:rowOff>0</xdr:rowOff>
    </xdr:from>
    <xdr:to>
      <xdr:col>85</xdr:col>
      <xdr:colOff>0</xdr:colOff>
      <xdr:row>46</xdr:row>
      <xdr:rowOff>0</xdr:rowOff>
    </xdr:to>
    <xdr:sp>
      <xdr:nvSpPr>
        <xdr:cNvPr id="144" name="text 7166"/>
        <xdr:cNvSpPr txBox="1">
          <a:spLocks noChangeArrowheads="1"/>
        </xdr:cNvSpPr>
      </xdr:nvSpPr>
      <xdr:spPr>
        <a:xfrm>
          <a:off x="54006750" y="10839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48</xdr:row>
      <xdr:rowOff>0</xdr:rowOff>
    </xdr:from>
    <xdr:to>
      <xdr:col>85</xdr:col>
      <xdr:colOff>0</xdr:colOff>
      <xdr:row>49</xdr:row>
      <xdr:rowOff>0</xdr:rowOff>
    </xdr:to>
    <xdr:sp>
      <xdr:nvSpPr>
        <xdr:cNvPr id="145" name="text 7166"/>
        <xdr:cNvSpPr txBox="1">
          <a:spLocks noChangeArrowheads="1"/>
        </xdr:cNvSpPr>
      </xdr:nvSpPr>
      <xdr:spPr>
        <a:xfrm>
          <a:off x="54006750" y="1152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84</xdr:col>
      <xdr:colOff>0</xdr:colOff>
      <xdr:row>51</xdr:row>
      <xdr:rowOff>0</xdr:rowOff>
    </xdr:from>
    <xdr:to>
      <xdr:col>85</xdr:col>
      <xdr:colOff>0</xdr:colOff>
      <xdr:row>52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54006750" y="1221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oneCellAnchor>
    <xdr:from>
      <xdr:col>94</xdr:col>
      <xdr:colOff>200025</xdr:colOff>
      <xdr:row>56</xdr:row>
      <xdr:rowOff>0</xdr:rowOff>
    </xdr:from>
    <xdr:ext cx="466725" cy="228600"/>
    <xdr:sp>
      <xdr:nvSpPr>
        <xdr:cNvPr id="147" name="text 7125"/>
        <xdr:cNvSpPr txBox="1">
          <a:spLocks noChangeArrowheads="1"/>
        </xdr:cNvSpPr>
      </xdr:nvSpPr>
      <xdr:spPr>
        <a:xfrm>
          <a:off x="60683775" y="1335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</a:t>
          </a:r>
        </a:p>
      </xdr:txBody>
    </xdr:sp>
    <xdr:clientData/>
  </xdr:oneCellAnchor>
  <xdr:oneCellAnchor>
    <xdr:from>
      <xdr:col>110</xdr:col>
      <xdr:colOff>200025</xdr:colOff>
      <xdr:row>56</xdr:row>
      <xdr:rowOff>0</xdr:rowOff>
    </xdr:from>
    <xdr:ext cx="466725" cy="228600"/>
    <xdr:sp>
      <xdr:nvSpPr>
        <xdr:cNvPr id="148" name="text 7125"/>
        <xdr:cNvSpPr txBox="1">
          <a:spLocks noChangeArrowheads="1"/>
        </xdr:cNvSpPr>
      </xdr:nvSpPr>
      <xdr:spPr>
        <a:xfrm>
          <a:off x="71046975" y="1335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d</a:t>
          </a:r>
        </a:p>
      </xdr:txBody>
    </xdr:sp>
    <xdr:clientData/>
  </xdr:oneCellAnchor>
  <xdr:twoCellAnchor>
    <xdr:from>
      <xdr:col>142</xdr:col>
      <xdr:colOff>400050</xdr:colOff>
      <xdr:row>48</xdr:row>
      <xdr:rowOff>0</xdr:rowOff>
    </xdr:from>
    <xdr:to>
      <xdr:col>143</xdr:col>
      <xdr:colOff>0</xdr:colOff>
      <xdr:row>49</xdr:row>
      <xdr:rowOff>0</xdr:rowOff>
    </xdr:to>
    <xdr:sp>
      <xdr:nvSpPr>
        <xdr:cNvPr id="149" name="text 3"/>
        <xdr:cNvSpPr txBox="1">
          <a:spLocks noChangeArrowheads="1"/>
        </xdr:cNvSpPr>
      </xdr:nvSpPr>
      <xdr:spPr>
        <a:xfrm>
          <a:off x="91973400" y="11525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48</xdr:row>
      <xdr:rowOff>114300</xdr:rowOff>
    </xdr:from>
    <xdr:to>
      <xdr:col>142</xdr:col>
      <xdr:colOff>800100</xdr:colOff>
      <xdr:row>48</xdr:row>
      <xdr:rowOff>114300</xdr:rowOff>
    </xdr:to>
    <xdr:sp>
      <xdr:nvSpPr>
        <xdr:cNvPr id="150" name="Line 2380"/>
        <xdr:cNvSpPr>
          <a:spLocks/>
        </xdr:cNvSpPr>
      </xdr:nvSpPr>
      <xdr:spPr>
        <a:xfrm>
          <a:off x="92030550" y="11639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151" name="Oval 2381"/>
        <xdr:cNvSpPr>
          <a:spLocks noChangeAspect="1"/>
        </xdr:cNvSpPr>
      </xdr:nvSpPr>
      <xdr:spPr>
        <a:xfrm>
          <a:off x="542925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102</xdr:col>
      <xdr:colOff>285750</xdr:colOff>
      <xdr:row>56</xdr:row>
      <xdr:rowOff>114300</xdr:rowOff>
    </xdr:from>
    <xdr:to>
      <xdr:col>102</xdr:col>
      <xdr:colOff>552450</xdr:colOff>
      <xdr:row>58</xdr:row>
      <xdr:rowOff>28575</xdr:rowOff>
    </xdr:to>
    <xdr:grpSp>
      <xdr:nvGrpSpPr>
        <xdr:cNvPr id="152" name="Group 2382"/>
        <xdr:cNvGrpSpPr>
          <a:grpSpLocks noChangeAspect="1"/>
        </xdr:cNvGrpSpPr>
      </xdr:nvGrpSpPr>
      <xdr:grpSpPr>
        <a:xfrm>
          <a:off x="65951100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23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3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155" name="Group 2387"/>
        <xdr:cNvGrpSpPr>
          <a:grpSpLocks noChangeAspect="1"/>
        </xdr:cNvGrpSpPr>
      </xdr:nvGrpSpPr>
      <xdr:grpSpPr>
        <a:xfrm>
          <a:off x="730853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23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3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61</xdr:row>
      <xdr:rowOff>9525</xdr:rowOff>
    </xdr:from>
    <xdr:to>
      <xdr:col>85</xdr:col>
      <xdr:colOff>409575</xdr:colOff>
      <xdr:row>62</xdr:row>
      <xdr:rowOff>0</xdr:rowOff>
    </xdr:to>
    <xdr:grpSp>
      <xdr:nvGrpSpPr>
        <xdr:cNvPr id="158" name="Group 2390"/>
        <xdr:cNvGrpSpPr>
          <a:grpSpLocks/>
        </xdr:cNvGrpSpPr>
      </xdr:nvGrpSpPr>
      <xdr:grpSpPr>
        <a:xfrm>
          <a:off x="54883050" y="145065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59" name="Line 239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239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39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228600</xdr:colOff>
      <xdr:row>61</xdr:row>
      <xdr:rowOff>9525</xdr:rowOff>
    </xdr:from>
    <xdr:to>
      <xdr:col>102</xdr:col>
      <xdr:colOff>609600</xdr:colOff>
      <xdr:row>62</xdr:row>
      <xdr:rowOff>0</xdr:rowOff>
    </xdr:to>
    <xdr:grpSp>
      <xdr:nvGrpSpPr>
        <xdr:cNvPr id="162" name="Group 2394"/>
        <xdr:cNvGrpSpPr>
          <a:grpSpLocks/>
        </xdr:cNvGrpSpPr>
      </xdr:nvGrpSpPr>
      <xdr:grpSpPr>
        <a:xfrm>
          <a:off x="65893950" y="145065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63" name="Line 239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239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239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56</xdr:row>
      <xdr:rowOff>47625</xdr:rowOff>
    </xdr:from>
    <xdr:to>
      <xdr:col>85</xdr:col>
      <xdr:colOff>371475</xdr:colOff>
      <xdr:row>56</xdr:row>
      <xdr:rowOff>171450</xdr:rowOff>
    </xdr:to>
    <xdr:sp>
      <xdr:nvSpPr>
        <xdr:cNvPr id="166" name="kreslení 427"/>
        <xdr:cNvSpPr>
          <a:spLocks/>
        </xdr:cNvSpPr>
      </xdr:nvSpPr>
      <xdr:spPr>
        <a:xfrm>
          <a:off x="54921150" y="13401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29</xdr:row>
      <xdr:rowOff>219075</xdr:rowOff>
    </xdr:from>
    <xdr:to>
      <xdr:col>106</xdr:col>
      <xdr:colOff>561975</xdr:colOff>
      <xdr:row>31</xdr:row>
      <xdr:rowOff>114300</xdr:rowOff>
    </xdr:to>
    <xdr:grpSp>
      <xdr:nvGrpSpPr>
        <xdr:cNvPr id="167" name="Group 2402"/>
        <xdr:cNvGrpSpPr>
          <a:grpSpLocks noChangeAspect="1"/>
        </xdr:cNvGrpSpPr>
      </xdr:nvGrpSpPr>
      <xdr:grpSpPr>
        <a:xfrm>
          <a:off x="68551425" y="740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2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2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170" name="Group 2405"/>
        <xdr:cNvGrpSpPr>
          <a:grpSpLocks noChangeAspect="1"/>
        </xdr:cNvGrpSpPr>
      </xdr:nvGrpSpPr>
      <xdr:grpSpPr>
        <a:xfrm>
          <a:off x="71142225" y="7858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2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266700</xdr:colOff>
      <xdr:row>26</xdr:row>
      <xdr:rowOff>57150</xdr:rowOff>
    </xdr:from>
    <xdr:to>
      <xdr:col>100</xdr:col>
      <xdr:colOff>571500</xdr:colOff>
      <xdr:row>26</xdr:row>
      <xdr:rowOff>180975</xdr:rowOff>
    </xdr:to>
    <xdr:sp>
      <xdr:nvSpPr>
        <xdr:cNvPr id="173" name="kreslení 12"/>
        <xdr:cNvSpPr>
          <a:spLocks/>
        </xdr:cNvSpPr>
      </xdr:nvSpPr>
      <xdr:spPr>
        <a:xfrm>
          <a:off x="64636650" y="6553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48</xdr:row>
      <xdr:rowOff>114300</xdr:rowOff>
    </xdr:from>
    <xdr:to>
      <xdr:col>127</xdr:col>
      <xdr:colOff>361950</xdr:colOff>
      <xdr:row>50</xdr:row>
      <xdr:rowOff>28575</xdr:rowOff>
    </xdr:to>
    <xdr:grpSp>
      <xdr:nvGrpSpPr>
        <xdr:cNvPr id="174" name="Group 2424"/>
        <xdr:cNvGrpSpPr>
          <a:grpSpLocks noChangeAspect="1"/>
        </xdr:cNvGrpSpPr>
      </xdr:nvGrpSpPr>
      <xdr:grpSpPr>
        <a:xfrm>
          <a:off x="821531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24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4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44</xdr:row>
      <xdr:rowOff>219075</xdr:rowOff>
    </xdr:from>
    <xdr:to>
      <xdr:col>127</xdr:col>
      <xdr:colOff>361950</xdr:colOff>
      <xdr:row>46</xdr:row>
      <xdr:rowOff>114300</xdr:rowOff>
    </xdr:to>
    <xdr:grpSp>
      <xdr:nvGrpSpPr>
        <xdr:cNvPr id="177" name="Group 2427"/>
        <xdr:cNvGrpSpPr>
          <a:grpSpLocks noChangeAspect="1"/>
        </xdr:cNvGrpSpPr>
      </xdr:nvGrpSpPr>
      <xdr:grpSpPr>
        <a:xfrm>
          <a:off x="821531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2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2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46</xdr:row>
      <xdr:rowOff>219075</xdr:rowOff>
    </xdr:from>
    <xdr:to>
      <xdr:col>131</xdr:col>
      <xdr:colOff>361950</xdr:colOff>
      <xdr:row>48</xdr:row>
      <xdr:rowOff>114300</xdr:rowOff>
    </xdr:to>
    <xdr:grpSp>
      <xdr:nvGrpSpPr>
        <xdr:cNvPr id="180" name="Group 2430"/>
        <xdr:cNvGrpSpPr>
          <a:grpSpLocks noChangeAspect="1"/>
        </xdr:cNvGrpSpPr>
      </xdr:nvGrpSpPr>
      <xdr:grpSpPr>
        <a:xfrm>
          <a:off x="84743925" y="1128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24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24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39</xdr:row>
      <xdr:rowOff>219075</xdr:rowOff>
    </xdr:from>
    <xdr:to>
      <xdr:col>121</xdr:col>
      <xdr:colOff>361950</xdr:colOff>
      <xdr:row>41</xdr:row>
      <xdr:rowOff>114300</xdr:rowOff>
    </xdr:to>
    <xdr:grpSp>
      <xdr:nvGrpSpPr>
        <xdr:cNvPr id="183" name="Group 2433"/>
        <xdr:cNvGrpSpPr>
          <a:grpSpLocks noChangeAspect="1"/>
        </xdr:cNvGrpSpPr>
      </xdr:nvGrpSpPr>
      <xdr:grpSpPr>
        <a:xfrm>
          <a:off x="782669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2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42</xdr:row>
      <xdr:rowOff>219075</xdr:rowOff>
    </xdr:from>
    <xdr:to>
      <xdr:col>124</xdr:col>
      <xdr:colOff>561975</xdr:colOff>
      <xdr:row>44</xdr:row>
      <xdr:rowOff>114300</xdr:rowOff>
    </xdr:to>
    <xdr:grpSp>
      <xdr:nvGrpSpPr>
        <xdr:cNvPr id="186" name="Group 2436"/>
        <xdr:cNvGrpSpPr>
          <a:grpSpLocks noChangeAspect="1"/>
        </xdr:cNvGrpSpPr>
      </xdr:nvGrpSpPr>
      <xdr:grpSpPr>
        <a:xfrm>
          <a:off x="80210025" y="10372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2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2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36</xdr:row>
      <xdr:rowOff>219075</xdr:rowOff>
    </xdr:from>
    <xdr:to>
      <xdr:col>118</xdr:col>
      <xdr:colOff>561975</xdr:colOff>
      <xdr:row>38</xdr:row>
      <xdr:rowOff>114300</xdr:rowOff>
    </xdr:to>
    <xdr:grpSp>
      <xdr:nvGrpSpPr>
        <xdr:cNvPr id="189" name="Group 2439"/>
        <xdr:cNvGrpSpPr>
          <a:grpSpLocks noChangeAspect="1"/>
        </xdr:cNvGrpSpPr>
      </xdr:nvGrpSpPr>
      <xdr:grpSpPr>
        <a:xfrm>
          <a:off x="76323825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24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24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0</xdr:colOff>
      <xdr:row>51</xdr:row>
      <xdr:rowOff>0</xdr:rowOff>
    </xdr:from>
    <xdr:ext cx="847725" cy="228600"/>
    <xdr:sp>
      <xdr:nvSpPr>
        <xdr:cNvPr id="192" name="text 7166"/>
        <xdr:cNvSpPr txBox="1">
          <a:spLocks noChangeArrowheads="1"/>
        </xdr:cNvSpPr>
      </xdr:nvSpPr>
      <xdr:spPr>
        <a:xfrm>
          <a:off x="190309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30</xdr:col>
      <xdr:colOff>0</xdr:colOff>
      <xdr:row>48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19030950" y="1152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 editAs="absolute">
    <xdr:from>
      <xdr:col>127</xdr:col>
      <xdr:colOff>123825</xdr:colOff>
      <xdr:row>41</xdr:row>
      <xdr:rowOff>9525</xdr:rowOff>
    </xdr:from>
    <xdr:to>
      <xdr:col>127</xdr:col>
      <xdr:colOff>314325</xdr:colOff>
      <xdr:row>43</xdr:row>
      <xdr:rowOff>0</xdr:rowOff>
    </xdr:to>
    <xdr:grpSp>
      <xdr:nvGrpSpPr>
        <xdr:cNvPr id="194" name="Group 2463"/>
        <xdr:cNvGrpSpPr>
          <a:grpSpLocks noChangeAspect="1"/>
        </xdr:cNvGrpSpPr>
      </xdr:nvGrpSpPr>
      <xdr:grpSpPr>
        <a:xfrm>
          <a:off x="82181700" y="99345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195" name="Line 246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246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246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246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52</xdr:row>
      <xdr:rowOff>114300</xdr:rowOff>
    </xdr:from>
    <xdr:to>
      <xdr:col>11</xdr:col>
      <xdr:colOff>361950</xdr:colOff>
      <xdr:row>54</xdr:row>
      <xdr:rowOff>28575</xdr:rowOff>
    </xdr:to>
    <xdr:grpSp>
      <xdr:nvGrpSpPr>
        <xdr:cNvPr id="199" name="Group 2472"/>
        <xdr:cNvGrpSpPr>
          <a:grpSpLocks noChangeAspect="1"/>
        </xdr:cNvGrpSpPr>
      </xdr:nvGrpSpPr>
      <xdr:grpSpPr>
        <a:xfrm>
          <a:off x="7019925" y="1255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2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48</xdr:row>
      <xdr:rowOff>114300</xdr:rowOff>
    </xdr:from>
    <xdr:to>
      <xdr:col>21</xdr:col>
      <xdr:colOff>361950</xdr:colOff>
      <xdr:row>50</xdr:row>
      <xdr:rowOff>28575</xdr:rowOff>
    </xdr:to>
    <xdr:grpSp>
      <xdr:nvGrpSpPr>
        <xdr:cNvPr id="202" name="Group 2475"/>
        <xdr:cNvGrpSpPr>
          <a:grpSpLocks noChangeAspect="1"/>
        </xdr:cNvGrpSpPr>
      </xdr:nvGrpSpPr>
      <xdr:grpSpPr>
        <a:xfrm>
          <a:off x="134969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24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4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48</xdr:row>
      <xdr:rowOff>114300</xdr:rowOff>
    </xdr:from>
    <xdr:to>
      <xdr:col>20</xdr:col>
      <xdr:colOff>561975</xdr:colOff>
      <xdr:row>50</xdr:row>
      <xdr:rowOff>28575</xdr:rowOff>
    </xdr:to>
    <xdr:grpSp>
      <xdr:nvGrpSpPr>
        <xdr:cNvPr id="205" name="Group 2478"/>
        <xdr:cNvGrpSpPr>
          <a:grpSpLocks noChangeAspect="1"/>
        </xdr:cNvGrpSpPr>
      </xdr:nvGrpSpPr>
      <xdr:grpSpPr>
        <a:xfrm>
          <a:off x="12849225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4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4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45</xdr:row>
      <xdr:rowOff>114300</xdr:rowOff>
    </xdr:from>
    <xdr:to>
      <xdr:col>28</xdr:col>
      <xdr:colOff>561975</xdr:colOff>
      <xdr:row>47</xdr:row>
      <xdr:rowOff>28575</xdr:rowOff>
    </xdr:to>
    <xdr:grpSp>
      <xdr:nvGrpSpPr>
        <xdr:cNvPr id="208" name="Group 2481"/>
        <xdr:cNvGrpSpPr>
          <a:grpSpLocks noChangeAspect="1"/>
        </xdr:cNvGrpSpPr>
      </xdr:nvGrpSpPr>
      <xdr:grpSpPr>
        <a:xfrm>
          <a:off x="18030825" y="1095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2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43</xdr:row>
      <xdr:rowOff>219075</xdr:rowOff>
    </xdr:from>
    <xdr:to>
      <xdr:col>32</xdr:col>
      <xdr:colOff>561975</xdr:colOff>
      <xdr:row>45</xdr:row>
      <xdr:rowOff>114300</xdr:rowOff>
    </xdr:to>
    <xdr:grpSp>
      <xdr:nvGrpSpPr>
        <xdr:cNvPr id="211" name="Group 2484"/>
        <xdr:cNvGrpSpPr>
          <a:grpSpLocks noChangeAspect="1"/>
        </xdr:cNvGrpSpPr>
      </xdr:nvGrpSpPr>
      <xdr:grpSpPr>
        <a:xfrm>
          <a:off x="206216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2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2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43</xdr:row>
      <xdr:rowOff>219075</xdr:rowOff>
    </xdr:from>
    <xdr:to>
      <xdr:col>36</xdr:col>
      <xdr:colOff>561975</xdr:colOff>
      <xdr:row>45</xdr:row>
      <xdr:rowOff>114300</xdr:rowOff>
    </xdr:to>
    <xdr:grpSp>
      <xdr:nvGrpSpPr>
        <xdr:cNvPr id="214" name="Group 2487"/>
        <xdr:cNvGrpSpPr>
          <a:grpSpLocks noChangeAspect="1"/>
        </xdr:cNvGrpSpPr>
      </xdr:nvGrpSpPr>
      <xdr:grpSpPr>
        <a:xfrm>
          <a:off x="23212425" y="1060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2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43</xdr:row>
      <xdr:rowOff>219075</xdr:rowOff>
    </xdr:from>
    <xdr:to>
      <xdr:col>33</xdr:col>
      <xdr:colOff>361950</xdr:colOff>
      <xdr:row>45</xdr:row>
      <xdr:rowOff>114300</xdr:rowOff>
    </xdr:to>
    <xdr:grpSp>
      <xdr:nvGrpSpPr>
        <xdr:cNvPr id="217" name="Group 2490"/>
        <xdr:cNvGrpSpPr>
          <a:grpSpLocks noChangeAspect="1"/>
        </xdr:cNvGrpSpPr>
      </xdr:nvGrpSpPr>
      <xdr:grpSpPr>
        <a:xfrm>
          <a:off x="21269325" y="1060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48</xdr:row>
      <xdr:rowOff>114300</xdr:rowOff>
    </xdr:from>
    <xdr:to>
      <xdr:col>40</xdr:col>
      <xdr:colOff>571500</xdr:colOff>
      <xdr:row>50</xdr:row>
      <xdr:rowOff>28575</xdr:rowOff>
    </xdr:to>
    <xdr:grpSp>
      <xdr:nvGrpSpPr>
        <xdr:cNvPr id="220" name="Group 2493"/>
        <xdr:cNvGrpSpPr>
          <a:grpSpLocks noChangeAspect="1"/>
        </xdr:cNvGrpSpPr>
      </xdr:nvGrpSpPr>
      <xdr:grpSpPr>
        <a:xfrm>
          <a:off x="258127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2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48</xdr:row>
      <xdr:rowOff>114300</xdr:rowOff>
    </xdr:from>
    <xdr:to>
      <xdr:col>41</xdr:col>
      <xdr:colOff>361950</xdr:colOff>
      <xdr:row>50</xdr:row>
      <xdr:rowOff>28575</xdr:rowOff>
    </xdr:to>
    <xdr:grpSp>
      <xdr:nvGrpSpPr>
        <xdr:cNvPr id="223" name="Group 2496"/>
        <xdr:cNvGrpSpPr>
          <a:grpSpLocks noChangeAspect="1"/>
        </xdr:cNvGrpSpPr>
      </xdr:nvGrpSpPr>
      <xdr:grpSpPr>
        <a:xfrm>
          <a:off x="26450925" y="1163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4" name="Line 2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2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51</xdr:row>
      <xdr:rowOff>114300</xdr:rowOff>
    </xdr:from>
    <xdr:to>
      <xdr:col>47</xdr:col>
      <xdr:colOff>381000</xdr:colOff>
      <xdr:row>53</xdr:row>
      <xdr:rowOff>0</xdr:rowOff>
    </xdr:to>
    <xdr:grpSp>
      <xdr:nvGrpSpPr>
        <xdr:cNvPr id="226" name="Group 2505"/>
        <xdr:cNvGrpSpPr>
          <a:grpSpLocks/>
        </xdr:cNvGrpSpPr>
      </xdr:nvGrpSpPr>
      <xdr:grpSpPr>
        <a:xfrm>
          <a:off x="30318075" y="12325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27" name="Line 250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50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39</xdr:row>
      <xdr:rowOff>219075</xdr:rowOff>
    </xdr:from>
    <xdr:to>
      <xdr:col>44</xdr:col>
      <xdr:colOff>571500</xdr:colOff>
      <xdr:row>41</xdr:row>
      <xdr:rowOff>114300</xdr:rowOff>
    </xdr:to>
    <xdr:grpSp>
      <xdr:nvGrpSpPr>
        <xdr:cNvPr id="229" name="Group 2508"/>
        <xdr:cNvGrpSpPr>
          <a:grpSpLocks noChangeAspect="1"/>
        </xdr:cNvGrpSpPr>
      </xdr:nvGrpSpPr>
      <xdr:grpSpPr>
        <a:xfrm>
          <a:off x="284035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25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5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42</xdr:row>
      <xdr:rowOff>133350</xdr:rowOff>
    </xdr:from>
    <xdr:to>
      <xdr:col>41</xdr:col>
      <xdr:colOff>238125</xdr:colOff>
      <xdr:row>43</xdr:row>
      <xdr:rowOff>0</xdr:rowOff>
    </xdr:to>
    <xdr:sp>
      <xdr:nvSpPr>
        <xdr:cNvPr id="232" name="Line 2512"/>
        <xdr:cNvSpPr>
          <a:spLocks noChangeAspect="1"/>
        </xdr:cNvSpPr>
      </xdr:nvSpPr>
      <xdr:spPr>
        <a:xfrm>
          <a:off x="26593800" y="10287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41</xdr:row>
      <xdr:rowOff>95250</xdr:rowOff>
    </xdr:from>
    <xdr:to>
      <xdr:col>41</xdr:col>
      <xdr:colOff>371475</xdr:colOff>
      <xdr:row>42</xdr:row>
      <xdr:rowOff>133350</xdr:rowOff>
    </xdr:to>
    <xdr:sp>
      <xdr:nvSpPr>
        <xdr:cNvPr id="233" name="Oval 2513"/>
        <xdr:cNvSpPr>
          <a:spLocks noChangeAspect="1"/>
        </xdr:cNvSpPr>
      </xdr:nvSpPr>
      <xdr:spPr>
        <a:xfrm>
          <a:off x="26460450" y="10020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54</xdr:row>
      <xdr:rowOff>0</xdr:rowOff>
    </xdr:to>
    <xdr:sp>
      <xdr:nvSpPr>
        <xdr:cNvPr id="234" name="Line 2516"/>
        <xdr:cNvSpPr>
          <a:spLocks/>
        </xdr:cNvSpPr>
      </xdr:nvSpPr>
      <xdr:spPr>
        <a:xfrm>
          <a:off x="26355675" y="9696450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381000</xdr:colOff>
      <xdr:row>38</xdr:row>
      <xdr:rowOff>0</xdr:rowOff>
    </xdr:from>
    <xdr:ext cx="933450" cy="457200"/>
    <xdr:sp>
      <xdr:nvSpPr>
        <xdr:cNvPr id="235" name="text 774"/>
        <xdr:cNvSpPr txBox="1">
          <a:spLocks noChangeArrowheads="1"/>
        </xdr:cNvSpPr>
      </xdr:nvSpPr>
      <xdr:spPr>
        <a:xfrm>
          <a:off x="25888950" y="9239250"/>
          <a:ext cx="9334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1144 - 3ZNI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242,563</a:t>
          </a:r>
        </a:p>
      </xdr:txBody>
    </xdr:sp>
    <xdr:clientData/>
  </xdr:oneCellAnchor>
  <xdr:twoCellAnchor>
    <xdr:from>
      <xdr:col>42</xdr:col>
      <xdr:colOff>200025</xdr:colOff>
      <xdr:row>53</xdr:row>
      <xdr:rowOff>0</xdr:rowOff>
    </xdr:from>
    <xdr:to>
      <xdr:col>42</xdr:col>
      <xdr:colOff>647700</xdr:colOff>
      <xdr:row>54</xdr:row>
      <xdr:rowOff>0</xdr:rowOff>
    </xdr:to>
    <xdr:grpSp>
      <xdr:nvGrpSpPr>
        <xdr:cNvPr id="236" name="Group 2521"/>
        <xdr:cNvGrpSpPr>
          <a:grpSpLocks/>
        </xdr:cNvGrpSpPr>
      </xdr:nvGrpSpPr>
      <xdr:grpSpPr>
        <a:xfrm>
          <a:off x="27003375" y="126682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37" name="Freeform 2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2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3038475" y="6953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114300</xdr:rowOff>
    </xdr:from>
    <xdr:to>
      <xdr:col>5</xdr:col>
      <xdr:colOff>390525</xdr:colOff>
      <xdr:row>28</xdr:row>
      <xdr:rowOff>114300</xdr:rowOff>
    </xdr:to>
    <xdr:sp>
      <xdr:nvSpPr>
        <xdr:cNvPr id="241" name="Line 2527"/>
        <xdr:cNvSpPr>
          <a:spLocks/>
        </xdr:cNvSpPr>
      </xdr:nvSpPr>
      <xdr:spPr>
        <a:xfrm>
          <a:off x="3086100" y="7067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58</xdr:row>
      <xdr:rowOff>0</xdr:rowOff>
    </xdr:from>
    <xdr:to>
      <xdr:col>51</xdr:col>
      <xdr:colOff>228600</xdr:colOff>
      <xdr:row>58</xdr:row>
      <xdr:rowOff>114300</xdr:rowOff>
    </xdr:to>
    <xdr:sp>
      <xdr:nvSpPr>
        <xdr:cNvPr id="242" name="Line 2528"/>
        <xdr:cNvSpPr>
          <a:spLocks/>
        </xdr:cNvSpPr>
      </xdr:nvSpPr>
      <xdr:spPr>
        <a:xfrm>
          <a:off x="32413575" y="13811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57</xdr:row>
      <xdr:rowOff>0</xdr:rowOff>
    </xdr:from>
    <xdr:ext cx="457200" cy="228600"/>
    <xdr:sp>
      <xdr:nvSpPr>
        <xdr:cNvPr id="243" name="text 7125"/>
        <xdr:cNvSpPr txBox="1">
          <a:spLocks noChangeArrowheads="1"/>
        </xdr:cNvSpPr>
      </xdr:nvSpPr>
      <xdr:spPr>
        <a:xfrm>
          <a:off x="30889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45</xdr:col>
      <xdr:colOff>0</xdr:colOff>
      <xdr:row>60</xdr:row>
      <xdr:rowOff>0</xdr:rowOff>
    </xdr:from>
    <xdr:ext cx="447675" cy="228600"/>
    <xdr:sp>
      <xdr:nvSpPr>
        <xdr:cNvPr id="244" name="text 7125"/>
        <xdr:cNvSpPr txBox="1">
          <a:spLocks noChangeArrowheads="1"/>
        </xdr:cNvSpPr>
      </xdr:nvSpPr>
      <xdr:spPr>
        <a:xfrm>
          <a:off x="289464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45</xdr:col>
      <xdr:colOff>0</xdr:colOff>
      <xdr:row>63</xdr:row>
      <xdr:rowOff>0</xdr:rowOff>
    </xdr:from>
    <xdr:ext cx="447675" cy="228600"/>
    <xdr:sp>
      <xdr:nvSpPr>
        <xdr:cNvPr id="245" name="text 7125"/>
        <xdr:cNvSpPr txBox="1">
          <a:spLocks noChangeArrowheads="1"/>
        </xdr:cNvSpPr>
      </xdr:nvSpPr>
      <xdr:spPr>
        <a:xfrm>
          <a:off x="28946475" y="14954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41</xdr:col>
      <xdr:colOff>447675</xdr:colOff>
      <xdr:row>60</xdr:row>
      <xdr:rowOff>0</xdr:rowOff>
    </xdr:from>
    <xdr:to>
      <xdr:col>44</xdr:col>
      <xdr:colOff>419100</xdr:colOff>
      <xdr:row>64</xdr:row>
      <xdr:rowOff>0</xdr:rowOff>
    </xdr:to>
    <xdr:sp>
      <xdr:nvSpPr>
        <xdr:cNvPr id="246" name="Text Box 2532"/>
        <xdr:cNvSpPr txBox="1">
          <a:spLocks noChangeArrowheads="1"/>
        </xdr:cNvSpPr>
      </xdr:nvSpPr>
      <xdr:spPr>
        <a:xfrm>
          <a:off x="26803350" y="14268450"/>
          <a:ext cx="17145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Remiza</a:t>
          </a:r>
        </a:p>
      </xdr:txBody>
    </xdr:sp>
    <xdr:clientData/>
  </xdr:twoCellAnchor>
  <xdr:oneCellAnchor>
    <xdr:from>
      <xdr:col>52</xdr:col>
      <xdr:colOff>200025</xdr:colOff>
      <xdr:row>31</xdr:row>
      <xdr:rowOff>0</xdr:rowOff>
    </xdr:from>
    <xdr:ext cx="466725" cy="228600"/>
    <xdr:sp>
      <xdr:nvSpPr>
        <xdr:cNvPr id="247" name="text 7125"/>
        <xdr:cNvSpPr txBox="1">
          <a:spLocks noChangeArrowheads="1"/>
        </xdr:cNvSpPr>
      </xdr:nvSpPr>
      <xdr:spPr>
        <a:xfrm>
          <a:off x="33480375" y="7639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48</xdr:col>
      <xdr:colOff>304800</xdr:colOff>
      <xdr:row>36</xdr:row>
      <xdr:rowOff>219075</xdr:rowOff>
    </xdr:from>
    <xdr:to>
      <xdr:col>48</xdr:col>
      <xdr:colOff>571500</xdr:colOff>
      <xdr:row>38</xdr:row>
      <xdr:rowOff>114300</xdr:rowOff>
    </xdr:to>
    <xdr:grpSp>
      <xdr:nvGrpSpPr>
        <xdr:cNvPr id="248" name="Group 2542"/>
        <xdr:cNvGrpSpPr>
          <a:grpSpLocks noChangeAspect="1"/>
        </xdr:cNvGrpSpPr>
      </xdr:nvGrpSpPr>
      <xdr:grpSpPr>
        <a:xfrm>
          <a:off x="30994350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2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2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52</xdr:row>
      <xdr:rowOff>114300</xdr:rowOff>
    </xdr:from>
    <xdr:to>
      <xdr:col>49</xdr:col>
      <xdr:colOff>371475</xdr:colOff>
      <xdr:row>54</xdr:row>
      <xdr:rowOff>28575</xdr:rowOff>
    </xdr:to>
    <xdr:grpSp>
      <xdr:nvGrpSpPr>
        <xdr:cNvPr id="251" name="Group 2545"/>
        <xdr:cNvGrpSpPr>
          <a:grpSpLocks noChangeAspect="1"/>
        </xdr:cNvGrpSpPr>
      </xdr:nvGrpSpPr>
      <xdr:grpSpPr>
        <a:xfrm>
          <a:off x="31642050" y="12553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25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25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60</xdr:row>
      <xdr:rowOff>114300</xdr:rowOff>
    </xdr:from>
    <xdr:to>
      <xdr:col>52</xdr:col>
      <xdr:colOff>561975</xdr:colOff>
      <xdr:row>62</xdr:row>
      <xdr:rowOff>28575</xdr:rowOff>
    </xdr:to>
    <xdr:grpSp>
      <xdr:nvGrpSpPr>
        <xdr:cNvPr id="254" name="Group 2548"/>
        <xdr:cNvGrpSpPr>
          <a:grpSpLocks noChangeAspect="1"/>
        </xdr:cNvGrpSpPr>
      </xdr:nvGrpSpPr>
      <xdr:grpSpPr>
        <a:xfrm>
          <a:off x="33575625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2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31</xdr:row>
      <xdr:rowOff>133350</xdr:rowOff>
    </xdr:from>
    <xdr:to>
      <xdr:col>56</xdr:col>
      <xdr:colOff>428625</xdr:colOff>
      <xdr:row>32</xdr:row>
      <xdr:rowOff>0</xdr:rowOff>
    </xdr:to>
    <xdr:sp>
      <xdr:nvSpPr>
        <xdr:cNvPr id="257" name="Line 2552"/>
        <xdr:cNvSpPr>
          <a:spLocks noChangeAspect="1"/>
        </xdr:cNvSpPr>
      </xdr:nvSpPr>
      <xdr:spPr>
        <a:xfrm>
          <a:off x="36299775" y="7772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30</xdr:row>
      <xdr:rowOff>95250</xdr:rowOff>
    </xdr:from>
    <xdr:to>
      <xdr:col>56</xdr:col>
      <xdr:colOff>561975</xdr:colOff>
      <xdr:row>31</xdr:row>
      <xdr:rowOff>133350</xdr:rowOff>
    </xdr:to>
    <xdr:sp>
      <xdr:nvSpPr>
        <xdr:cNvPr id="258" name="Oval 2553"/>
        <xdr:cNvSpPr>
          <a:spLocks noChangeAspect="1"/>
        </xdr:cNvSpPr>
      </xdr:nvSpPr>
      <xdr:spPr>
        <a:xfrm>
          <a:off x="36166425" y="7505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34</xdr:row>
      <xdr:rowOff>114300</xdr:rowOff>
    </xdr:from>
    <xdr:to>
      <xdr:col>53</xdr:col>
      <xdr:colOff>238125</xdr:colOff>
      <xdr:row>38</xdr:row>
      <xdr:rowOff>114300</xdr:rowOff>
    </xdr:to>
    <xdr:sp>
      <xdr:nvSpPr>
        <xdr:cNvPr id="259" name="Line 2554"/>
        <xdr:cNvSpPr>
          <a:spLocks/>
        </xdr:cNvSpPr>
      </xdr:nvSpPr>
      <xdr:spPr>
        <a:xfrm flipV="1">
          <a:off x="31127700" y="843915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85725</xdr:rowOff>
    </xdr:from>
    <xdr:to>
      <xdr:col>57</xdr:col>
      <xdr:colOff>228600</xdr:colOff>
      <xdr:row>32</xdr:row>
      <xdr:rowOff>0</xdr:rowOff>
    </xdr:to>
    <xdr:sp>
      <xdr:nvSpPr>
        <xdr:cNvPr id="260" name="Line 2555"/>
        <xdr:cNvSpPr>
          <a:spLocks/>
        </xdr:cNvSpPr>
      </xdr:nvSpPr>
      <xdr:spPr>
        <a:xfrm flipV="1">
          <a:off x="36299775" y="7724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30</xdr:row>
      <xdr:rowOff>209550</xdr:rowOff>
    </xdr:from>
    <xdr:to>
      <xdr:col>58</xdr:col>
      <xdr:colOff>428625</xdr:colOff>
      <xdr:row>31</xdr:row>
      <xdr:rowOff>85725</xdr:rowOff>
    </xdr:to>
    <xdr:sp>
      <xdr:nvSpPr>
        <xdr:cNvPr id="261" name="Line 2556"/>
        <xdr:cNvSpPr>
          <a:spLocks/>
        </xdr:cNvSpPr>
      </xdr:nvSpPr>
      <xdr:spPr>
        <a:xfrm flipV="1">
          <a:off x="36947475" y="76200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60</xdr:row>
      <xdr:rowOff>114300</xdr:rowOff>
    </xdr:from>
    <xdr:to>
      <xdr:col>54</xdr:col>
      <xdr:colOff>561975</xdr:colOff>
      <xdr:row>62</xdr:row>
      <xdr:rowOff>28575</xdr:rowOff>
    </xdr:to>
    <xdr:grpSp>
      <xdr:nvGrpSpPr>
        <xdr:cNvPr id="262" name="Group 2557"/>
        <xdr:cNvGrpSpPr>
          <a:grpSpLocks noChangeAspect="1"/>
        </xdr:cNvGrpSpPr>
      </xdr:nvGrpSpPr>
      <xdr:grpSpPr>
        <a:xfrm>
          <a:off x="34871025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25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25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32</xdr:row>
      <xdr:rowOff>219075</xdr:rowOff>
    </xdr:from>
    <xdr:to>
      <xdr:col>53</xdr:col>
      <xdr:colOff>371475</xdr:colOff>
      <xdr:row>34</xdr:row>
      <xdr:rowOff>114300</xdr:rowOff>
    </xdr:to>
    <xdr:grpSp>
      <xdr:nvGrpSpPr>
        <xdr:cNvPr id="265" name="Group 2560"/>
        <xdr:cNvGrpSpPr>
          <a:grpSpLocks noChangeAspect="1"/>
        </xdr:cNvGrpSpPr>
      </xdr:nvGrpSpPr>
      <xdr:grpSpPr>
        <a:xfrm>
          <a:off x="34232850" y="8086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2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60</xdr:row>
      <xdr:rowOff>114300</xdr:rowOff>
    </xdr:from>
    <xdr:to>
      <xdr:col>57</xdr:col>
      <xdr:colOff>381000</xdr:colOff>
      <xdr:row>62</xdr:row>
      <xdr:rowOff>0</xdr:rowOff>
    </xdr:to>
    <xdr:grpSp>
      <xdr:nvGrpSpPr>
        <xdr:cNvPr id="268" name="Group 2566"/>
        <xdr:cNvGrpSpPr>
          <a:grpSpLocks/>
        </xdr:cNvGrpSpPr>
      </xdr:nvGrpSpPr>
      <xdr:grpSpPr>
        <a:xfrm>
          <a:off x="36795075" y="143827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69" name="Line 256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56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25</xdr:row>
      <xdr:rowOff>209550</xdr:rowOff>
    </xdr:from>
    <xdr:to>
      <xdr:col>63</xdr:col>
      <xdr:colOff>361950</xdr:colOff>
      <xdr:row>27</xdr:row>
      <xdr:rowOff>114300</xdr:rowOff>
    </xdr:to>
    <xdr:grpSp>
      <xdr:nvGrpSpPr>
        <xdr:cNvPr id="271" name="Group 2572"/>
        <xdr:cNvGrpSpPr>
          <a:grpSpLocks noChangeAspect="1"/>
        </xdr:cNvGrpSpPr>
      </xdr:nvGrpSpPr>
      <xdr:grpSpPr>
        <a:xfrm>
          <a:off x="40700325" y="647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25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5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25</xdr:row>
      <xdr:rowOff>209550</xdr:rowOff>
    </xdr:from>
    <xdr:to>
      <xdr:col>64</xdr:col>
      <xdr:colOff>552450</xdr:colOff>
      <xdr:row>27</xdr:row>
      <xdr:rowOff>114300</xdr:rowOff>
    </xdr:to>
    <xdr:grpSp>
      <xdr:nvGrpSpPr>
        <xdr:cNvPr id="274" name="Group 2575"/>
        <xdr:cNvGrpSpPr>
          <a:grpSpLocks noChangeAspect="1"/>
        </xdr:cNvGrpSpPr>
      </xdr:nvGrpSpPr>
      <xdr:grpSpPr>
        <a:xfrm>
          <a:off x="41338500" y="647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5" name="Line 25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5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57</xdr:row>
      <xdr:rowOff>114300</xdr:rowOff>
    </xdr:from>
    <xdr:to>
      <xdr:col>68</xdr:col>
      <xdr:colOff>561975</xdr:colOff>
      <xdr:row>59</xdr:row>
      <xdr:rowOff>28575</xdr:rowOff>
    </xdr:to>
    <xdr:grpSp>
      <xdr:nvGrpSpPr>
        <xdr:cNvPr id="277" name="Group 2578"/>
        <xdr:cNvGrpSpPr>
          <a:grpSpLocks noChangeAspect="1"/>
        </xdr:cNvGrpSpPr>
      </xdr:nvGrpSpPr>
      <xdr:grpSpPr>
        <a:xfrm>
          <a:off x="43938825" y="1369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25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5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57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39757350" y="1358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66</xdr:col>
      <xdr:colOff>0</xdr:colOff>
      <xdr:row>63</xdr:row>
      <xdr:rowOff>0</xdr:rowOff>
    </xdr:from>
    <xdr:ext cx="847725" cy="228600"/>
    <xdr:sp>
      <xdr:nvSpPr>
        <xdr:cNvPr id="281" name="text 7166"/>
        <xdr:cNvSpPr txBox="1">
          <a:spLocks noChangeArrowheads="1"/>
        </xdr:cNvSpPr>
      </xdr:nvSpPr>
      <xdr:spPr>
        <a:xfrm>
          <a:off x="42348150" y="1495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69</xdr:col>
      <xdr:colOff>0</xdr:colOff>
      <xdr:row>57</xdr:row>
      <xdr:rowOff>0</xdr:rowOff>
    </xdr:from>
    <xdr:ext cx="447675" cy="228600"/>
    <xdr:sp>
      <xdr:nvSpPr>
        <xdr:cNvPr id="282" name="text 7125"/>
        <xdr:cNvSpPr txBox="1">
          <a:spLocks noChangeArrowheads="1"/>
        </xdr:cNvSpPr>
      </xdr:nvSpPr>
      <xdr:spPr>
        <a:xfrm>
          <a:off x="44491275" y="13582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b*</a:t>
          </a:r>
        </a:p>
      </xdr:txBody>
    </xdr:sp>
    <xdr:clientData/>
  </xdr:oneCellAnchor>
  <xdr:oneCellAnchor>
    <xdr:from>
      <xdr:col>69</xdr:col>
      <xdr:colOff>0</xdr:colOff>
      <xdr:row>60</xdr:row>
      <xdr:rowOff>0</xdr:rowOff>
    </xdr:from>
    <xdr:ext cx="447675" cy="228600"/>
    <xdr:sp>
      <xdr:nvSpPr>
        <xdr:cNvPr id="283" name="text 7125"/>
        <xdr:cNvSpPr txBox="1">
          <a:spLocks noChangeArrowheads="1"/>
        </xdr:cNvSpPr>
      </xdr:nvSpPr>
      <xdr:spPr>
        <a:xfrm>
          <a:off x="444912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77</xdr:col>
      <xdr:colOff>95250</xdr:colOff>
      <xdr:row>51</xdr:row>
      <xdr:rowOff>114300</xdr:rowOff>
    </xdr:from>
    <xdr:to>
      <xdr:col>77</xdr:col>
      <xdr:colOff>361950</xdr:colOff>
      <xdr:row>53</xdr:row>
      <xdr:rowOff>28575</xdr:rowOff>
    </xdr:to>
    <xdr:grpSp>
      <xdr:nvGrpSpPr>
        <xdr:cNvPr id="284" name="Group 2585"/>
        <xdr:cNvGrpSpPr>
          <a:grpSpLocks noChangeAspect="1"/>
        </xdr:cNvGrpSpPr>
      </xdr:nvGrpSpPr>
      <xdr:grpSpPr>
        <a:xfrm>
          <a:off x="497681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25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5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74</xdr:col>
      <xdr:colOff>9525</xdr:colOff>
      <xdr:row>53</xdr:row>
      <xdr:rowOff>9525</xdr:rowOff>
    </xdr:from>
    <xdr:to>
      <xdr:col>75</xdr:col>
      <xdr:colOff>247650</xdr:colOff>
      <xdr:row>55</xdr:row>
      <xdr:rowOff>9525</xdr:rowOff>
    </xdr:to>
    <xdr:pic>
      <xdr:nvPicPr>
        <xdr:cNvPr id="287" name="Picture 26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39275" y="12677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371475</xdr:colOff>
      <xdr:row>61</xdr:row>
      <xdr:rowOff>76200</xdr:rowOff>
    </xdr:from>
    <xdr:to>
      <xdr:col>71</xdr:col>
      <xdr:colOff>0</xdr:colOff>
      <xdr:row>62</xdr:row>
      <xdr:rowOff>152400</xdr:rowOff>
    </xdr:to>
    <xdr:grpSp>
      <xdr:nvGrpSpPr>
        <xdr:cNvPr id="288" name="Group 2623"/>
        <xdr:cNvGrpSpPr>
          <a:grpSpLocks/>
        </xdr:cNvGrpSpPr>
      </xdr:nvGrpSpPr>
      <xdr:grpSpPr>
        <a:xfrm>
          <a:off x="40128825" y="14573250"/>
          <a:ext cx="5657850" cy="304800"/>
          <a:chOff x="115" y="479"/>
          <a:chExt cx="1117" cy="40"/>
        </a:xfrm>
        <a:solidFill>
          <a:srgbClr val="FFFFFF"/>
        </a:solidFill>
      </xdr:grpSpPr>
      <xdr:sp>
        <xdr:nvSpPr>
          <xdr:cNvPr id="289" name="Rectangle 262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62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6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6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6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6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6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6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6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55</xdr:row>
      <xdr:rowOff>76200</xdr:rowOff>
    </xdr:from>
    <xdr:to>
      <xdr:col>70</xdr:col>
      <xdr:colOff>428625</xdr:colOff>
      <xdr:row>56</xdr:row>
      <xdr:rowOff>152400</xdr:rowOff>
    </xdr:to>
    <xdr:grpSp>
      <xdr:nvGrpSpPr>
        <xdr:cNvPr id="298" name="Group 2633"/>
        <xdr:cNvGrpSpPr>
          <a:grpSpLocks/>
        </xdr:cNvGrpSpPr>
      </xdr:nvGrpSpPr>
      <xdr:grpSpPr>
        <a:xfrm>
          <a:off x="37509450" y="13201650"/>
          <a:ext cx="7858125" cy="304800"/>
          <a:chOff x="115" y="479"/>
          <a:chExt cx="1117" cy="40"/>
        </a:xfrm>
        <a:solidFill>
          <a:srgbClr val="FFFFFF"/>
        </a:solidFill>
      </xdr:grpSpPr>
      <xdr:sp>
        <xdr:nvSpPr>
          <xdr:cNvPr id="299" name="Rectangle 263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63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6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6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6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6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6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6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6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43</xdr:row>
      <xdr:rowOff>76200</xdr:rowOff>
    </xdr:from>
    <xdr:to>
      <xdr:col>93</xdr:col>
      <xdr:colOff>0</xdr:colOff>
      <xdr:row>44</xdr:row>
      <xdr:rowOff>152400</xdr:rowOff>
    </xdr:to>
    <xdr:grpSp>
      <xdr:nvGrpSpPr>
        <xdr:cNvPr id="308" name="Group 2643"/>
        <xdr:cNvGrpSpPr>
          <a:grpSpLocks/>
        </xdr:cNvGrpSpPr>
      </xdr:nvGrpSpPr>
      <xdr:grpSpPr>
        <a:xfrm>
          <a:off x="37166550" y="10458450"/>
          <a:ext cx="22869525" cy="304800"/>
          <a:chOff x="115" y="388"/>
          <a:chExt cx="1117" cy="40"/>
        </a:xfrm>
        <a:solidFill>
          <a:srgbClr val="FFFFFF"/>
        </a:solidFill>
      </xdr:grpSpPr>
      <xdr:sp>
        <xdr:nvSpPr>
          <xdr:cNvPr id="309" name="Rectangle 264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6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6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6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6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6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6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6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6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46</xdr:row>
      <xdr:rowOff>76200</xdr:rowOff>
    </xdr:from>
    <xdr:to>
      <xdr:col>93</xdr:col>
      <xdr:colOff>0</xdr:colOff>
      <xdr:row>47</xdr:row>
      <xdr:rowOff>152400</xdr:rowOff>
    </xdr:to>
    <xdr:grpSp>
      <xdr:nvGrpSpPr>
        <xdr:cNvPr id="318" name="Group 2653"/>
        <xdr:cNvGrpSpPr>
          <a:grpSpLocks/>
        </xdr:cNvGrpSpPr>
      </xdr:nvGrpSpPr>
      <xdr:grpSpPr>
        <a:xfrm>
          <a:off x="37166550" y="11144250"/>
          <a:ext cx="22869525" cy="304800"/>
          <a:chOff x="115" y="388"/>
          <a:chExt cx="1117" cy="40"/>
        </a:xfrm>
        <a:solidFill>
          <a:srgbClr val="FFFFFF"/>
        </a:solidFill>
      </xdr:grpSpPr>
      <xdr:sp>
        <xdr:nvSpPr>
          <xdr:cNvPr id="319" name="Rectangle 26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6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6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6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6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6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6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26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26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49</xdr:row>
      <xdr:rowOff>76200</xdr:rowOff>
    </xdr:from>
    <xdr:to>
      <xdr:col>93</xdr:col>
      <xdr:colOff>0</xdr:colOff>
      <xdr:row>50</xdr:row>
      <xdr:rowOff>152400</xdr:rowOff>
    </xdr:to>
    <xdr:grpSp>
      <xdr:nvGrpSpPr>
        <xdr:cNvPr id="328" name="Group 2663"/>
        <xdr:cNvGrpSpPr>
          <a:grpSpLocks/>
        </xdr:cNvGrpSpPr>
      </xdr:nvGrpSpPr>
      <xdr:grpSpPr>
        <a:xfrm>
          <a:off x="37166550" y="11830050"/>
          <a:ext cx="22869525" cy="304800"/>
          <a:chOff x="115" y="388"/>
          <a:chExt cx="1117" cy="40"/>
        </a:xfrm>
        <a:solidFill>
          <a:srgbClr val="FFFFFF"/>
        </a:solidFill>
      </xdr:grpSpPr>
      <xdr:sp>
        <xdr:nvSpPr>
          <xdr:cNvPr id="329" name="Rectangle 26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6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6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6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6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6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6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6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6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52</xdr:row>
      <xdr:rowOff>76200</xdr:rowOff>
    </xdr:from>
    <xdr:to>
      <xdr:col>71</xdr:col>
      <xdr:colOff>0</xdr:colOff>
      <xdr:row>53</xdr:row>
      <xdr:rowOff>152400</xdr:rowOff>
    </xdr:to>
    <xdr:grpSp>
      <xdr:nvGrpSpPr>
        <xdr:cNvPr id="338" name="Group 2673"/>
        <xdr:cNvGrpSpPr>
          <a:grpSpLocks/>
        </xdr:cNvGrpSpPr>
      </xdr:nvGrpSpPr>
      <xdr:grpSpPr>
        <a:xfrm>
          <a:off x="34128075" y="12515850"/>
          <a:ext cx="11658600" cy="304800"/>
          <a:chOff x="115" y="388"/>
          <a:chExt cx="1117" cy="40"/>
        </a:xfrm>
        <a:solidFill>
          <a:srgbClr val="FFFFFF"/>
        </a:solidFill>
      </xdr:grpSpPr>
      <xdr:sp>
        <xdr:nvSpPr>
          <xdr:cNvPr id="339" name="Rectangle 26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6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6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6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6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6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6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6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6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447675</xdr:colOff>
      <xdr:row>40</xdr:row>
      <xdr:rowOff>76200</xdr:rowOff>
    </xdr:from>
    <xdr:to>
      <xdr:col>71</xdr:col>
      <xdr:colOff>238125</xdr:colOff>
      <xdr:row>41</xdr:row>
      <xdr:rowOff>152400</xdr:rowOff>
    </xdr:to>
    <xdr:grpSp>
      <xdr:nvGrpSpPr>
        <xdr:cNvPr id="348" name="Group 2683"/>
        <xdr:cNvGrpSpPr>
          <a:grpSpLocks/>
        </xdr:cNvGrpSpPr>
      </xdr:nvGrpSpPr>
      <xdr:grpSpPr>
        <a:xfrm>
          <a:off x="42795825" y="9772650"/>
          <a:ext cx="3228975" cy="304800"/>
          <a:chOff x="116" y="119"/>
          <a:chExt cx="540" cy="40"/>
        </a:xfrm>
        <a:solidFill>
          <a:srgbClr val="FFFFFF"/>
        </a:solidFill>
      </xdr:grpSpPr>
      <xdr:sp>
        <xdr:nvSpPr>
          <xdr:cNvPr id="349" name="Rectangle 268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68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8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8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8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8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9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58</xdr:row>
      <xdr:rowOff>209550</xdr:rowOff>
    </xdr:from>
    <xdr:to>
      <xdr:col>62</xdr:col>
      <xdr:colOff>552450</xdr:colOff>
      <xdr:row>60</xdr:row>
      <xdr:rowOff>114300</xdr:rowOff>
    </xdr:to>
    <xdr:grpSp>
      <xdr:nvGrpSpPr>
        <xdr:cNvPr id="356" name="Group 2692"/>
        <xdr:cNvGrpSpPr>
          <a:grpSpLocks noChangeAspect="1"/>
        </xdr:cNvGrpSpPr>
      </xdr:nvGrpSpPr>
      <xdr:grpSpPr>
        <a:xfrm>
          <a:off x="40043100" y="1402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7" name="Line 26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6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25</xdr:row>
      <xdr:rowOff>0</xdr:rowOff>
    </xdr:from>
    <xdr:to>
      <xdr:col>68</xdr:col>
      <xdr:colOff>428625</xdr:colOff>
      <xdr:row>25</xdr:row>
      <xdr:rowOff>114300</xdr:rowOff>
    </xdr:to>
    <xdr:sp>
      <xdr:nvSpPr>
        <xdr:cNvPr id="359" name="Line 2698"/>
        <xdr:cNvSpPr>
          <a:spLocks/>
        </xdr:cNvSpPr>
      </xdr:nvSpPr>
      <xdr:spPr>
        <a:xfrm flipV="1">
          <a:off x="43424475" y="6267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27</xdr:row>
      <xdr:rowOff>114300</xdr:rowOff>
    </xdr:from>
    <xdr:to>
      <xdr:col>63</xdr:col>
      <xdr:colOff>228600</xdr:colOff>
      <xdr:row>27</xdr:row>
      <xdr:rowOff>114300</xdr:rowOff>
    </xdr:to>
    <xdr:sp>
      <xdr:nvSpPr>
        <xdr:cNvPr id="360" name="Line 2699"/>
        <xdr:cNvSpPr>
          <a:spLocks/>
        </xdr:cNvSpPr>
      </xdr:nvSpPr>
      <xdr:spPr>
        <a:xfrm>
          <a:off x="38242875" y="6838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63</xdr:row>
      <xdr:rowOff>0</xdr:rowOff>
    </xdr:from>
    <xdr:ext cx="457200" cy="228600"/>
    <xdr:sp>
      <xdr:nvSpPr>
        <xdr:cNvPr id="361" name="text 7125"/>
        <xdr:cNvSpPr txBox="1">
          <a:spLocks noChangeArrowheads="1"/>
        </xdr:cNvSpPr>
      </xdr:nvSpPr>
      <xdr:spPr>
        <a:xfrm>
          <a:off x="45138975" y="14954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twoCellAnchor>
    <xdr:from>
      <xdr:col>42</xdr:col>
      <xdr:colOff>457200</xdr:colOff>
      <xdr:row>37</xdr:row>
      <xdr:rowOff>114300</xdr:rowOff>
    </xdr:from>
    <xdr:to>
      <xdr:col>43</xdr:col>
      <xdr:colOff>228600</xdr:colOff>
      <xdr:row>37</xdr:row>
      <xdr:rowOff>114300</xdr:rowOff>
    </xdr:to>
    <xdr:sp>
      <xdr:nvSpPr>
        <xdr:cNvPr id="362" name="Line 2721"/>
        <xdr:cNvSpPr>
          <a:spLocks/>
        </xdr:cNvSpPr>
      </xdr:nvSpPr>
      <xdr:spPr>
        <a:xfrm>
          <a:off x="27260550" y="912495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76200</xdr:rowOff>
    </xdr:from>
    <xdr:to>
      <xdr:col>44</xdr:col>
      <xdr:colOff>428625</xdr:colOff>
      <xdr:row>37</xdr:row>
      <xdr:rowOff>114300</xdr:rowOff>
    </xdr:to>
    <xdr:sp>
      <xdr:nvSpPr>
        <xdr:cNvPr id="363" name="Line 2722"/>
        <xdr:cNvSpPr>
          <a:spLocks/>
        </xdr:cNvSpPr>
      </xdr:nvSpPr>
      <xdr:spPr>
        <a:xfrm flipV="1">
          <a:off x="27879675" y="908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0</xdr:rowOff>
    </xdr:from>
    <xdr:to>
      <xdr:col>45</xdr:col>
      <xdr:colOff>228600</xdr:colOff>
      <xdr:row>37</xdr:row>
      <xdr:rowOff>76200</xdr:rowOff>
    </xdr:to>
    <xdr:sp>
      <xdr:nvSpPr>
        <xdr:cNvPr id="364" name="Line 2723"/>
        <xdr:cNvSpPr>
          <a:spLocks/>
        </xdr:cNvSpPr>
      </xdr:nvSpPr>
      <xdr:spPr>
        <a:xfrm flipV="1">
          <a:off x="28527375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114300</xdr:rowOff>
    </xdr:from>
    <xdr:to>
      <xdr:col>46</xdr:col>
      <xdr:colOff>428625</xdr:colOff>
      <xdr:row>37</xdr:row>
      <xdr:rowOff>0</xdr:rowOff>
    </xdr:to>
    <xdr:sp>
      <xdr:nvSpPr>
        <xdr:cNvPr id="365" name="Line 2724"/>
        <xdr:cNvSpPr>
          <a:spLocks/>
        </xdr:cNvSpPr>
      </xdr:nvSpPr>
      <xdr:spPr>
        <a:xfrm flipV="1">
          <a:off x="29175075" y="8896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38100</xdr:colOff>
      <xdr:row>54</xdr:row>
      <xdr:rowOff>57150</xdr:rowOff>
    </xdr:from>
    <xdr:to>
      <xdr:col>11</xdr:col>
      <xdr:colOff>295275</xdr:colOff>
      <xdr:row>54</xdr:row>
      <xdr:rowOff>171450</xdr:rowOff>
    </xdr:to>
    <xdr:grpSp>
      <xdr:nvGrpSpPr>
        <xdr:cNvPr id="366" name="Group 2730"/>
        <xdr:cNvGrpSpPr>
          <a:grpSpLocks noChangeAspect="1"/>
        </xdr:cNvGrpSpPr>
      </xdr:nvGrpSpPr>
      <xdr:grpSpPr>
        <a:xfrm>
          <a:off x="6962775" y="12954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27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7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590550</xdr:colOff>
      <xdr:row>49</xdr:row>
      <xdr:rowOff>57150</xdr:rowOff>
    </xdr:from>
    <xdr:to>
      <xdr:col>15</xdr:col>
      <xdr:colOff>0</xdr:colOff>
      <xdr:row>49</xdr:row>
      <xdr:rowOff>171450</xdr:rowOff>
    </xdr:to>
    <xdr:grpSp>
      <xdr:nvGrpSpPr>
        <xdr:cNvPr id="370" name="Group 2734"/>
        <xdr:cNvGrpSpPr>
          <a:grpSpLocks noChangeAspect="1"/>
        </xdr:cNvGrpSpPr>
      </xdr:nvGrpSpPr>
      <xdr:grpSpPr>
        <a:xfrm>
          <a:off x="9258300" y="11811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1" name="Oval 27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27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7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43</xdr:row>
      <xdr:rowOff>57150</xdr:rowOff>
    </xdr:from>
    <xdr:to>
      <xdr:col>26</xdr:col>
      <xdr:colOff>295275</xdr:colOff>
      <xdr:row>43</xdr:row>
      <xdr:rowOff>171450</xdr:rowOff>
    </xdr:to>
    <xdr:grpSp>
      <xdr:nvGrpSpPr>
        <xdr:cNvPr id="374" name="Group 2738"/>
        <xdr:cNvGrpSpPr>
          <a:grpSpLocks noChangeAspect="1"/>
        </xdr:cNvGrpSpPr>
      </xdr:nvGrpSpPr>
      <xdr:grpSpPr>
        <a:xfrm>
          <a:off x="16478250" y="10439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5" name="Oval 27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27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7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581025</xdr:colOff>
      <xdr:row>46</xdr:row>
      <xdr:rowOff>57150</xdr:rowOff>
    </xdr:from>
    <xdr:to>
      <xdr:col>22</xdr:col>
      <xdr:colOff>838200</xdr:colOff>
      <xdr:row>46</xdr:row>
      <xdr:rowOff>171450</xdr:rowOff>
    </xdr:to>
    <xdr:grpSp>
      <xdr:nvGrpSpPr>
        <xdr:cNvPr id="378" name="Group 2742"/>
        <xdr:cNvGrpSpPr>
          <a:grpSpLocks noChangeAspect="1"/>
        </xdr:cNvGrpSpPr>
      </xdr:nvGrpSpPr>
      <xdr:grpSpPr>
        <a:xfrm>
          <a:off x="14430375" y="11125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9" name="Oval 2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46</xdr:row>
      <xdr:rowOff>57150</xdr:rowOff>
    </xdr:from>
    <xdr:to>
      <xdr:col>32</xdr:col>
      <xdr:colOff>838200</xdr:colOff>
      <xdr:row>46</xdr:row>
      <xdr:rowOff>171450</xdr:rowOff>
    </xdr:to>
    <xdr:grpSp>
      <xdr:nvGrpSpPr>
        <xdr:cNvPr id="382" name="Group 2746"/>
        <xdr:cNvGrpSpPr>
          <a:grpSpLocks noChangeAspect="1"/>
        </xdr:cNvGrpSpPr>
      </xdr:nvGrpSpPr>
      <xdr:grpSpPr>
        <a:xfrm>
          <a:off x="20907375" y="11125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3" name="Oval 27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7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7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49</xdr:row>
      <xdr:rowOff>57150</xdr:rowOff>
    </xdr:from>
    <xdr:to>
      <xdr:col>34</xdr:col>
      <xdr:colOff>838200</xdr:colOff>
      <xdr:row>49</xdr:row>
      <xdr:rowOff>171450</xdr:rowOff>
    </xdr:to>
    <xdr:grpSp>
      <xdr:nvGrpSpPr>
        <xdr:cNvPr id="386" name="Group 2750"/>
        <xdr:cNvGrpSpPr>
          <a:grpSpLocks noChangeAspect="1"/>
        </xdr:cNvGrpSpPr>
      </xdr:nvGrpSpPr>
      <xdr:grpSpPr>
        <a:xfrm>
          <a:off x="22202775" y="11811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27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27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7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</xdr:colOff>
      <xdr:row>52</xdr:row>
      <xdr:rowOff>57150</xdr:rowOff>
    </xdr:from>
    <xdr:to>
      <xdr:col>40</xdr:col>
      <xdr:colOff>295275</xdr:colOff>
      <xdr:row>52</xdr:row>
      <xdr:rowOff>171450</xdr:rowOff>
    </xdr:to>
    <xdr:grpSp>
      <xdr:nvGrpSpPr>
        <xdr:cNvPr id="390" name="Group 2754"/>
        <xdr:cNvGrpSpPr>
          <a:grpSpLocks noChangeAspect="1"/>
        </xdr:cNvGrpSpPr>
      </xdr:nvGrpSpPr>
      <xdr:grpSpPr>
        <a:xfrm>
          <a:off x="25546050" y="1249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1" name="Oval 2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2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64</xdr:row>
      <xdr:rowOff>57150</xdr:rowOff>
    </xdr:from>
    <xdr:to>
      <xdr:col>46</xdr:col>
      <xdr:colOff>771525</xdr:colOff>
      <xdr:row>64</xdr:row>
      <xdr:rowOff>171450</xdr:rowOff>
    </xdr:to>
    <xdr:grpSp>
      <xdr:nvGrpSpPr>
        <xdr:cNvPr id="394" name="Group 2758"/>
        <xdr:cNvGrpSpPr>
          <a:grpSpLocks noChangeAspect="1"/>
        </xdr:cNvGrpSpPr>
      </xdr:nvGrpSpPr>
      <xdr:grpSpPr>
        <a:xfrm>
          <a:off x="29908500" y="1524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5" name="Oval 27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27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27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61</xdr:row>
      <xdr:rowOff>57150</xdr:rowOff>
    </xdr:from>
    <xdr:to>
      <xdr:col>46</xdr:col>
      <xdr:colOff>771525</xdr:colOff>
      <xdr:row>61</xdr:row>
      <xdr:rowOff>171450</xdr:rowOff>
    </xdr:to>
    <xdr:grpSp>
      <xdr:nvGrpSpPr>
        <xdr:cNvPr id="398" name="Group 2762"/>
        <xdr:cNvGrpSpPr>
          <a:grpSpLocks noChangeAspect="1"/>
        </xdr:cNvGrpSpPr>
      </xdr:nvGrpSpPr>
      <xdr:grpSpPr>
        <a:xfrm>
          <a:off x="29908500" y="1455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99" name="Oval 27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27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27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38100</xdr:colOff>
      <xdr:row>58</xdr:row>
      <xdr:rowOff>57150</xdr:rowOff>
    </xdr:from>
    <xdr:to>
      <xdr:col>50</xdr:col>
      <xdr:colOff>295275</xdr:colOff>
      <xdr:row>58</xdr:row>
      <xdr:rowOff>171450</xdr:rowOff>
    </xdr:to>
    <xdr:grpSp>
      <xdr:nvGrpSpPr>
        <xdr:cNvPr id="402" name="Group 2766"/>
        <xdr:cNvGrpSpPr>
          <a:grpSpLocks noChangeAspect="1"/>
        </xdr:cNvGrpSpPr>
      </xdr:nvGrpSpPr>
      <xdr:grpSpPr>
        <a:xfrm>
          <a:off x="32023050" y="1386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3" name="Oval 27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27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27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219075</xdr:colOff>
      <xdr:row>38</xdr:row>
      <xdr:rowOff>57150</xdr:rowOff>
    </xdr:from>
    <xdr:to>
      <xdr:col>46</xdr:col>
      <xdr:colOff>600075</xdr:colOff>
      <xdr:row>38</xdr:row>
      <xdr:rowOff>171450</xdr:rowOff>
    </xdr:to>
    <xdr:grpSp>
      <xdr:nvGrpSpPr>
        <xdr:cNvPr id="406" name="Group 2770"/>
        <xdr:cNvGrpSpPr>
          <a:grpSpLocks noChangeAspect="1"/>
        </xdr:cNvGrpSpPr>
      </xdr:nvGrpSpPr>
      <xdr:grpSpPr>
        <a:xfrm>
          <a:off x="29613225" y="9296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7" name="Line 27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7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7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7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28</xdr:row>
      <xdr:rowOff>57150</xdr:rowOff>
    </xdr:from>
    <xdr:to>
      <xdr:col>58</xdr:col>
      <xdr:colOff>657225</xdr:colOff>
      <xdr:row>28</xdr:row>
      <xdr:rowOff>171450</xdr:rowOff>
    </xdr:to>
    <xdr:grpSp>
      <xdr:nvGrpSpPr>
        <xdr:cNvPr id="411" name="Group 2775"/>
        <xdr:cNvGrpSpPr>
          <a:grpSpLocks noChangeAspect="1"/>
        </xdr:cNvGrpSpPr>
      </xdr:nvGrpSpPr>
      <xdr:grpSpPr>
        <a:xfrm>
          <a:off x="37442775" y="701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12" name="Line 27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7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7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27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561975</xdr:colOff>
      <xdr:row>51</xdr:row>
      <xdr:rowOff>57150</xdr:rowOff>
    </xdr:from>
    <xdr:to>
      <xdr:col>16</xdr:col>
      <xdr:colOff>819150</xdr:colOff>
      <xdr:row>51</xdr:row>
      <xdr:rowOff>171450</xdr:rowOff>
    </xdr:to>
    <xdr:grpSp>
      <xdr:nvGrpSpPr>
        <xdr:cNvPr id="416" name="Group 2780"/>
        <xdr:cNvGrpSpPr>
          <a:grpSpLocks noChangeAspect="1"/>
        </xdr:cNvGrpSpPr>
      </xdr:nvGrpSpPr>
      <xdr:grpSpPr>
        <a:xfrm>
          <a:off x="10525125" y="1226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17" name="Oval 27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27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27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704850</xdr:colOff>
      <xdr:row>47</xdr:row>
      <xdr:rowOff>57150</xdr:rowOff>
    </xdr:from>
    <xdr:to>
      <xdr:col>25</xdr:col>
      <xdr:colOff>114300</xdr:colOff>
      <xdr:row>47</xdr:row>
      <xdr:rowOff>171450</xdr:rowOff>
    </xdr:to>
    <xdr:grpSp>
      <xdr:nvGrpSpPr>
        <xdr:cNvPr id="420" name="Group 2784"/>
        <xdr:cNvGrpSpPr>
          <a:grpSpLocks noChangeAspect="1"/>
        </xdr:cNvGrpSpPr>
      </xdr:nvGrpSpPr>
      <xdr:grpSpPr>
        <a:xfrm>
          <a:off x="15849600" y="11353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21" name="Oval 27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7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27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438150</xdr:colOff>
      <xdr:row>59</xdr:row>
      <xdr:rowOff>57150</xdr:rowOff>
    </xdr:from>
    <xdr:to>
      <xdr:col>60</xdr:col>
      <xdr:colOff>819150</xdr:colOff>
      <xdr:row>59</xdr:row>
      <xdr:rowOff>171450</xdr:rowOff>
    </xdr:to>
    <xdr:grpSp>
      <xdr:nvGrpSpPr>
        <xdr:cNvPr id="424" name="Group 2788"/>
        <xdr:cNvGrpSpPr>
          <a:grpSpLocks noChangeAspect="1"/>
        </xdr:cNvGrpSpPr>
      </xdr:nvGrpSpPr>
      <xdr:grpSpPr>
        <a:xfrm>
          <a:off x="38900100" y="1409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25" name="Line 27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27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27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27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54</xdr:row>
      <xdr:rowOff>57150</xdr:rowOff>
    </xdr:from>
    <xdr:to>
      <xdr:col>68</xdr:col>
      <xdr:colOff>438150</xdr:colOff>
      <xdr:row>54</xdr:row>
      <xdr:rowOff>171450</xdr:rowOff>
    </xdr:to>
    <xdr:grpSp>
      <xdr:nvGrpSpPr>
        <xdr:cNvPr id="429" name="Group 2793"/>
        <xdr:cNvGrpSpPr>
          <a:grpSpLocks noChangeAspect="1"/>
        </xdr:cNvGrpSpPr>
      </xdr:nvGrpSpPr>
      <xdr:grpSpPr>
        <a:xfrm>
          <a:off x="43700700" y="12954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30" name="Line 27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27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27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7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438150</xdr:colOff>
      <xdr:row>23</xdr:row>
      <xdr:rowOff>57150</xdr:rowOff>
    </xdr:from>
    <xdr:to>
      <xdr:col>68</xdr:col>
      <xdr:colOff>819150</xdr:colOff>
      <xdr:row>23</xdr:row>
      <xdr:rowOff>171450</xdr:rowOff>
    </xdr:to>
    <xdr:grpSp>
      <xdr:nvGrpSpPr>
        <xdr:cNvPr id="434" name="Group 2798"/>
        <xdr:cNvGrpSpPr>
          <a:grpSpLocks noChangeAspect="1"/>
        </xdr:cNvGrpSpPr>
      </xdr:nvGrpSpPr>
      <xdr:grpSpPr>
        <a:xfrm>
          <a:off x="44081700" y="5867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35" name="Line 27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8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8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28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69</xdr:col>
      <xdr:colOff>428625</xdr:colOff>
      <xdr:row>26</xdr:row>
      <xdr:rowOff>171450</xdr:rowOff>
    </xdr:to>
    <xdr:grpSp>
      <xdr:nvGrpSpPr>
        <xdr:cNvPr id="439" name="Group 2803"/>
        <xdr:cNvGrpSpPr>
          <a:grpSpLocks noChangeAspect="1"/>
        </xdr:cNvGrpSpPr>
      </xdr:nvGrpSpPr>
      <xdr:grpSpPr>
        <a:xfrm>
          <a:off x="44538900" y="6553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40" name="Line 28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28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28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28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180975</xdr:colOff>
      <xdr:row>59</xdr:row>
      <xdr:rowOff>57150</xdr:rowOff>
    </xdr:from>
    <xdr:to>
      <xdr:col>66</xdr:col>
      <xdr:colOff>438150</xdr:colOff>
      <xdr:row>59</xdr:row>
      <xdr:rowOff>171450</xdr:rowOff>
    </xdr:to>
    <xdr:grpSp>
      <xdr:nvGrpSpPr>
        <xdr:cNvPr id="444" name="Group 2808"/>
        <xdr:cNvGrpSpPr>
          <a:grpSpLocks noChangeAspect="1"/>
        </xdr:cNvGrpSpPr>
      </xdr:nvGrpSpPr>
      <xdr:grpSpPr>
        <a:xfrm>
          <a:off x="42529125" y="1409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5" name="Oval 2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2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2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152400</xdr:colOff>
      <xdr:row>46</xdr:row>
      <xdr:rowOff>57150</xdr:rowOff>
    </xdr:from>
    <xdr:to>
      <xdr:col>131</xdr:col>
      <xdr:colOff>409575</xdr:colOff>
      <xdr:row>46</xdr:row>
      <xdr:rowOff>171450</xdr:rowOff>
    </xdr:to>
    <xdr:grpSp>
      <xdr:nvGrpSpPr>
        <xdr:cNvPr id="448" name="Group 2812"/>
        <xdr:cNvGrpSpPr>
          <a:grpSpLocks noChangeAspect="1"/>
        </xdr:cNvGrpSpPr>
      </xdr:nvGrpSpPr>
      <xdr:grpSpPr>
        <a:xfrm>
          <a:off x="84801075" y="11125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9" name="Oval 28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8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28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114300</xdr:colOff>
      <xdr:row>28</xdr:row>
      <xdr:rowOff>57150</xdr:rowOff>
    </xdr:from>
    <xdr:to>
      <xdr:col>100</xdr:col>
      <xdr:colOff>47625</xdr:colOff>
      <xdr:row>28</xdr:row>
      <xdr:rowOff>171450</xdr:rowOff>
    </xdr:to>
    <xdr:grpSp>
      <xdr:nvGrpSpPr>
        <xdr:cNvPr id="452" name="Group 2816"/>
        <xdr:cNvGrpSpPr>
          <a:grpSpLocks noChangeAspect="1"/>
        </xdr:cNvGrpSpPr>
      </xdr:nvGrpSpPr>
      <xdr:grpSpPr>
        <a:xfrm>
          <a:off x="64036575" y="701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53" name="Line 28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28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28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28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31</xdr:row>
      <xdr:rowOff>57150</xdr:rowOff>
    </xdr:from>
    <xdr:to>
      <xdr:col>101</xdr:col>
      <xdr:colOff>47625</xdr:colOff>
      <xdr:row>31</xdr:row>
      <xdr:rowOff>171450</xdr:rowOff>
    </xdr:to>
    <xdr:grpSp>
      <xdr:nvGrpSpPr>
        <xdr:cNvPr id="457" name="Group 2821"/>
        <xdr:cNvGrpSpPr>
          <a:grpSpLocks noChangeAspect="1"/>
        </xdr:cNvGrpSpPr>
      </xdr:nvGrpSpPr>
      <xdr:grpSpPr>
        <a:xfrm>
          <a:off x="64655700" y="7696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8" name="Line 2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2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34</xdr:row>
      <xdr:rowOff>57150</xdr:rowOff>
    </xdr:from>
    <xdr:to>
      <xdr:col>105</xdr:col>
      <xdr:colOff>381000</xdr:colOff>
      <xdr:row>34</xdr:row>
      <xdr:rowOff>171450</xdr:rowOff>
    </xdr:to>
    <xdr:grpSp>
      <xdr:nvGrpSpPr>
        <xdr:cNvPr id="464" name="Group 2828"/>
        <xdr:cNvGrpSpPr>
          <a:grpSpLocks noChangeAspect="1"/>
        </xdr:cNvGrpSpPr>
      </xdr:nvGrpSpPr>
      <xdr:grpSpPr>
        <a:xfrm>
          <a:off x="67579875" y="8382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5" name="Line 2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2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2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2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2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37</xdr:row>
      <xdr:rowOff>57150</xdr:rowOff>
    </xdr:from>
    <xdr:to>
      <xdr:col>114</xdr:col>
      <xdr:colOff>200025</xdr:colOff>
      <xdr:row>37</xdr:row>
      <xdr:rowOff>171450</xdr:rowOff>
    </xdr:to>
    <xdr:grpSp>
      <xdr:nvGrpSpPr>
        <xdr:cNvPr id="471" name="Group 2835"/>
        <xdr:cNvGrpSpPr>
          <a:grpSpLocks noChangeAspect="1"/>
        </xdr:cNvGrpSpPr>
      </xdr:nvGrpSpPr>
      <xdr:grpSpPr>
        <a:xfrm>
          <a:off x="73028175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2" name="Line 283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83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283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283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284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284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40</xdr:row>
      <xdr:rowOff>57150</xdr:rowOff>
    </xdr:from>
    <xdr:to>
      <xdr:col>116</xdr:col>
      <xdr:colOff>381000</xdr:colOff>
      <xdr:row>40</xdr:row>
      <xdr:rowOff>171450</xdr:rowOff>
    </xdr:to>
    <xdr:grpSp>
      <xdr:nvGrpSpPr>
        <xdr:cNvPr id="478" name="Group 2842"/>
        <xdr:cNvGrpSpPr>
          <a:grpSpLocks noChangeAspect="1"/>
        </xdr:cNvGrpSpPr>
      </xdr:nvGrpSpPr>
      <xdr:grpSpPr>
        <a:xfrm>
          <a:off x="74504550" y="9753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9" name="Line 284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284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284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284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284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284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52</xdr:row>
      <xdr:rowOff>57150</xdr:rowOff>
    </xdr:from>
    <xdr:to>
      <xdr:col>121</xdr:col>
      <xdr:colOff>381000</xdr:colOff>
      <xdr:row>52</xdr:row>
      <xdr:rowOff>171450</xdr:rowOff>
    </xdr:to>
    <xdr:grpSp>
      <xdr:nvGrpSpPr>
        <xdr:cNvPr id="485" name="Group 2849"/>
        <xdr:cNvGrpSpPr>
          <a:grpSpLocks noChangeAspect="1"/>
        </xdr:cNvGrpSpPr>
      </xdr:nvGrpSpPr>
      <xdr:grpSpPr>
        <a:xfrm>
          <a:off x="77943075" y="12496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86" name="Line 28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8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28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28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28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28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49</xdr:row>
      <xdr:rowOff>57150</xdr:rowOff>
    </xdr:from>
    <xdr:to>
      <xdr:col>120</xdr:col>
      <xdr:colOff>533400</xdr:colOff>
      <xdr:row>49</xdr:row>
      <xdr:rowOff>171450</xdr:rowOff>
    </xdr:to>
    <xdr:grpSp>
      <xdr:nvGrpSpPr>
        <xdr:cNvPr id="492" name="Group 2856"/>
        <xdr:cNvGrpSpPr>
          <a:grpSpLocks noChangeAspect="1"/>
        </xdr:cNvGrpSpPr>
      </xdr:nvGrpSpPr>
      <xdr:grpSpPr>
        <a:xfrm>
          <a:off x="77362050" y="11811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493" name="Line 285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285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285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286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286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43</xdr:row>
      <xdr:rowOff>0</xdr:rowOff>
    </xdr:from>
    <xdr:to>
      <xdr:col>118</xdr:col>
      <xdr:colOff>409575</xdr:colOff>
      <xdr:row>44</xdr:row>
      <xdr:rowOff>0</xdr:rowOff>
    </xdr:to>
    <xdr:grpSp>
      <xdr:nvGrpSpPr>
        <xdr:cNvPr id="498" name="Group 3013"/>
        <xdr:cNvGrpSpPr>
          <a:grpSpLocks noChangeAspect="1"/>
        </xdr:cNvGrpSpPr>
      </xdr:nvGrpSpPr>
      <xdr:grpSpPr>
        <a:xfrm>
          <a:off x="76066650" y="10382250"/>
          <a:ext cx="371475" cy="228600"/>
          <a:chOff x="7986" y="1089"/>
          <a:chExt cx="39" cy="24"/>
        </a:xfrm>
        <a:solidFill>
          <a:srgbClr val="FFFFFF"/>
        </a:solidFill>
      </xdr:grpSpPr>
      <xdr:sp>
        <xdr:nvSpPr>
          <xdr:cNvPr id="499" name="Oval 2870"/>
          <xdr:cNvSpPr>
            <a:spLocks noChangeAspect="1"/>
          </xdr:cNvSpPr>
        </xdr:nvSpPr>
        <xdr:spPr>
          <a:xfrm>
            <a:off x="7989" y="10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2871"/>
          <xdr:cNvSpPr>
            <a:spLocks noChangeAspect="1"/>
          </xdr:cNvSpPr>
        </xdr:nvSpPr>
        <xdr:spPr>
          <a:xfrm>
            <a:off x="8013" y="10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2872"/>
          <xdr:cNvSpPr>
            <a:spLocks noChangeAspect="1"/>
          </xdr:cNvSpPr>
        </xdr:nvSpPr>
        <xdr:spPr>
          <a:xfrm>
            <a:off x="8001" y="10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2873"/>
          <xdr:cNvSpPr>
            <a:spLocks noChangeAspect="1"/>
          </xdr:cNvSpPr>
        </xdr:nvSpPr>
        <xdr:spPr>
          <a:xfrm>
            <a:off x="7989" y="1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874"/>
          <xdr:cNvSpPr>
            <a:spLocks noChangeAspect="1"/>
          </xdr:cNvSpPr>
        </xdr:nvSpPr>
        <xdr:spPr>
          <a:xfrm>
            <a:off x="7986" y="10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44</xdr:row>
      <xdr:rowOff>57150</xdr:rowOff>
    </xdr:from>
    <xdr:to>
      <xdr:col>4</xdr:col>
      <xdr:colOff>323850</xdr:colOff>
      <xdr:row>44</xdr:row>
      <xdr:rowOff>171450</xdr:rowOff>
    </xdr:to>
    <xdr:grpSp>
      <xdr:nvGrpSpPr>
        <xdr:cNvPr id="504" name="Group 2883"/>
        <xdr:cNvGrpSpPr>
          <a:grpSpLocks noChangeAspect="1"/>
        </xdr:cNvGrpSpPr>
      </xdr:nvGrpSpPr>
      <xdr:grpSpPr>
        <a:xfrm>
          <a:off x="1790700" y="1066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5" name="Line 28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28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8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8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28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8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8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49</xdr:row>
      <xdr:rowOff>57150</xdr:rowOff>
    </xdr:from>
    <xdr:to>
      <xdr:col>4</xdr:col>
      <xdr:colOff>323850</xdr:colOff>
      <xdr:row>49</xdr:row>
      <xdr:rowOff>171450</xdr:rowOff>
    </xdr:to>
    <xdr:grpSp>
      <xdr:nvGrpSpPr>
        <xdr:cNvPr id="512" name="Group 2891"/>
        <xdr:cNvGrpSpPr>
          <a:grpSpLocks noChangeAspect="1"/>
        </xdr:cNvGrpSpPr>
      </xdr:nvGrpSpPr>
      <xdr:grpSpPr>
        <a:xfrm>
          <a:off x="1790700" y="1181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3" name="Line 2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2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2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2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2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2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53</xdr:row>
      <xdr:rowOff>57150</xdr:rowOff>
    </xdr:from>
    <xdr:to>
      <xdr:col>4</xdr:col>
      <xdr:colOff>771525</xdr:colOff>
      <xdr:row>53</xdr:row>
      <xdr:rowOff>171450</xdr:rowOff>
    </xdr:to>
    <xdr:grpSp>
      <xdr:nvGrpSpPr>
        <xdr:cNvPr id="520" name="Group 2899"/>
        <xdr:cNvGrpSpPr>
          <a:grpSpLocks noChangeAspect="1"/>
        </xdr:cNvGrpSpPr>
      </xdr:nvGrpSpPr>
      <xdr:grpSpPr>
        <a:xfrm>
          <a:off x="2238375" y="1272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1" name="Line 29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29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29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29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9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29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29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552450</xdr:colOff>
      <xdr:row>30</xdr:row>
      <xdr:rowOff>57150</xdr:rowOff>
    </xdr:from>
    <xdr:to>
      <xdr:col>7</xdr:col>
      <xdr:colOff>428625</xdr:colOff>
      <xdr:row>30</xdr:row>
      <xdr:rowOff>171450</xdr:rowOff>
    </xdr:to>
    <xdr:grpSp>
      <xdr:nvGrpSpPr>
        <xdr:cNvPr id="528" name="Group 2907"/>
        <xdr:cNvGrpSpPr>
          <a:grpSpLocks noChangeAspect="1"/>
        </xdr:cNvGrpSpPr>
      </xdr:nvGrpSpPr>
      <xdr:grpSpPr>
        <a:xfrm>
          <a:off x="4038600" y="7467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29" name="Line 29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29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29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29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29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29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29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29</xdr:row>
      <xdr:rowOff>57150</xdr:rowOff>
    </xdr:from>
    <xdr:to>
      <xdr:col>62</xdr:col>
      <xdr:colOff>809625</xdr:colOff>
      <xdr:row>29</xdr:row>
      <xdr:rowOff>171450</xdr:rowOff>
    </xdr:to>
    <xdr:grpSp>
      <xdr:nvGrpSpPr>
        <xdr:cNvPr id="536" name="Group 2915"/>
        <xdr:cNvGrpSpPr>
          <a:grpSpLocks noChangeAspect="1"/>
        </xdr:cNvGrpSpPr>
      </xdr:nvGrpSpPr>
      <xdr:grpSpPr>
        <a:xfrm>
          <a:off x="39957375" y="7239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37" name="Line 29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29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29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29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29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29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571500</xdr:colOff>
      <xdr:row>32</xdr:row>
      <xdr:rowOff>57150</xdr:rowOff>
    </xdr:from>
    <xdr:to>
      <xdr:col>59</xdr:col>
      <xdr:colOff>333375</xdr:colOff>
      <xdr:row>32</xdr:row>
      <xdr:rowOff>171450</xdr:rowOff>
    </xdr:to>
    <xdr:grpSp>
      <xdr:nvGrpSpPr>
        <xdr:cNvPr id="543" name="Group 2922"/>
        <xdr:cNvGrpSpPr>
          <a:grpSpLocks noChangeAspect="1"/>
        </xdr:cNvGrpSpPr>
      </xdr:nvGrpSpPr>
      <xdr:grpSpPr>
        <a:xfrm>
          <a:off x="37738050" y="7924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44" name="Line 29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29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29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29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29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29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209550</xdr:colOff>
      <xdr:row>35</xdr:row>
      <xdr:rowOff>57150</xdr:rowOff>
    </xdr:from>
    <xdr:to>
      <xdr:col>54</xdr:col>
      <xdr:colOff>819150</xdr:colOff>
      <xdr:row>35</xdr:row>
      <xdr:rowOff>171450</xdr:rowOff>
    </xdr:to>
    <xdr:grpSp>
      <xdr:nvGrpSpPr>
        <xdr:cNvPr id="550" name="Group 2929"/>
        <xdr:cNvGrpSpPr>
          <a:grpSpLocks noChangeAspect="1"/>
        </xdr:cNvGrpSpPr>
      </xdr:nvGrpSpPr>
      <xdr:grpSpPr>
        <a:xfrm>
          <a:off x="34785300" y="8610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51" name="Line 29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29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29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29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29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29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209550</xdr:colOff>
      <xdr:row>38</xdr:row>
      <xdr:rowOff>57150</xdr:rowOff>
    </xdr:from>
    <xdr:to>
      <xdr:col>52</xdr:col>
      <xdr:colOff>819150</xdr:colOff>
      <xdr:row>38</xdr:row>
      <xdr:rowOff>171450</xdr:rowOff>
    </xdr:to>
    <xdr:grpSp>
      <xdr:nvGrpSpPr>
        <xdr:cNvPr id="557" name="Group 2936"/>
        <xdr:cNvGrpSpPr>
          <a:grpSpLocks noChangeAspect="1"/>
        </xdr:cNvGrpSpPr>
      </xdr:nvGrpSpPr>
      <xdr:grpSpPr>
        <a:xfrm>
          <a:off x="33489900" y="9296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58" name="Line 29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29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29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29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29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29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219075</xdr:colOff>
      <xdr:row>54</xdr:row>
      <xdr:rowOff>47625</xdr:rowOff>
    </xdr:from>
    <xdr:to>
      <xdr:col>54</xdr:col>
      <xdr:colOff>828675</xdr:colOff>
      <xdr:row>54</xdr:row>
      <xdr:rowOff>161925</xdr:rowOff>
    </xdr:to>
    <xdr:grpSp>
      <xdr:nvGrpSpPr>
        <xdr:cNvPr id="564" name="Group 2943"/>
        <xdr:cNvGrpSpPr>
          <a:grpSpLocks noChangeAspect="1"/>
        </xdr:cNvGrpSpPr>
      </xdr:nvGrpSpPr>
      <xdr:grpSpPr>
        <a:xfrm>
          <a:off x="34794825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65" name="Line 29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29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29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29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29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29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800100</xdr:colOff>
      <xdr:row>62</xdr:row>
      <xdr:rowOff>0</xdr:rowOff>
    </xdr:from>
    <xdr:to>
      <xdr:col>61</xdr:col>
      <xdr:colOff>323850</xdr:colOff>
      <xdr:row>63</xdr:row>
      <xdr:rowOff>0</xdr:rowOff>
    </xdr:to>
    <xdr:grpSp>
      <xdr:nvGrpSpPr>
        <xdr:cNvPr id="571" name="Group 3012"/>
        <xdr:cNvGrpSpPr>
          <a:grpSpLocks noChangeAspect="1"/>
        </xdr:cNvGrpSpPr>
      </xdr:nvGrpSpPr>
      <xdr:grpSpPr>
        <a:xfrm>
          <a:off x="39262050" y="14725650"/>
          <a:ext cx="371475" cy="228600"/>
          <a:chOff x="4130" y="1593"/>
          <a:chExt cx="39" cy="24"/>
        </a:xfrm>
        <a:solidFill>
          <a:srgbClr val="FFFFFF"/>
        </a:solidFill>
      </xdr:grpSpPr>
      <xdr:sp>
        <xdr:nvSpPr>
          <xdr:cNvPr id="572" name="Oval 2951"/>
          <xdr:cNvSpPr>
            <a:spLocks noChangeAspect="1"/>
          </xdr:cNvSpPr>
        </xdr:nvSpPr>
        <xdr:spPr>
          <a:xfrm>
            <a:off x="4154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2952"/>
          <xdr:cNvSpPr>
            <a:spLocks noChangeAspect="1"/>
          </xdr:cNvSpPr>
        </xdr:nvSpPr>
        <xdr:spPr>
          <a:xfrm>
            <a:off x="4130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2953"/>
          <xdr:cNvSpPr>
            <a:spLocks noChangeAspect="1"/>
          </xdr:cNvSpPr>
        </xdr:nvSpPr>
        <xdr:spPr>
          <a:xfrm>
            <a:off x="4142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2954"/>
          <xdr:cNvSpPr>
            <a:spLocks noChangeAspect="1"/>
          </xdr:cNvSpPr>
        </xdr:nvSpPr>
        <xdr:spPr>
          <a:xfrm>
            <a:off x="4154" y="15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2955"/>
          <xdr:cNvSpPr>
            <a:spLocks noChangeAspect="1"/>
          </xdr:cNvSpPr>
        </xdr:nvSpPr>
        <xdr:spPr>
          <a:xfrm>
            <a:off x="4166" y="159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</xdr:colOff>
      <xdr:row>58</xdr:row>
      <xdr:rowOff>57150</xdr:rowOff>
    </xdr:from>
    <xdr:to>
      <xdr:col>63</xdr:col>
      <xdr:colOff>295275</xdr:colOff>
      <xdr:row>58</xdr:row>
      <xdr:rowOff>171450</xdr:rowOff>
    </xdr:to>
    <xdr:grpSp>
      <xdr:nvGrpSpPr>
        <xdr:cNvPr id="577" name="Group 2956"/>
        <xdr:cNvGrpSpPr>
          <a:grpSpLocks noChangeAspect="1"/>
        </xdr:cNvGrpSpPr>
      </xdr:nvGrpSpPr>
      <xdr:grpSpPr>
        <a:xfrm>
          <a:off x="40643175" y="13868400"/>
          <a:ext cx="257175" cy="114300"/>
          <a:chOff x="762" y="407"/>
          <a:chExt cx="27" cy="12"/>
        </a:xfrm>
        <a:solidFill>
          <a:srgbClr val="FFFFFF"/>
        </a:solidFill>
      </xdr:grpSpPr>
      <xdr:sp>
        <xdr:nvSpPr>
          <xdr:cNvPr id="578" name="Oval 2957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958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2959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</xdr:colOff>
      <xdr:row>64</xdr:row>
      <xdr:rowOff>57150</xdr:rowOff>
    </xdr:from>
    <xdr:to>
      <xdr:col>70</xdr:col>
      <xdr:colOff>295275</xdr:colOff>
      <xdr:row>64</xdr:row>
      <xdr:rowOff>171450</xdr:rowOff>
    </xdr:to>
    <xdr:grpSp>
      <xdr:nvGrpSpPr>
        <xdr:cNvPr id="581" name="Group 2960"/>
        <xdr:cNvGrpSpPr>
          <a:grpSpLocks noChangeAspect="1"/>
        </xdr:cNvGrpSpPr>
      </xdr:nvGrpSpPr>
      <xdr:grpSpPr>
        <a:xfrm>
          <a:off x="44977050" y="15240000"/>
          <a:ext cx="257175" cy="114300"/>
          <a:chOff x="762" y="431"/>
          <a:chExt cx="27" cy="12"/>
        </a:xfrm>
        <a:solidFill>
          <a:srgbClr val="FFFFFF"/>
        </a:solidFill>
      </xdr:grpSpPr>
      <xdr:sp>
        <xdr:nvSpPr>
          <xdr:cNvPr id="582" name="Oval 2961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962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2963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Line 2964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Line 2965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323850</xdr:colOff>
      <xdr:row>50</xdr:row>
      <xdr:rowOff>57150</xdr:rowOff>
    </xdr:from>
    <xdr:to>
      <xdr:col>52</xdr:col>
      <xdr:colOff>533400</xdr:colOff>
      <xdr:row>50</xdr:row>
      <xdr:rowOff>171450</xdr:rowOff>
    </xdr:to>
    <xdr:grpSp>
      <xdr:nvGrpSpPr>
        <xdr:cNvPr id="587" name="Group 2966"/>
        <xdr:cNvGrpSpPr>
          <a:grpSpLocks noChangeAspect="1"/>
        </xdr:cNvGrpSpPr>
      </xdr:nvGrpSpPr>
      <xdr:grpSpPr>
        <a:xfrm>
          <a:off x="33156525" y="12039600"/>
          <a:ext cx="657225" cy="114300"/>
          <a:chOff x="214" y="167"/>
          <a:chExt cx="69" cy="12"/>
        </a:xfrm>
        <a:solidFill>
          <a:srgbClr val="FFFFFF"/>
        </a:solidFill>
      </xdr:grpSpPr>
      <xdr:sp>
        <xdr:nvSpPr>
          <xdr:cNvPr id="588" name="Line 2967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2968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296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2970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2971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2972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2973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295275</xdr:colOff>
      <xdr:row>44</xdr:row>
      <xdr:rowOff>57150</xdr:rowOff>
    </xdr:from>
    <xdr:to>
      <xdr:col>49</xdr:col>
      <xdr:colOff>28575</xdr:colOff>
      <xdr:row>44</xdr:row>
      <xdr:rowOff>171450</xdr:rowOff>
    </xdr:to>
    <xdr:grpSp>
      <xdr:nvGrpSpPr>
        <xdr:cNvPr id="595" name="Group 2989"/>
        <xdr:cNvGrpSpPr>
          <a:grpSpLocks noChangeAspect="1"/>
        </xdr:cNvGrpSpPr>
      </xdr:nvGrpSpPr>
      <xdr:grpSpPr>
        <a:xfrm>
          <a:off x="30984825" y="10668000"/>
          <a:ext cx="581025" cy="114300"/>
          <a:chOff x="3250" y="1119"/>
          <a:chExt cx="61" cy="12"/>
        </a:xfrm>
        <a:solidFill>
          <a:srgbClr val="FFFFFF"/>
        </a:solidFill>
      </xdr:grpSpPr>
      <xdr:sp>
        <xdr:nvSpPr>
          <xdr:cNvPr id="596" name="Line 2983"/>
          <xdr:cNvSpPr>
            <a:spLocks noChangeAspect="1"/>
          </xdr:cNvSpPr>
        </xdr:nvSpPr>
        <xdr:spPr>
          <a:xfrm>
            <a:off x="3298" y="1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2984"/>
          <xdr:cNvSpPr>
            <a:spLocks noChangeAspect="1"/>
          </xdr:cNvSpPr>
        </xdr:nvSpPr>
        <xdr:spPr>
          <a:xfrm>
            <a:off x="3274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2985"/>
          <xdr:cNvSpPr>
            <a:spLocks noChangeAspect="1"/>
          </xdr:cNvSpPr>
        </xdr:nvSpPr>
        <xdr:spPr>
          <a:xfrm>
            <a:off x="3286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2986"/>
          <xdr:cNvSpPr>
            <a:spLocks noChangeAspect="1"/>
          </xdr:cNvSpPr>
        </xdr:nvSpPr>
        <xdr:spPr>
          <a:xfrm>
            <a:off x="32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2987"/>
          <xdr:cNvSpPr>
            <a:spLocks noChangeAspect="1"/>
          </xdr:cNvSpPr>
        </xdr:nvSpPr>
        <xdr:spPr>
          <a:xfrm>
            <a:off x="3262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295275</xdr:colOff>
      <xdr:row>41</xdr:row>
      <xdr:rowOff>57150</xdr:rowOff>
    </xdr:from>
    <xdr:to>
      <xdr:col>49</xdr:col>
      <xdr:colOff>28575</xdr:colOff>
      <xdr:row>41</xdr:row>
      <xdr:rowOff>171450</xdr:rowOff>
    </xdr:to>
    <xdr:grpSp>
      <xdr:nvGrpSpPr>
        <xdr:cNvPr id="601" name="Group 2990"/>
        <xdr:cNvGrpSpPr>
          <a:grpSpLocks noChangeAspect="1"/>
        </xdr:cNvGrpSpPr>
      </xdr:nvGrpSpPr>
      <xdr:grpSpPr>
        <a:xfrm>
          <a:off x="30984825" y="9982200"/>
          <a:ext cx="581025" cy="114300"/>
          <a:chOff x="3250" y="1119"/>
          <a:chExt cx="61" cy="12"/>
        </a:xfrm>
        <a:solidFill>
          <a:srgbClr val="FFFFFF"/>
        </a:solidFill>
      </xdr:grpSpPr>
      <xdr:sp>
        <xdr:nvSpPr>
          <xdr:cNvPr id="602" name="Line 2991"/>
          <xdr:cNvSpPr>
            <a:spLocks noChangeAspect="1"/>
          </xdr:cNvSpPr>
        </xdr:nvSpPr>
        <xdr:spPr>
          <a:xfrm>
            <a:off x="3298" y="1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2992"/>
          <xdr:cNvSpPr>
            <a:spLocks noChangeAspect="1"/>
          </xdr:cNvSpPr>
        </xdr:nvSpPr>
        <xdr:spPr>
          <a:xfrm>
            <a:off x="3274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2993"/>
          <xdr:cNvSpPr>
            <a:spLocks noChangeAspect="1"/>
          </xdr:cNvSpPr>
        </xdr:nvSpPr>
        <xdr:spPr>
          <a:xfrm>
            <a:off x="3286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2994"/>
          <xdr:cNvSpPr>
            <a:spLocks noChangeAspect="1"/>
          </xdr:cNvSpPr>
        </xdr:nvSpPr>
        <xdr:spPr>
          <a:xfrm>
            <a:off x="32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2995"/>
          <xdr:cNvSpPr>
            <a:spLocks noChangeAspect="1"/>
          </xdr:cNvSpPr>
        </xdr:nvSpPr>
        <xdr:spPr>
          <a:xfrm>
            <a:off x="3262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295275</xdr:colOff>
      <xdr:row>47</xdr:row>
      <xdr:rowOff>57150</xdr:rowOff>
    </xdr:from>
    <xdr:to>
      <xdr:col>49</xdr:col>
      <xdr:colOff>28575</xdr:colOff>
      <xdr:row>47</xdr:row>
      <xdr:rowOff>171450</xdr:rowOff>
    </xdr:to>
    <xdr:grpSp>
      <xdr:nvGrpSpPr>
        <xdr:cNvPr id="607" name="Group 2996"/>
        <xdr:cNvGrpSpPr>
          <a:grpSpLocks noChangeAspect="1"/>
        </xdr:cNvGrpSpPr>
      </xdr:nvGrpSpPr>
      <xdr:grpSpPr>
        <a:xfrm>
          <a:off x="30984825" y="11353800"/>
          <a:ext cx="581025" cy="114300"/>
          <a:chOff x="3250" y="1119"/>
          <a:chExt cx="61" cy="12"/>
        </a:xfrm>
        <a:solidFill>
          <a:srgbClr val="FFFFFF"/>
        </a:solidFill>
      </xdr:grpSpPr>
      <xdr:sp>
        <xdr:nvSpPr>
          <xdr:cNvPr id="608" name="Line 2997"/>
          <xdr:cNvSpPr>
            <a:spLocks noChangeAspect="1"/>
          </xdr:cNvSpPr>
        </xdr:nvSpPr>
        <xdr:spPr>
          <a:xfrm>
            <a:off x="3298" y="1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998"/>
          <xdr:cNvSpPr>
            <a:spLocks noChangeAspect="1"/>
          </xdr:cNvSpPr>
        </xdr:nvSpPr>
        <xdr:spPr>
          <a:xfrm>
            <a:off x="3274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999"/>
          <xdr:cNvSpPr>
            <a:spLocks noChangeAspect="1"/>
          </xdr:cNvSpPr>
        </xdr:nvSpPr>
        <xdr:spPr>
          <a:xfrm>
            <a:off x="3286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3000"/>
          <xdr:cNvSpPr>
            <a:spLocks noChangeAspect="1"/>
          </xdr:cNvSpPr>
        </xdr:nvSpPr>
        <xdr:spPr>
          <a:xfrm>
            <a:off x="3250" y="1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3001"/>
          <xdr:cNvSpPr>
            <a:spLocks noChangeAspect="1"/>
          </xdr:cNvSpPr>
        </xdr:nvSpPr>
        <xdr:spPr>
          <a:xfrm>
            <a:off x="3262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36</xdr:row>
      <xdr:rowOff>114300</xdr:rowOff>
    </xdr:from>
    <xdr:to>
      <xdr:col>49</xdr:col>
      <xdr:colOff>95250</xdr:colOff>
      <xdr:row>54</xdr:row>
      <xdr:rowOff>114300</xdr:rowOff>
    </xdr:to>
    <xdr:sp>
      <xdr:nvSpPr>
        <xdr:cNvPr id="613" name="Rectangle 3006"/>
        <xdr:cNvSpPr>
          <a:spLocks/>
        </xdr:cNvSpPr>
      </xdr:nvSpPr>
      <xdr:spPr>
        <a:xfrm>
          <a:off x="31565850" y="8896350"/>
          <a:ext cx="666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54</xdr:row>
      <xdr:rowOff>66675</xdr:rowOff>
    </xdr:from>
    <xdr:to>
      <xdr:col>49</xdr:col>
      <xdr:colOff>314325</xdr:colOff>
      <xdr:row>54</xdr:row>
      <xdr:rowOff>161925</xdr:rowOff>
    </xdr:to>
    <xdr:sp>
      <xdr:nvSpPr>
        <xdr:cNvPr id="614" name="Rectangle 3007"/>
        <xdr:cNvSpPr>
          <a:spLocks noChangeAspect="1"/>
        </xdr:cNvSpPr>
      </xdr:nvSpPr>
      <xdr:spPr>
        <a:xfrm>
          <a:off x="31823025" y="1296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54</xdr:row>
      <xdr:rowOff>114300</xdr:rowOff>
    </xdr:from>
    <xdr:to>
      <xdr:col>49</xdr:col>
      <xdr:colOff>285750</xdr:colOff>
      <xdr:row>54</xdr:row>
      <xdr:rowOff>114300</xdr:rowOff>
    </xdr:to>
    <xdr:sp>
      <xdr:nvSpPr>
        <xdr:cNvPr id="615" name="Line 3008"/>
        <xdr:cNvSpPr>
          <a:spLocks/>
        </xdr:cNvSpPr>
      </xdr:nvSpPr>
      <xdr:spPr>
        <a:xfrm>
          <a:off x="31632525" y="1301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36</xdr:row>
      <xdr:rowOff>66675</xdr:rowOff>
    </xdr:from>
    <xdr:to>
      <xdr:col>49</xdr:col>
      <xdr:colOff>314325</xdr:colOff>
      <xdr:row>36</xdr:row>
      <xdr:rowOff>161925</xdr:rowOff>
    </xdr:to>
    <xdr:sp>
      <xdr:nvSpPr>
        <xdr:cNvPr id="616" name="Rectangle 3009"/>
        <xdr:cNvSpPr>
          <a:spLocks noChangeAspect="1"/>
        </xdr:cNvSpPr>
      </xdr:nvSpPr>
      <xdr:spPr>
        <a:xfrm>
          <a:off x="31823025" y="884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36</xdr:row>
      <xdr:rowOff>114300</xdr:rowOff>
    </xdr:from>
    <xdr:to>
      <xdr:col>49</xdr:col>
      <xdr:colOff>285750</xdr:colOff>
      <xdr:row>36</xdr:row>
      <xdr:rowOff>114300</xdr:rowOff>
    </xdr:to>
    <xdr:sp>
      <xdr:nvSpPr>
        <xdr:cNvPr id="617" name="Line 3010"/>
        <xdr:cNvSpPr>
          <a:spLocks/>
        </xdr:cNvSpPr>
      </xdr:nvSpPr>
      <xdr:spPr>
        <a:xfrm>
          <a:off x="31632525" y="8896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619125</xdr:colOff>
      <xdr:row>46</xdr:row>
      <xdr:rowOff>57150</xdr:rowOff>
    </xdr:from>
    <xdr:to>
      <xdr:col>121</xdr:col>
      <xdr:colOff>428625</xdr:colOff>
      <xdr:row>46</xdr:row>
      <xdr:rowOff>171450</xdr:rowOff>
    </xdr:to>
    <xdr:grpSp>
      <xdr:nvGrpSpPr>
        <xdr:cNvPr id="618" name="Group 3016"/>
        <xdr:cNvGrpSpPr>
          <a:grpSpLocks noChangeAspect="1"/>
        </xdr:cNvGrpSpPr>
      </xdr:nvGrpSpPr>
      <xdr:grpSpPr>
        <a:xfrm>
          <a:off x="77943075" y="11125200"/>
          <a:ext cx="657225" cy="114300"/>
          <a:chOff x="29" y="167"/>
          <a:chExt cx="69" cy="12"/>
        </a:xfrm>
        <a:solidFill>
          <a:srgbClr val="FFFFFF"/>
        </a:solidFill>
      </xdr:grpSpPr>
      <xdr:sp>
        <xdr:nvSpPr>
          <xdr:cNvPr id="619" name="Line 301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3018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019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3020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021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302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3023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485775</xdr:colOff>
      <xdr:row>47</xdr:row>
      <xdr:rowOff>57150</xdr:rowOff>
    </xdr:from>
    <xdr:to>
      <xdr:col>141</xdr:col>
      <xdr:colOff>409575</xdr:colOff>
      <xdr:row>47</xdr:row>
      <xdr:rowOff>171450</xdr:rowOff>
    </xdr:to>
    <xdr:grpSp>
      <xdr:nvGrpSpPr>
        <xdr:cNvPr id="626" name="Group 3024"/>
        <xdr:cNvGrpSpPr>
          <a:grpSpLocks noChangeAspect="1"/>
        </xdr:cNvGrpSpPr>
      </xdr:nvGrpSpPr>
      <xdr:grpSpPr>
        <a:xfrm>
          <a:off x="90763725" y="113538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627" name="Line 302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302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302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302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302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303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303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303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73</xdr:col>
      <xdr:colOff>323850</xdr:colOff>
      <xdr:row>43</xdr:row>
      <xdr:rowOff>114300</xdr:rowOff>
    </xdr:from>
    <xdr:ext cx="447675" cy="228600"/>
    <xdr:sp>
      <xdr:nvSpPr>
        <xdr:cNvPr id="635" name="text 7125"/>
        <xdr:cNvSpPr txBox="1">
          <a:spLocks noChangeArrowheads="1"/>
        </xdr:cNvSpPr>
      </xdr:nvSpPr>
      <xdr:spPr>
        <a:xfrm>
          <a:off x="47405925" y="10496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352</a:t>
          </a:r>
        </a:p>
      </xdr:txBody>
    </xdr:sp>
    <xdr:clientData/>
  </xdr:oneCellAnchor>
  <xdr:oneCellAnchor>
    <xdr:from>
      <xdr:col>73</xdr:col>
      <xdr:colOff>323850</xdr:colOff>
      <xdr:row>46</xdr:row>
      <xdr:rowOff>114300</xdr:rowOff>
    </xdr:from>
    <xdr:ext cx="447675" cy="228600"/>
    <xdr:sp>
      <xdr:nvSpPr>
        <xdr:cNvPr id="636" name="text 7125"/>
        <xdr:cNvSpPr txBox="1">
          <a:spLocks noChangeArrowheads="1"/>
        </xdr:cNvSpPr>
      </xdr:nvSpPr>
      <xdr:spPr>
        <a:xfrm>
          <a:off x="47405925" y="11182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352</a:t>
          </a:r>
        </a:p>
      </xdr:txBody>
    </xdr:sp>
    <xdr:clientData/>
  </xdr:oneCellAnchor>
  <xdr:oneCellAnchor>
    <xdr:from>
      <xdr:col>73</xdr:col>
      <xdr:colOff>323850</xdr:colOff>
      <xdr:row>49</xdr:row>
      <xdr:rowOff>114300</xdr:rowOff>
    </xdr:from>
    <xdr:ext cx="447675" cy="228600"/>
    <xdr:sp>
      <xdr:nvSpPr>
        <xdr:cNvPr id="637" name="text 7125"/>
        <xdr:cNvSpPr txBox="1">
          <a:spLocks noChangeArrowheads="1"/>
        </xdr:cNvSpPr>
      </xdr:nvSpPr>
      <xdr:spPr>
        <a:xfrm>
          <a:off x="47405925" y="11868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352</a:t>
          </a:r>
        </a:p>
      </xdr:txBody>
    </xdr:sp>
    <xdr:clientData/>
  </xdr:oneCellAnchor>
  <xdr:oneCellAnchor>
    <xdr:from>
      <xdr:col>68</xdr:col>
      <xdr:colOff>523875</xdr:colOff>
      <xdr:row>40</xdr:row>
      <xdr:rowOff>114300</xdr:rowOff>
    </xdr:from>
    <xdr:ext cx="457200" cy="228600"/>
    <xdr:sp>
      <xdr:nvSpPr>
        <xdr:cNvPr id="638" name="text 7125"/>
        <xdr:cNvSpPr txBox="1">
          <a:spLocks noChangeArrowheads="1"/>
        </xdr:cNvSpPr>
      </xdr:nvSpPr>
      <xdr:spPr>
        <a:xfrm>
          <a:off x="44167425" y="9810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64</xdr:col>
      <xdr:colOff>161925</xdr:colOff>
      <xdr:row>52</xdr:row>
      <xdr:rowOff>114300</xdr:rowOff>
    </xdr:from>
    <xdr:ext cx="457200" cy="228600"/>
    <xdr:sp>
      <xdr:nvSpPr>
        <xdr:cNvPr id="639" name="text 7125"/>
        <xdr:cNvSpPr txBox="1">
          <a:spLocks noChangeArrowheads="1"/>
        </xdr:cNvSpPr>
      </xdr:nvSpPr>
      <xdr:spPr>
        <a:xfrm>
          <a:off x="41214675" y="12553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183</a:t>
          </a:r>
        </a:p>
      </xdr:txBody>
    </xdr:sp>
    <xdr:clientData/>
  </xdr:oneCellAnchor>
  <xdr:oneCellAnchor>
    <xdr:from>
      <xdr:col>64</xdr:col>
      <xdr:colOff>152400</xdr:colOff>
      <xdr:row>55</xdr:row>
      <xdr:rowOff>114300</xdr:rowOff>
    </xdr:from>
    <xdr:ext cx="457200" cy="228600"/>
    <xdr:sp>
      <xdr:nvSpPr>
        <xdr:cNvPr id="640" name="text 7125"/>
        <xdr:cNvSpPr txBox="1">
          <a:spLocks noChangeArrowheads="1"/>
        </xdr:cNvSpPr>
      </xdr:nvSpPr>
      <xdr:spPr>
        <a:xfrm>
          <a:off x="41205150" y="13239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121</a:t>
          </a:r>
        </a:p>
      </xdr:txBody>
    </xdr:sp>
    <xdr:clientData/>
  </xdr:oneCellAnchor>
  <xdr:oneCellAnchor>
    <xdr:from>
      <xdr:col>64</xdr:col>
      <xdr:colOff>161925</xdr:colOff>
      <xdr:row>61</xdr:row>
      <xdr:rowOff>114300</xdr:rowOff>
    </xdr:from>
    <xdr:ext cx="457200" cy="228600"/>
    <xdr:sp>
      <xdr:nvSpPr>
        <xdr:cNvPr id="641" name="text 7125"/>
        <xdr:cNvSpPr txBox="1">
          <a:spLocks noChangeArrowheads="1"/>
        </xdr:cNvSpPr>
      </xdr:nvSpPr>
      <xdr:spPr>
        <a:xfrm>
          <a:off x="41214675" y="14611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</a:t>
          </a:r>
        </a:p>
      </xdr:txBody>
    </xdr:sp>
    <xdr:clientData/>
  </xdr:oneCellAnchor>
  <xdr:twoCellAnchor>
    <xdr:from>
      <xdr:col>72</xdr:col>
      <xdr:colOff>0</xdr:colOff>
      <xdr:row>40</xdr:row>
      <xdr:rowOff>76200</xdr:rowOff>
    </xdr:from>
    <xdr:to>
      <xdr:col>72</xdr:col>
      <xdr:colOff>200025</xdr:colOff>
      <xdr:row>53</xdr:row>
      <xdr:rowOff>0</xdr:rowOff>
    </xdr:to>
    <xdr:sp>
      <xdr:nvSpPr>
        <xdr:cNvPr id="642" name="Rectangle 1274" descr="Vodorovné cihly"/>
        <xdr:cNvSpPr>
          <a:spLocks/>
        </xdr:cNvSpPr>
      </xdr:nvSpPr>
      <xdr:spPr>
        <a:xfrm>
          <a:off x="46234350" y="9772650"/>
          <a:ext cx="200025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44</xdr:row>
      <xdr:rowOff>152400</xdr:rowOff>
    </xdr:from>
    <xdr:to>
      <xdr:col>76</xdr:col>
      <xdr:colOff>200025</xdr:colOff>
      <xdr:row>53</xdr:row>
      <xdr:rowOff>0</xdr:rowOff>
    </xdr:to>
    <xdr:sp>
      <xdr:nvSpPr>
        <xdr:cNvPr id="643" name="Rectangle 1274" descr="Vodorovné cihly"/>
        <xdr:cNvSpPr>
          <a:spLocks/>
        </xdr:cNvSpPr>
      </xdr:nvSpPr>
      <xdr:spPr>
        <a:xfrm>
          <a:off x="48825150" y="10763250"/>
          <a:ext cx="200025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238125</xdr:colOff>
      <xdr:row>40</xdr:row>
      <xdr:rowOff>76200</xdr:rowOff>
    </xdr:from>
    <xdr:to>
      <xdr:col>72</xdr:col>
      <xdr:colOff>0</xdr:colOff>
      <xdr:row>41</xdr:row>
      <xdr:rowOff>152400</xdr:rowOff>
    </xdr:to>
    <xdr:sp>
      <xdr:nvSpPr>
        <xdr:cNvPr id="644" name="Rectangle 1275" descr="Vodorovné cihly"/>
        <xdr:cNvSpPr>
          <a:spLocks/>
        </xdr:cNvSpPr>
      </xdr:nvSpPr>
      <xdr:spPr>
        <a:xfrm>
          <a:off x="46024800" y="9772650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0</xdr:colOff>
      <xdr:row>60</xdr:row>
      <xdr:rowOff>0</xdr:rowOff>
    </xdr:from>
    <xdr:ext cx="447675" cy="228600"/>
    <xdr:sp>
      <xdr:nvSpPr>
        <xdr:cNvPr id="645" name="text 7125"/>
        <xdr:cNvSpPr txBox="1">
          <a:spLocks noChangeArrowheads="1"/>
        </xdr:cNvSpPr>
      </xdr:nvSpPr>
      <xdr:spPr>
        <a:xfrm>
          <a:off x="38014275" y="1426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56</xdr:col>
      <xdr:colOff>828675</xdr:colOff>
      <xdr:row>46</xdr:row>
      <xdr:rowOff>114300</xdr:rowOff>
    </xdr:from>
    <xdr:to>
      <xdr:col>57</xdr:col>
      <xdr:colOff>428625</xdr:colOff>
      <xdr:row>47</xdr:row>
      <xdr:rowOff>219075</xdr:rowOff>
    </xdr:to>
    <xdr:grpSp>
      <xdr:nvGrpSpPr>
        <xdr:cNvPr id="646" name="Skupina 152"/>
        <xdr:cNvGrpSpPr>
          <a:grpSpLocks/>
        </xdr:cNvGrpSpPr>
      </xdr:nvGrpSpPr>
      <xdr:grpSpPr>
        <a:xfrm>
          <a:off x="36699825" y="11182350"/>
          <a:ext cx="447675" cy="333375"/>
          <a:chOff x="7620000" y="2219332"/>
          <a:chExt cx="447675" cy="328606"/>
        </a:xfrm>
        <a:solidFill>
          <a:srgbClr val="FFFFFF"/>
        </a:solidFill>
      </xdr:grpSpPr>
      <xdr:sp>
        <xdr:nvSpPr>
          <xdr:cNvPr id="647" name="text 7125"/>
          <xdr:cNvSpPr txBox="1">
            <a:spLocks noChangeArrowheads="1"/>
          </xdr:cNvSpPr>
        </xdr:nvSpPr>
        <xdr:spPr>
          <a:xfrm>
            <a:off x="7620000" y="2219332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1121</a:t>
            </a:r>
          </a:p>
        </xdr:txBody>
      </xdr:sp>
      <xdr:sp>
        <xdr:nvSpPr>
          <xdr:cNvPr id="648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Přímá spojnice 656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847725</xdr:colOff>
      <xdr:row>46</xdr:row>
      <xdr:rowOff>114300</xdr:rowOff>
    </xdr:from>
    <xdr:to>
      <xdr:col>95</xdr:col>
      <xdr:colOff>447675</xdr:colOff>
      <xdr:row>47</xdr:row>
      <xdr:rowOff>219075</xdr:rowOff>
    </xdr:to>
    <xdr:grpSp>
      <xdr:nvGrpSpPr>
        <xdr:cNvPr id="650" name="Skupina 152"/>
        <xdr:cNvGrpSpPr>
          <a:grpSpLocks/>
        </xdr:cNvGrpSpPr>
      </xdr:nvGrpSpPr>
      <xdr:grpSpPr>
        <a:xfrm>
          <a:off x="61331475" y="11182350"/>
          <a:ext cx="447675" cy="333375"/>
          <a:chOff x="7620000" y="2219332"/>
          <a:chExt cx="447675" cy="328606"/>
        </a:xfrm>
        <a:solidFill>
          <a:srgbClr val="FFFFFF"/>
        </a:solidFill>
      </xdr:grpSpPr>
      <xdr:sp>
        <xdr:nvSpPr>
          <xdr:cNvPr id="651" name="text 7125"/>
          <xdr:cNvSpPr txBox="1">
            <a:spLocks noChangeArrowheads="1"/>
          </xdr:cNvSpPr>
        </xdr:nvSpPr>
        <xdr:spPr>
          <a:xfrm>
            <a:off x="7620000" y="2219332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1110</a:t>
            </a:r>
          </a:p>
        </xdr:txBody>
      </xdr:sp>
      <xdr:sp>
        <xdr:nvSpPr>
          <xdr:cNvPr id="652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Přímá spojnice 660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619125</xdr:colOff>
      <xdr:row>57</xdr:row>
      <xdr:rowOff>114300</xdr:rowOff>
    </xdr:from>
    <xdr:to>
      <xdr:col>57</xdr:col>
      <xdr:colOff>219075</xdr:colOff>
      <xdr:row>58</xdr:row>
      <xdr:rowOff>219075</xdr:rowOff>
    </xdr:to>
    <xdr:grpSp>
      <xdr:nvGrpSpPr>
        <xdr:cNvPr id="654" name="Skupina 152"/>
        <xdr:cNvGrpSpPr>
          <a:grpSpLocks/>
        </xdr:cNvGrpSpPr>
      </xdr:nvGrpSpPr>
      <xdr:grpSpPr>
        <a:xfrm>
          <a:off x="36490275" y="13696950"/>
          <a:ext cx="447675" cy="333375"/>
          <a:chOff x="7620000" y="2219332"/>
          <a:chExt cx="447675" cy="328606"/>
        </a:xfrm>
        <a:solidFill>
          <a:srgbClr val="FFFFFF"/>
        </a:solidFill>
      </xdr:grpSpPr>
      <xdr:sp>
        <xdr:nvSpPr>
          <xdr:cNvPr id="655" name="text 7125"/>
          <xdr:cNvSpPr txBox="1">
            <a:spLocks noChangeArrowheads="1"/>
          </xdr:cNvSpPr>
        </xdr:nvSpPr>
        <xdr:spPr>
          <a:xfrm>
            <a:off x="7620000" y="2219332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1121</a:t>
            </a:r>
          </a:p>
        </xdr:txBody>
      </xdr:sp>
      <xdr:sp>
        <xdr:nvSpPr>
          <xdr:cNvPr id="656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Přímá spojnice 665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53</xdr:row>
      <xdr:rowOff>180975</xdr:rowOff>
    </xdr:from>
    <xdr:to>
      <xdr:col>64</xdr:col>
      <xdr:colOff>0</xdr:colOff>
      <xdr:row>55</xdr:row>
      <xdr:rowOff>57150</xdr:rowOff>
    </xdr:to>
    <xdr:grpSp>
      <xdr:nvGrpSpPr>
        <xdr:cNvPr id="658" name="Skupina 152"/>
        <xdr:cNvGrpSpPr>
          <a:grpSpLocks/>
        </xdr:cNvGrpSpPr>
      </xdr:nvGrpSpPr>
      <xdr:grpSpPr>
        <a:xfrm>
          <a:off x="40605075" y="12849225"/>
          <a:ext cx="447675" cy="333375"/>
          <a:chOff x="7620000" y="2219332"/>
          <a:chExt cx="447675" cy="328606"/>
        </a:xfrm>
        <a:solidFill>
          <a:srgbClr val="FFFFFF"/>
        </a:solidFill>
      </xdr:grpSpPr>
      <xdr:sp>
        <xdr:nvSpPr>
          <xdr:cNvPr id="659" name="text 7125"/>
          <xdr:cNvSpPr txBox="1">
            <a:spLocks noChangeArrowheads="1"/>
          </xdr:cNvSpPr>
        </xdr:nvSpPr>
        <xdr:spPr>
          <a:xfrm>
            <a:off x="7620000" y="2219332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1121</a:t>
            </a:r>
          </a:p>
        </xdr:txBody>
      </xdr:sp>
      <xdr:sp>
        <xdr:nvSpPr>
          <xdr:cNvPr id="660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Přímá spojnice 669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53</xdr:row>
      <xdr:rowOff>180975</xdr:rowOff>
    </xdr:from>
    <xdr:to>
      <xdr:col>64</xdr:col>
      <xdr:colOff>447675</xdr:colOff>
      <xdr:row>55</xdr:row>
      <xdr:rowOff>57150</xdr:rowOff>
    </xdr:to>
    <xdr:grpSp>
      <xdr:nvGrpSpPr>
        <xdr:cNvPr id="662" name="Skupina 152"/>
        <xdr:cNvGrpSpPr>
          <a:grpSpLocks/>
        </xdr:cNvGrpSpPr>
      </xdr:nvGrpSpPr>
      <xdr:grpSpPr>
        <a:xfrm>
          <a:off x="41052750" y="12849225"/>
          <a:ext cx="447675" cy="333375"/>
          <a:chOff x="7620000" y="2219333"/>
          <a:chExt cx="447675" cy="328605"/>
        </a:xfrm>
        <a:solidFill>
          <a:srgbClr val="FFFFFF"/>
        </a:solidFill>
      </xdr:grpSpPr>
      <xdr:sp>
        <xdr:nvSpPr>
          <xdr:cNvPr id="663" name="text 7125"/>
          <xdr:cNvSpPr txBox="1">
            <a:spLocks noChangeArrowheads="1"/>
          </xdr:cNvSpPr>
        </xdr:nvSpPr>
        <xdr:spPr>
          <a:xfrm>
            <a:off x="7620000" y="2219333"/>
            <a:ext cx="447675" cy="2253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1110</a:t>
            </a:r>
          </a:p>
        </xdr:txBody>
      </xdr:sp>
      <xdr:sp>
        <xdr:nvSpPr>
          <xdr:cNvPr id="664" name="Line 122"/>
          <xdr:cNvSpPr>
            <a:spLocks/>
          </xdr:cNvSpPr>
        </xdr:nvSpPr>
        <xdr:spPr>
          <a:xfrm flipH="1">
            <a:off x="7843838" y="2450342"/>
            <a:ext cx="0" cy="952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Přímá spojnice 673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447675</xdr:colOff>
      <xdr:row>64</xdr:row>
      <xdr:rowOff>114300</xdr:rowOff>
    </xdr:from>
    <xdr:to>
      <xdr:col>71</xdr:col>
      <xdr:colOff>47625</xdr:colOff>
      <xdr:row>65</xdr:row>
      <xdr:rowOff>219075</xdr:rowOff>
    </xdr:to>
    <xdr:grpSp>
      <xdr:nvGrpSpPr>
        <xdr:cNvPr id="666" name="Skupina 152"/>
        <xdr:cNvGrpSpPr>
          <a:grpSpLocks/>
        </xdr:cNvGrpSpPr>
      </xdr:nvGrpSpPr>
      <xdr:grpSpPr>
        <a:xfrm>
          <a:off x="45386625" y="15297150"/>
          <a:ext cx="447675" cy="333375"/>
          <a:chOff x="7620000" y="2219332"/>
          <a:chExt cx="447675" cy="328606"/>
        </a:xfrm>
        <a:solidFill>
          <a:srgbClr val="FFFFFF"/>
        </a:solidFill>
      </xdr:grpSpPr>
      <xdr:sp>
        <xdr:nvSpPr>
          <xdr:cNvPr id="667" name="text 7125"/>
          <xdr:cNvSpPr txBox="1">
            <a:spLocks noChangeArrowheads="1"/>
          </xdr:cNvSpPr>
        </xdr:nvSpPr>
        <xdr:spPr>
          <a:xfrm>
            <a:off x="7620000" y="2219332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1110</a:t>
            </a:r>
          </a:p>
        </xdr:txBody>
      </xdr:sp>
      <xdr:sp>
        <xdr:nvSpPr>
          <xdr:cNvPr id="668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Přímá spojnice 677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247650</xdr:colOff>
      <xdr:row>52</xdr:row>
      <xdr:rowOff>114300</xdr:rowOff>
    </xdr:from>
    <xdr:to>
      <xdr:col>72</xdr:col>
      <xdr:colOff>695325</xdr:colOff>
      <xdr:row>53</xdr:row>
      <xdr:rowOff>219075</xdr:rowOff>
    </xdr:to>
    <xdr:grpSp>
      <xdr:nvGrpSpPr>
        <xdr:cNvPr id="670" name="Skupina 152"/>
        <xdr:cNvGrpSpPr>
          <a:grpSpLocks/>
        </xdr:cNvGrpSpPr>
      </xdr:nvGrpSpPr>
      <xdr:grpSpPr>
        <a:xfrm>
          <a:off x="46482000" y="12553950"/>
          <a:ext cx="447675" cy="333375"/>
          <a:chOff x="7620000" y="2219331"/>
          <a:chExt cx="447675" cy="328607"/>
        </a:xfrm>
        <a:solidFill>
          <a:srgbClr val="FFFFFF"/>
        </a:solidFill>
      </xdr:grpSpPr>
      <xdr:sp>
        <xdr:nvSpPr>
          <xdr:cNvPr id="671" name="text 7125"/>
          <xdr:cNvSpPr txBox="1">
            <a:spLocks noChangeArrowheads="1"/>
          </xdr:cNvSpPr>
        </xdr:nvSpPr>
        <xdr:spPr>
          <a:xfrm>
            <a:off x="7620000" y="2219331"/>
            <a:ext cx="447675" cy="2253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1110</a:t>
            </a:r>
          </a:p>
        </xdr:txBody>
      </xdr:sp>
      <xdr:sp>
        <xdr:nvSpPr>
          <xdr:cNvPr id="672" name="Line 122"/>
          <xdr:cNvSpPr>
            <a:spLocks/>
          </xdr:cNvSpPr>
        </xdr:nvSpPr>
        <xdr:spPr>
          <a:xfrm flipH="1">
            <a:off x="7843838" y="2450342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Přímá spojnice 681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81" customWidth="1"/>
    <col min="2" max="2" width="16.7109375" style="170" customWidth="1"/>
    <col min="3" max="6" width="16.7109375" style="81" customWidth="1"/>
    <col min="7" max="7" width="14.7109375" style="81" customWidth="1"/>
    <col min="8" max="12" width="16.7109375" style="81" customWidth="1"/>
    <col min="13" max="13" width="4.7109375" style="81" customWidth="1"/>
    <col min="14" max="14" width="2.7109375" style="81" customWidth="1"/>
    <col min="15" max="16384" width="9.140625" style="81" customWidth="1"/>
  </cols>
  <sheetData>
    <row r="1" spans="2:11" s="79" customFormat="1" ht="9.75" customHeight="1"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1" ht="36" customHeight="1">
      <c r="B2" s="81"/>
      <c r="D2" s="82"/>
      <c r="E2" s="82"/>
      <c r="F2" s="82"/>
      <c r="G2" s="82"/>
      <c r="H2" s="82"/>
      <c r="I2" s="82"/>
      <c r="J2" s="82"/>
      <c r="K2" s="82"/>
    </row>
    <row r="3" spans="2:12" s="83" customFormat="1" ht="21" customHeight="1">
      <c r="B3" s="84"/>
      <c r="C3" s="84"/>
      <c r="D3" s="85"/>
      <c r="I3" s="86"/>
      <c r="J3" s="84"/>
      <c r="K3" s="84"/>
      <c r="L3" s="87"/>
    </row>
    <row r="4" spans="1:15" s="93" customFormat="1" ht="24.75" customHeight="1">
      <c r="A4" s="88"/>
      <c r="B4" s="89" t="s">
        <v>43</v>
      </c>
      <c r="C4" s="90">
        <v>709</v>
      </c>
      <c r="D4" s="91"/>
      <c r="E4" s="88"/>
      <c r="F4" s="88"/>
      <c r="G4" s="92" t="s">
        <v>96</v>
      </c>
      <c r="H4" s="91"/>
      <c r="J4" s="94"/>
      <c r="K4" s="95" t="s">
        <v>44</v>
      </c>
      <c r="L4" s="89">
        <v>733527</v>
      </c>
      <c r="M4" s="88"/>
      <c r="N4" s="88"/>
      <c r="O4" s="88"/>
    </row>
    <row r="5" spans="1:15" s="93" customFormat="1" ht="24.75" customHeight="1">
      <c r="A5" s="88"/>
      <c r="B5" s="89" t="s">
        <v>43</v>
      </c>
      <c r="C5" s="90" t="s">
        <v>102</v>
      </c>
      <c r="D5" s="84"/>
      <c r="E5" s="84"/>
      <c r="F5" s="84"/>
      <c r="G5" s="92" t="s">
        <v>104</v>
      </c>
      <c r="H5" s="84"/>
      <c r="J5" s="84"/>
      <c r="M5" s="88"/>
      <c r="N5" s="88"/>
      <c r="O5" s="88"/>
    </row>
    <row r="6" spans="1:15" s="93" customFormat="1" ht="24.75" customHeight="1">
      <c r="A6" s="88"/>
      <c r="B6" s="89" t="s">
        <v>43</v>
      </c>
      <c r="C6" s="90" t="s">
        <v>103</v>
      </c>
      <c r="D6" s="84"/>
      <c r="E6" s="84"/>
      <c r="F6" s="84"/>
      <c r="G6" s="92" t="s">
        <v>104</v>
      </c>
      <c r="H6" s="84"/>
      <c r="J6" s="84"/>
      <c r="K6" s="261" t="s">
        <v>105</v>
      </c>
      <c r="L6" s="262">
        <v>719</v>
      </c>
      <c r="M6" s="88"/>
      <c r="N6" s="88"/>
      <c r="O6" s="88"/>
    </row>
    <row r="7" spans="2:12" s="96" customFormat="1" ht="21" customHeight="1" thickBot="1">
      <c r="B7" s="97"/>
      <c r="C7" s="98"/>
      <c r="D7" s="98"/>
      <c r="H7" s="98"/>
      <c r="I7" s="99"/>
      <c r="J7" s="100"/>
      <c r="K7" s="98"/>
      <c r="L7" s="98"/>
    </row>
    <row r="8" spans="1:13" s="88" customFormat="1" ht="24.75" customHeight="1">
      <c r="A8" s="101"/>
      <c r="B8" s="102"/>
      <c r="C8" s="103"/>
      <c r="D8" s="102"/>
      <c r="E8" s="104"/>
      <c r="F8" s="104"/>
      <c r="G8" s="104"/>
      <c r="H8" s="104"/>
      <c r="I8" s="102"/>
      <c r="J8" s="102"/>
      <c r="K8" s="102"/>
      <c r="L8" s="102"/>
      <c r="M8" s="105"/>
    </row>
    <row r="9" spans="1:13" ht="21" customHeight="1">
      <c r="A9" s="106"/>
      <c r="B9" s="107"/>
      <c r="C9" s="108"/>
      <c r="D9" s="109"/>
      <c r="E9" s="109"/>
      <c r="F9" s="110"/>
      <c r="G9" s="109"/>
      <c r="H9" s="109"/>
      <c r="I9" s="109"/>
      <c r="J9" s="109"/>
      <c r="K9" s="109"/>
      <c r="L9" s="111"/>
      <c r="M9" s="112"/>
    </row>
    <row r="10" spans="1:13" ht="25.5" customHeight="1">
      <c r="A10" s="106"/>
      <c r="B10" s="437" t="s">
        <v>45</v>
      </c>
      <c r="C10" s="438"/>
      <c r="D10" s="113"/>
      <c r="F10" s="114"/>
      <c r="G10" s="115" t="s">
        <v>107</v>
      </c>
      <c r="H10" s="114"/>
      <c r="J10" s="113"/>
      <c r="K10" s="113"/>
      <c r="L10" s="247"/>
      <c r="M10" s="112"/>
    </row>
    <row r="11" spans="1:13" ht="25.5" customHeight="1">
      <c r="A11" s="106"/>
      <c r="B11" s="423" t="s">
        <v>46</v>
      </c>
      <c r="C11" s="424"/>
      <c r="D11" s="113"/>
      <c r="E11" s="113"/>
      <c r="F11" s="113"/>
      <c r="G11" s="117" t="s">
        <v>108</v>
      </c>
      <c r="H11" s="113"/>
      <c r="I11" s="113"/>
      <c r="J11" s="113"/>
      <c r="K11" s="356" t="s">
        <v>109</v>
      </c>
      <c r="L11" s="247"/>
      <c r="M11" s="112"/>
    </row>
    <row r="12" spans="1:13" ht="25.5" customHeight="1">
      <c r="A12" s="106"/>
      <c r="B12" s="425" t="s">
        <v>47</v>
      </c>
      <c r="C12" s="426"/>
      <c r="D12" s="113"/>
      <c r="E12" s="113"/>
      <c r="F12" s="113"/>
      <c r="G12" s="117" t="s">
        <v>106</v>
      </c>
      <c r="H12" s="113"/>
      <c r="I12" s="113"/>
      <c r="J12" s="113"/>
      <c r="K12" s="113"/>
      <c r="L12" s="247"/>
      <c r="M12" s="112"/>
    </row>
    <row r="13" spans="1:13" ht="21" customHeight="1">
      <c r="A13" s="106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2"/>
      <c r="M13" s="112"/>
    </row>
    <row r="14" spans="1:13" s="82" customFormat="1" ht="21" customHeight="1">
      <c r="A14" s="106"/>
      <c r="B14" s="383"/>
      <c r="C14" s="113"/>
      <c r="D14" s="113"/>
      <c r="E14" s="113"/>
      <c r="F14" s="113"/>
      <c r="G14" s="113"/>
      <c r="H14" s="113"/>
      <c r="I14" s="113"/>
      <c r="J14" s="113"/>
      <c r="K14" s="113"/>
      <c r="L14" s="116"/>
      <c r="M14" s="112"/>
    </row>
    <row r="15" spans="1:13" ht="21" customHeight="1">
      <c r="A15" s="106"/>
      <c r="B15" s="439" t="s">
        <v>48</v>
      </c>
      <c r="C15" s="440"/>
      <c r="D15" s="124"/>
      <c r="E15" s="123" t="s">
        <v>113</v>
      </c>
      <c r="F15" s="124"/>
      <c r="G15" s="123" t="s">
        <v>110</v>
      </c>
      <c r="H15" s="124"/>
      <c r="J15" s="124"/>
      <c r="K15" s="124"/>
      <c r="L15" s="388"/>
      <c r="M15" s="112"/>
    </row>
    <row r="16" spans="1:13" ht="21" customHeight="1">
      <c r="A16" s="106"/>
      <c r="B16" s="441" t="s">
        <v>49</v>
      </c>
      <c r="C16" s="442"/>
      <c r="D16" s="113"/>
      <c r="E16" s="266">
        <v>242.583</v>
      </c>
      <c r="F16" s="113"/>
      <c r="G16" s="244">
        <v>242.906</v>
      </c>
      <c r="H16" s="113"/>
      <c r="J16" s="113"/>
      <c r="K16" s="113"/>
      <c r="L16" s="116"/>
      <c r="M16" s="112"/>
    </row>
    <row r="17" spans="1:13" ht="21" customHeight="1">
      <c r="A17" s="106"/>
      <c r="B17" s="433" t="s">
        <v>77</v>
      </c>
      <c r="C17" s="434"/>
      <c r="D17" s="113"/>
      <c r="E17" s="252" t="s">
        <v>114</v>
      </c>
      <c r="F17" s="113"/>
      <c r="G17" s="263" t="s">
        <v>111</v>
      </c>
      <c r="H17" s="113"/>
      <c r="J17" s="113"/>
      <c r="K17" s="113"/>
      <c r="L17" s="116"/>
      <c r="M17" s="112"/>
    </row>
    <row r="18" spans="1:13" s="82" customFormat="1" ht="21" customHeight="1">
      <c r="A18" s="106"/>
      <c r="B18" s="251"/>
      <c r="C18" s="252"/>
      <c r="D18" s="113"/>
      <c r="E18" s="113"/>
      <c r="F18" s="113"/>
      <c r="G18" s="382" t="s">
        <v>208</v>
      </c>
      <c r="H18" s="113"/>
      <c r="J18" s="113"/>
      <c r="K18" s="113"/>
      <c r="L18" s="116"/>
      <c r="M18" s="112"/>
    </row>
    <row r="19" spans="1:13" ht="21" customHeight="1">
      <c r="A19" s="106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12"/>
    </row>
    <row r="20" spans="1:14" s="82" customFormat="1" ht="12.75">
      <c r="A20" s="106"/>
      <c r="B20" s="383"/>
      <c r="C20" s="113"/>
      <c r="D20" s="113"/>
      <c r="E20" s="113"/>
      <c r="F20" s="113"/>
      <c r="G20" s="113"/>
      <c r="H20" s="113"/>
      <c r="I20" s="113"/>
      <c r="J20" s="113"/>
      <c r="K20" s="113"/>
      <c r="L20" s="116"/>
      <c r="M20" s="155"/>
      <c r="N20" s="151"/>
    </row>
    <row r="21" spans="1:13" s="93" customFormat="1" ht="21" customHeight="1">
      <c r="A21" s="106"/>
      <c r="B21" s="431" t="s">
        <v>53</v>
      </c>
      <c r="C21" s="432"/>
      <c r="D21" s="132"/>
      <c r="E21" s="132"/>
      <c r="F21" s="132"/>
      <c r="G21" s="384" t="s">
        <v>54</v>
      </c>
      <c r="H21" s="132"/>
      <c r="I21" s="385"/>
      <c r="J21" s="132"/>
      <c r="K21" s="356" t="s">
        <v>55</v>
      </c>
      <c r="L21" s="247"/>
      <c r="M21" s="130"/>
    </row>
    <row r="22" spans="1:13" s="93" customFormat="1" ht="21" customHeight="1">
      <c r="A22" s="106"/>
      <c r="B22" s="433" t="s">
        <v>56</v>
      </c>
      <c r="C22" s="434"/>
      <c r="D22" s="118"/>
      <c r="E22" s="118"/>
      <c r="F22" s="118"/>
      <c r="G22" s="384" t="s">
        <v>57</v>
      </c>
      <c r="H22" s="118"/>
      <c r="J22" s="118"/>
      <c r="K22" s="356" t="s">
        <v>58</v>
      </c>
      <c r="L22" s="386"/>
      <c r="M22" s="130"/>
    </row>
    <row r="23" spans="1:13" ht="12.75">
      <c r="A23" s="106"/>
      <c r="B23" s="435"/>
      <c r="C23" s="436"/>
      <c r="D23" s="133"/>
      <c r="E23" s="133"/>
      <c r="F23" s="133"/>
      <c r="G23" s="133"/>
      <c r="H23" s="133"/>
      <c r="I23" s="133"/>
      <c r="J23" s="133"/>
      <c r="K23" s="133"/>
      <c r="L23" s="387"/>
      <c r="M23" s="112"/>
    </row>
    <row r="24" spans="1:13" ht="24.75" customHeight="1">
      <c r="A24" s="106"/>
      <c r="B24" s="125"/>
      <c r="C24" s="126"/>
      <c r="D24" s="126"/>
      <c r="E24" s="127"/>
      <c r="F24" s="127"/>
      <c r="G24" s="376" t="s">
        <v>112</v>
      </c>
      <c r="H24" s="126"/>
      <c r="I24" s="126"/>
      <c r="J24" s="126"/>
      <c r="K24" s="126"/>
      <c r="L24" s="126"/>
      <c r="M24" s="112"/>
    </row>
    <row r="25" spans="1:13" ht="21" customHeight="1">
      <c r="A25" s="106"/>
      <c r="B25" s="128"/>
      <c r="C25" s="390"/>
      <c r="D25" s="109"/>
      <c r="E25" s="129"/>
      <c r="F25" s="129"/>
      <c r="G25" s="129"/>
      <c r="H25" s="129"/>
      <c r="I25" s="129"/>
      <c r="J25" s="129"/>
      <c r="K25" s="109"/>
      <c r="L25" s="111"/>
      <c r="M25" s="112"/>
    </row>
    <row r="26" spans="1:13" ht="25.5" customHeight="1">
      <c r="A26" s="106"/>
      <c r="B26" s="437" t="s">
        <v>50</v>
      </c>
      <c r="C26" s="438"/>
      <c r="D26" s="151"/>
      <c r="E26" s="189" t="s">
        <v>115</v>
      </c>
      <c r="F26" s="151"/>
      <c r="G26" s="151"/>
      <c r="H26" s="189" t="s">
        <v>122</v>
      </c>
      <c r="I26" s="151"/>
      <c r="J26" s="151"/>
      <c r="K26" s="189" t="s">
        <v>121</v>
      </c>
      <c r="L26" s="154"/>
      <c r="M26" s="112"/>
    </row>
    <row r="27" spans="1:13" s="93" customFormat="1" ht="25.5" customHeight="1">
      <c r="A27" s="106"/>
      <c r="B27" s="423" t="s">
        <v>46</v>
      </c>
      <c r="C27" s="424"/>
      <c r="D27" s="246"/>
      <c r="E27" s="392" t="s">
        <v>51</v>
      </c>
      <c r="F27" s="246"/>
      <c r="G27" s="246"/>
      <c r="H27" s="392" t="s">
        <v>124</v>
      </c>
      <c r="I27" s="246"/>
      <c r="J27" s="246"/>
      <c r="K27" s="392" t="s">
        <v>184</v>
      </c>
      <c r="L27" s="264"/>
      <c r="M27" s="130"/>
    </row>
    <row r="28" spans="1:13" s="93" customFormat="1" ht="25.5" customHeight="1">
      <c r="A28" s="106"/>
      <c r="B28" s="425" t="s">
        <v>47</v>
      </c>
      <c r="C28" s="426"/>
      <c r="D28" s="151"/>
      <c r="E28" s="190" t="s">
        <v>116</v>
      </c>
      <c r="F28" s="151"/>
      <c r="G28" s="151"/>
      <c r="H28" s="190" t="s">
        <v>123</v>
      </c>
      <c r="I28" s="151"/>
      <c r="J28" s="151"/>
      <c r="K28" s="190" t="s">
        <v>185</v>
      </c>
      <c r="L28" s="154"/>
      <c r="M28" s="130"/>
    </row>
    <row r="29" spans="1:13" s="93" customFormat="1" ht="21" customHeight="1">
      <c r="A29" s="106"/>
      <c r="B29" s="131"/>
      <c r="C29" s="391"/>
      <c r="D29" s="245"/>
      <c r="E29" s="121"/>
      <c r="F29" s="245"/>
      <c r="G29" s="245"/>
      <c r="H29" s="121"/>
      <c r="I29" s="245"/>
      <c r="J29" s="245"/>
      <c r="K29" s="121"/>
      <c r="L29" s="265"/>
      <c r="M29" s="130"/>
    </row>
    <row r="30" spans="1:13" s="93" customFormat="1" ht="25.5" customHeight="1">
      <c r="A30" s="106"/>
      <c r="B30" s="427" t="s">
        <v>52</v>
      </c>
      <c r="C30" s="428"/>
      <c r="D30" s="121"/>
      <c r="E30" s="393">
        <v>14</v>
      </c>
      <c r="F30" s="121"/>
      <c r="G30" s="121"/>
      <c r="H30" s="393">
        <v>14</v>
      </c>
      <c r="I30" s="121"/>
      <c r="J30" s="121"/>
      <c r="K30" s="393">
        <v>4</v>
      </c>
      <c r="L30" s="122"/>
      <c r="M30" s="130"/>
    </row>
    <row r="31" spans="1:14" s="82" customFormat="1" ht="12.75">
      <c r="A31" s="106"/>
      <c r="B31" s="383"/>
      <c r="C31" s="113"/>
      <c r="D31" s="113"/>
      <c r="E31" s="113"/>
      <c r="F31" s="113"/>
      <c r="G31" s="113"/>
      <c r="H31" s="113"/>
      <c r="I31" s="113"/>
      <c r="J31" s="113"/>
      <c r="K31" s="113"/>
      <c r="L31" s="116"/>
      <c r="M31" s="155"/>
      <c r="N31" s="151"/>
    </row>
    <row r="32" spans="1:13" s="93" customFormat="1" ht="21" customHeight="1">
      <c r="A32" s="106"/>
      <c r="B32" s="431" t="s">
        <v>53</v>
      </c>
      <c r="C32" s="432"/>
      <c r="D32" s="132"/>
      <c r="E32" s="430" t="s">
        <v>54</v>
      </c>
      <c r="F32" s="430"/>
      <c r="G32" s="356" t="s">
        <v>55</v>
      </c>
      <c r="H32" s="385"/>
      <c r="J32" s="429" t="s">
        <v>119</v>
      </c>
      <c r="K32" s="429"/>
      <c r="L32" s="389" t="s">
        <v>118</v>
      </c>
      <c r="M32" s="130"/>
    </row>
    <row r="33" spans="1:13" s="93" customFormat="1" ht="21" customHeight="1">
      <c r="A33" s="106"/>
      <c r="B33" s="433" t="s">
        <v>56</v>
      </c>
      <c r="C33" s="434"/>
      <c r="D33" s="118"/>
      <c r="E33" s="430" t="s">
        <v>57</v>
      </c>
      <c r="F33" s="430"/>
      <c r="G33" s="356" t="s">
        <v>58</v>
      </c>
      <c r="J33" s="430" t="s">
        <v>120</v>
      </c>
      <c r="K33" s="430"/>
      <c r="L33" s="357" t="s">
        <v>117</v>
      </c>
      <c r="M33" s="130"/>
    </row>
    <row r="34" spans="1:13" ht="12.75">
      <c r="A34" s="106"/>
      <c r="B34" s="435"/>
      <c r="C34" s="436"/>
      <c r="D34" s="133"/>
      <c r="E34" s="133"/>
      <c r="F34" s="133"/>
      <c r="G34" s="133"/>
      <c r="H34" s="133"/>
      <c r="I34" s="133"/>
      <c r="J34" s="133"/>
      <c r="K34" s="133"/>
      <c r="L34" s="387"/>
      <c r="M34" s="112"/>
    </row>
    <row r="35" spans="1:13" ht="24.75" customHeight="1">
      <c r="A35" s="157"/>
      <c r="B35" s="196"/>
      <c r="C35" s="196"/>
      <c r="D35" s="196"/>
      <c r="E35" s="196"/>
      <c r="F35" s="196"/>
      <c r="G35" s="377" t="s">
        <v>196</v>
      </c>
      <c r="H35" s="196"/>
      <c r="I35" s="196"/>
      <c r="J35" s="196"/>
      <c r="K35" s="196"/>
      <c r="L35" s="196"/>
      <c r="M35" s="155"/>
    </row>
    <row r="36" spans="1:13" ht="30" customHeight="1">
      <c r="A36" s="157"/>
      <c r="B36" s="192"/>
      <c r="C36" s="193"/>
      <c r="D36" s="193"/>
      <c r="E36" s="193"/>
      <c r="F36" s="193"/>
      <c r="G36" s="344" t="s">
        <v>64</v>
      </c>
      <c r="H36" s="193"/>
      <c r="I36" s="193"/>
      <c r="J36" s="194"/>
      <c r="K36" s="194"/>
      <c r="L36" s="195"/>
      <c r="M36" s="155"/>
    </row>
    <row r="37" spans="1:13" s="173" customFormat="1" ht="21" customHeight="1" thickBot="1">
      <c r="A37" s="172"/>
      <c r="B37" s="139" t="s">
        <v>0</v>
      </c>
      <c r="C37" s="140" t="s">
        <v>60</v>
      </c>
      <c r="D37" s="140" t="s">
        <v>61</v>
      </c>
      <c r="E37" s="141" t="s">
        <v>62</v>
      </c>
      <c r="F37" s="142"/>
      <c r="G37" s="143"/>
      <c r="H37" s="143"/>
      <c r="I37" s="144" t="s">
        <v>63</v>
      </c>
      <c r="J37" s="143"/>
      <c r="K37" s="143"/>
      <c r="L37" s="145"/>
      <c r="M37" s="112"/>
    </row>
    <row r="38" spans="1:13" s="93" customFormat="1" ht="21" customHeight="1" thickTop="1">
      <c r="A38" s="171"/>
      <c r="B38" s="146"/>
      <c r="C38" s="147"/>
      <c r="D38" s="148"/>
      <c r="E38" s="149"/>
      <c r="F38" s="174"/>
      <c r="G38" s="175"/>
      <c r="H38" s="175"/>
      <c r="I38" s="118"/>
      <c r="J38" s="175"/>
      <c r="K38" s="175"/>
      <c r="L38" s="176"/>
      <c r="M38" s="112"/>
    </row>
    <row r="39" spans="1:13" s="93" customFormat="1" ht="21" customHeight="1">
      <c r="A39" s="134"/>
      <c r="B39" s="191">
        <v>1</v>
      </c>
      <c r="C39" s="378">
        <v>242.647</v>
      </c>
      <c r="D39" s="378">
        <v>243.368</v>
      </c>
      <c r="E39" s="379">
        <f>(D39-C39)*1000</f>
        <v>721.0000000000036</v>
      </c>
      <c r="F39" s="174"/>
      <c r="G39" s="119"/>
      <c r="H39" s="175"/>
      <c r="I39" s="177" t="s">
        <v>66</v>
      </c>
      <c r="J39" s="119"/>
      <c r="K39" s="119"/>
      <c r="L39" s="178"/>
      <c r="M39" s="112"/>
    </row>
    <row r="40" spans="1:13" s="93" customFormat="1" ht="12.75">
      <c r="A40" s="134"/>
      <c r="B40" s="146"/>
      <c r="C40" s="147"/>
      <c r="D40" s="148"/>
      <c r="E40" s="149"/>
      <c r="F40" s="174"/>
      <c r="G40" s="119"/>
      <c r="H40" s="175"/>
      <c r="I40" s="118"/>
      <c r="J40" s="119"/>
      <c r="K40" s="119"/>
      <c r="L40" s="178"/>
      <c r="M40" s="112"/>
    </row>
    <row r="41" spans="1:13" s="93" customFormat="1" ht="21" customHeight="1">
      <c r="A41" s="134"/>
      <c r="B41" s="191">
        <v>2</v>
      </c>
      <c r="C41" s="378">
        <v>242.647</v>
      </c>
      <c r="D41" s="378">
        <v>243.357</v>
      </c>
      <c r="E41" s="379">
        <f>(D41-C41)*1000</f>
        <v>710.000000000008</v>
      </c>
      <c r="F41" s="174"/>
      <c r="G41" s="119"/>
      <c r="H41" s="175"/>
      <c r="I41" s="177" t="s">
        <v>66</v>
      </c>
      <c r="J41" s="119"/>
      <c r="K41" s="119"/>
      <c r="L41" s="179"/>
      <c r="M41" s="112"/>
    </row>
    <row r="42" spans="1:13" s="93" customFormat="1" ht="12.75">
      <c r="A42" s="134"/>
      <c r="B42" s="146"/>
      <c r="C42" s="147"/>
      <c r="D42" s="148"/>
      <c r="E42" s="149"/>
      <c r="F42" s="174"/>
      <c r="G42" s="119"/>
      <c r="H42" s="175"/>
      <c r="I42" s="118"/>
      <c r="J42" s="119"/>
      <c r="K42" s="119"/>
      <c r="L42" s="178"/>
      <c r="M42" s="112"/>
    </row>
    <row r="43" spans="1:13" s="93" customFormat="1" ht="21" customHeight="1">
      <c r="A43" s="134"/>
      <c r="B43" s="191">
        <v>3</v>
      </c>
      <c r="C43" s="378">
        <v>242.647</v>
      </c>
      <c r="D43" s="378">
        <v>243.338</v>
      </c>
      <c r="E43" s="379">
        <f>(D43-C43)*1000</f>
        <v>691.0000000000025</v>
      </c>
      <c r="F43" s="174"/>
      <c r="G43" s="119"/>
      <c r="H43" s="175"/>
      <c r="I43" s="180" t="s">
        <v>65</v>
      </c>
      <c r="J43" s="119"/>
      <c r="K43" s="119"/>
      <c r="L43" s="178"/>
      <c r="M43" s="112"/>
    </row>
    <row r="44" spans="1:13" s="93" customFormat="1" ht="12.75">
      <c r="A44" s="134"/>
      <c r="B44" s="146"/>
      <c r="C44" s="234"/>
      <c r="D44" s="235"/>
      <c r="E44" s="158"/>
      <c r="F44" s="174"/>
      <c r="G44" s="119"/>
      <c r="H44" s="175"/>
      <c r="I44" s="118"/>
      <c r="J44" s="119"/>
      <c r="K44" s="119"/>
      <c r="L44" s="178"/>
      <c r="M44" s="112"/>
    </row>
    <row r="45" spans="1:13" s="93" customFormat="1" ht="21" customHeight="1">
      <c r="A45" s="134"/>
      <c r="B45" s="191">
        <v>4</v>
      </c>
      <c r="C45" s="378">
        <v>242.681</v>
      </c>
      <c r="D45" s="380">
        <v>243.367</v>
      </c>
      <c r="E45" s="381">
        <f>(D45-C45)*1000</f>
        <v>685.9999999999786</v>
      </c>
      <c r="F45" s="174"/>
      <c r="G45" s="119"/>
      <c r="H45" s="175"/>
      <c r="I45" s="180" t="s">
        <v>65</v>
      </c>
      <c r="J45" s="119"/>
      <c r="K45" s="119"/>
      <c r="L45" s="178"/>
      <c r="M45" s="112"/>
    </row>
    <row r="46" spans="1:13" s="93" customFormat="1" ht="12.75">
      <c r="A46" s="134"/>
      <c r="B46" s="146"/>
      <c r="C46" s="234"/>
      <c r="D46" s="235"/>
      <c r="E46" s="158"/>
      <c r="F46" s="174"/>
      <c r="G46" s="119"/>
      <c r="H46" s="175"/>
      <c r="I46" s="118"/>
      <c r="J46" s="119"/>
      <c r="K46" s="119"/>
      <c r="L46" s="178"/>
      <c r="M46" s="112"/>
    </row>
    <row r="47" spans="1:13" s="93" customFormat="1" ht="21" customHeight="1">
      <c r="A47" s="134"/>
      <c r="B47" s="191">
        <v>5</v>
      </c>
      <c r="C47" s="378">
        <v>242.686</v>
      </c>
      <c r="D47" s="378">
        <v>243.313</v>
      </c>
      <c r="E47" s="379">
        <f>(D47-C47)*1000</f>
        <v>626.9999999999811</v>
      </c>
      <c r="F47" s="174"/>
      <c r="G47" s="119"/>
      <c r="H47" s="175"/>
      <c r="I47" s="180" t="s">
        <v>65</v>
      </c>
      <c r="J47" s="119"/>
      <c r="K47" s="119"/>
      <c r="L47" s="178"/>
      <c r="M47" s="112"/>
    </row>
    <row r="48" spans="1:13" s="93" customFormat="1" ht="12.75">
      <c r="A48" s="134"/>
      <c r="B48" s="146"/>
      <c r="C48" s="234"/>
      <c r="D48" s="235"/>
      <c r="E48" s="158"/>
      <c r="F48" s="174"/>
      <c r="G48" s="119"/>
      <c r="H48" s="175"/>
      <c r="I48" s="118"/>
      <c r="J48" s="119"/>
      <c r="K48" s="119"/>
      <c r="L48" s="178"/>
      <c r="M48" s="112"/>
    </row>
    <row r="49" spans="1:13" s="93" customFormat="1" ht="21" customHeight="1">
      <c r="A49" s="134"/>
      <c r="B49" s="191">
        <v>6</v>
      </c>
      <c r="C49" s="378">
        <v>242.706</v>
      </c>
      <c r="D49" s="378">
        <v>242.788</v>
      </c>
      <c r="E49" s="379">
        <f>(D49-C49)*1000</f>
        <v>82.00000000002206</v>
      </c>
      <c r="F49" s="174"/>
      <c r="G49" s="119"/>
      <c r="H49" s="175"/>
      <c r="I49" s="180" t="s">
        <v>125</v>
      </c>
      <c r="J49" s="119"/>
      <c r="K49" s="119"/>
      <c r="L49" s="178"/>
      <c r="M49" s="112"/>
    </row>
    <row r="50" spans="1:13" s="93" customFormat="1" ht="12.75">
      <c r="A50" s="134"/>
      <c r="B50" s="146"/>
      <c r="C50" s="147"/>
      <c r="D50" s="148"/>
      <c r="E50" s="149"/>
      <c r="F50" s="174"/>
      <c r="G50" s="119"/>
      <c r="H50" s="175"/>
      <c r="I50" s="118"/>
      <c r="J50" s="119"/>
      <c r="K50" s="119"/>
      <c r="L50" s="178"/>
      <c r="M50" s="112"/>
    </row>
    <row r="51" spans="1:13" s="93" customFormat="1" ht="21" customHeight="1">
      <c r="A51" s="134"/>
      <c r="B51" s="191">
        <v>7</v>
      </c>
      <c r="C51" s="378">
        <v>242.707</v>
      </c>
      <c r="D51" s="378">
        <v>243.292</v>
      </c>
      <c r="E51" s="379">
        <f>(D51-C51)*1000</f>
        <v>585.000000000008</v>
      </c>
      <c r="F51" s="174"/>
      <c r="G51" s="119"/>
      <c r="H51" s="175"/>
      <c r="I51" s="180" t="s">
        <v>65</v>
      </c>
      <c r="J51" s="119"/>
      <c r="K51" s="119"/>
      <c r="L51" s="178"/>
      <c r="M51" s="112"/>
    </row>
    <row r="52" spans="1:13" s="93" customFormat="1" ht="12.75">
      <c r="A52" s="134"/>
      <c r="B52" s="146"/>
      <c r="C52" s="147"/>
      <c r="D52" s="148"/>
      <c r="E52" s="149"/>
      <c r="F52" s="174"/>
      <c r="G52" s="119"/>
      <c r="H52" s="175"/>
      <c r="I52" s="175"/>
      <c r="J52" s="119"/>
      <c r="K52" s="119"/>
      <c r="L52" s="178"/>
      <c r="M52" s="112"/>
    </row>
    <row r="53" spans="1:13" s="93" customFormat="1" ht="21" customHeight="1">
      <c r="A53" s="134"/>
      <c r="B53" s="191">
        <v>9</v>
      </c>
      <c r="C53" s="378">
        <v>242.751</v>
      </c>
      <c r="D53" s="378">
        <v>243.206</v>
      </c>
      <c r="E53" s="381">
        <f>(D53-C53)*1000</f>
        <v>454.9999999999841</v>
      </c>
      <c r="F53" s="174"/>
      <c r="G53" s="119"/>
      <c r="H53" s="175"/>
      <c r="I53" s="180" t="s">
        <v>65</v>
      </c>
      <c r="J53" s="119"/>
      <c r="K53" s="119"/>
      <c r="L53" s="178"/>
      <c r="M53" s="112"/>
    </row>
    <row r="54" spans="1:13" s="93" customFormat="1" ht="12.75">
      <c r="A54" s="157"/>
      <c r="B54" s="146"/>
      <c r="C54" s="147"/>
      <c r="D54" s="148"/>
      <c r="E54" s="149"/>
      <c r="F54" s="174"/>
      <c r="G54" s="113"/>
      <c r="H54" s="175"/>
      <c r="I54" s="113"/>
      <c r="J54" s="113"/>
      <c r="K54" s="113"/>
      <c r="L54" s="116"/>
      <c r="M54" s="112"/>
    </row>
    <row r="55" spans="1:13" s="93" customFormat="1" ht="21" customHeight="1">
      <c r="A55" s="134"/>
      <c r="B55" s="191">
        <v>10</v>
      </c>
      <c r="C55" s="378">
        <v>242.769</v>
      </c>
      <c r="D55" s="378">
        <v>242.857</v>
      </c>
      <c r="E55" s="379">
        <f>(D55-C55)*1000</f>
        <v>87.99999999999386</v>
      </c>
      <c r="F55" s="174"/>
      <c r="G55" s="119"/>
      <c r="H55" s="175"/>
      <c r="I55" s="180" t="s">
        <v>159</v>
      </c>
      <c r="J55" s="119"/>
      <c r="K55" s="119"/>
      <c r="L55" s="178"/>
      <c r="M55" s="112"/>
    </row>
    <row r="56" spans="1:13" s="93" customFormat="1" ht="12.75">
      <c r="A56" s="134"/>
      <c r="B56" s="146"/>
      <c r="C56" s="147"/>
      <c r="D56" s="148"/>
      <c r="E56" s="149"/>
      <c r="F56" s="174"/>
      <c r="G56" s="119"/>
      <c r="H56" s="175"/>
      <c r="I56" s="175"/>
      <c r="J56" s="119"/>
      <c r="K56" s="119"/>
      <c r="L56" s="178"/>
      <c r="M56" s="112"/>
    </row>
    <row r="57" spans="1:13" s="93" customFormat="1" ht="21" customHeight="1">
      <c r="A57" s="134"/>
      <c r="B57" s="191">
        <v>11</v>
      </c>
      <c r="C57" s="378">
        <v>242.785</v>
      </c>
      <c r="D57" s="378">
        <v>243.159</v>
      </c>
      <c r="E57" s="379">
        <f>(D57-C57)*1000</f>
        <v>373.9999999999952</v>
      </c>
      <c r="F57" s="174"/>
      <c r="G57" s="119"/>
      <c r="H57" s="175"/>
      <c r="I57" s="180" t="s">
        <v>65</v>
      </c>
      <c r="J57" s="119"/>
      <c r="K57" s="119"/>
      <c r="L57" s="178"/>
      <c r="M57" s="112"/>
    </row>
    <row r="58" spans="1:13" s="93" customFormat="1" ht="21" customHeight="1">
      <c r="A58" s="171"/>
      <c r="B58" s="181"/>
      <c r="C58" s="182"/>
      <c r="D58" s="183"/>
      <c r="E58" s="184"/>
      <c r="F58" s="185"/>
      <c r="G58" s="186"/>
      <c r="H58" s="186"/>
      <c r="I58" s="186"/>
      <c r="J58" s="186"/>
      <c r="K58" s="186"/>
      <c r="L58" s="187"/>
      <c r="M58" s="112"/>
    </row>
    <row r="59" spans="1:13" ht="24.75" customHeight="1">
      <c r="A59" s="106"/>
      <c r="B59" s="125"/>
      <c r="C59" s="125"/>
      <c r="D59" s="125"/>
      <c r="E59" s="125"/>
      <c r="F59" s="125"/>
      <c r="G59" s="125"/>
      <c r="H59" s="125"/>
      <c r="I59" s="125"/>
      <c r="J59" s="126"/>
      <c r="K59" s="126"/>
      <c r="L59" s="126"/>
      <c r="M59" s="112"/>
    </row>
    <row r="60" spans="1:13" ht="30" customHeight="1">
      <c r="A60" s="134"/>
      <c r="B60" s="135"/>
      <c r="C60" s="136"/>
      <c r="D60" s="136"/>
      <c r="E60" s="136"/>
      <c r="F60" s="136"/>
      <c r="G60" s="343" t="s">
        <v>59</v>
      </c>
      <c r="H60" s="136"/>
      <c r="I60" s="136"/>
      <c r="J60" s="137"/>
      <c r="K60" s="137"/>
      <c r="L60" s="138"/>
      <c r="M60" s="112"/>
    </row>
    <row r="61" spans="1:13" ht="21" customHeight="1" thickBot="1">
      <c r="A61" s="134"/>
      <c r="B61" s="139" t="s">
        <v>0</v>
      </c>
      <c r="C61" s="140" t="s">
        <v>60</v>
      </c>
      <c r="D61" s="140" t="s">
        <v>61</v>
      </c>
      <c r="E61" s="141" t="s">
        <v>62</v>
      </c>
      <c r="F61" s="142"/>
      <c r="G61" s="143"/>
      <c r="H61" s="143"/>
      <c r="I61" s="144" t="s">
        <v>63</v>
      </c>
      <c r="J61" s="143"/>
      <c r="K61" s="143"/>
      <c r="L61" s="145"/>
      <c r="M61" s="112"/>
    </row>
    <row r="62" spans="1:13" s="156" customFormat="1" ht="21" customHeight="1" thickTop="1">
      <c r="A62" s="106"/>
      <c r="B62" s="146"/>
      <c r="C62" s="147"/>
      <c r="D62" s="148"/>
      <c r="E62" s="149"/>
      <c r="F62" s="150"/>
      <c r="G62" s="151"/>
      <c r="H62" s="151"/>
      <c r="I62" s="152"/>
      <c r="J62" s="153"/>
      <c r="K62" s="153"/>
      <c r="L62" s="154"/>
      <c r="M62" s="155"/>
    </row>
    <row r="63" spans="1:13" s="156" customFormat="1" ht="21" customHeight="1">
      <c r="A63" s="106"/>
      <c r="B63" s="191">
        <v>1</v>
      </c>
      <c r="C63" s="378">
        <v>242.73399999999998</v>
      </c>
      <c r="D63" s="378">
        <v>243.086</v>
      </c>
      <c r="E63" s="379">
        <f>(D63-C63)*1000</f>
        <v>352.0000000000323</v>
      </c>
      <c r="F63" s="150"/>
      <c r="G63" s="151"/>
      <c r="H63" s="151"/>
      <c r="I63" s="342" t="s">
        <v>189</v>
      </c>
      <c r="J63" s="153"/>
      <c r="K63" s="153"/>
      <c r="L63" s="154"/>
      <c r="M63" s="155"/>
    </row>
    <row r="64" spans="1:13" s="93" customFormat="1" ht="12.75">
      <c r="A64" s="157"/>
      <c r="B64" s="146"/>
      <c r="C64" s="147"/>
      <c r="D64" s="148"/>
      <c r="E64" s="149"/>
      <c r="F64" s="174"/>
      <c r="G64" s="113"/>
      <c r="H64" s="175"/>
      <c r="I64" s="113"/>
      <c r="J64" s="113"/>
      <c r="K64" s="113"/>
      <c r="L64" s="116"/>
      <c r="M64" s="112"/>
    </row>
    <row r="65" spans="1:13" s="159" customFormat="1" ht="21" customHeight="1">
      <c r="A65" s="157"/>
      <c r="B65" s="191">
        <v>2</v>
      </c>
      <c r="C65" s="378">
        <v>242.73399999999998</v>
      </c>
      <c r="D65" s="378">
        <v>243.086</v>
      </c>
      <c r="E65" s="379">
        <f>(D65-C65)*1000</f>
        <v>352.0000000000323</v>
      </c>
      <c r="F65" s="160"/>
      <c r="G65" s="151"/>
      <c r="H65" s="151"/>
      <c r="I65" s="342" t="s">
        <v>190</v>
      </c>
      <c r="J65" s="151"/>
      <c r="K65" s="151"/>
      <c r="L65" s="154"/>
      <c r="M65" s="155"/>
    </row>
    <row r="66" spans="1:13" s="93" customFormat="1" ht="12.75">
      <c r="A66" s="157"/>
      <c r="B66" s="146"/>
      <c r="C66" s="147"/>
      <c r="D66" s="148"/>
      <c r="E66" s="149"/>
      <c r="F66" s="174"/>
      <c r="G66" s="113"/>
      <c r="H66" s="175"/>
      <c r="I66" s="113"/>
      <c r="J66" s="113"/>
      <c r="K66" s="113"/>
      <c r="L66" s="116"/>
      <c r="M66" s="112"/>
    </row>
    <row r="67" spans="1:13" s="159" customFormat="1" ht="21" customHeight="1">
      <c r="A67" s="157"/>
      <c r="B67" s="191">
        <v>3</v>
      </c>
      <c r="C67" s="378">
        <v>242.73399999999998</v>
      </c>
      <c r="D67" s="378">
        <v>243.086</v>
      </c>
      <c r="E67" s="379">
        <f>(D67-C67)*1000</f>
        <v>352.0000000000323</v>
      </c>
      <c r="F67" s="150"/>
      <c r="G67" s="151"/>
      <c r="H67" s="151"/>
      <c r="I67" s="342" t="s">
        <v>191</v>
      </c>
      <c r="J67" s="151"/>
      <c r="K67" s="151"/>
      <c r="L67" s="154"/>
      <c r="M67" s="155"/>
    </row>
    <row r="68" spans="1:13" s="93" customFormat="1" ht="12.75">
      <c r="A68" s="157"/>
      <c r="B68" s="146"/>
      <c r="C68" s="147"/>
      <c r="D68" s="148"/>
      <c r="E68" s="149"/>
      <c r="F68" s="174"/>
      <c r="G68" s="113"/>
      <c r="H68" s="175"/>
      <c r="J68" s="113"/>
      <c r="K68" s="113"/>
      <c r="L68" s="116"/>
      <c r="M68" s="112"/>
    </row>
    <row r="69" spans="1:13" s="159" customFormat="1" ht="21" customHeight="1">
      <c r="A69" s="157"/>
      <c r="B69" s="191">
        <v>5</v>
      </c>
      <c r="C69" s="378">
        <v>242.822</v>
      </c>
      <c r="D69" s="378">
        <v>242.871</v>
      </c>
      <c r="E69" s="379">
        <f>(D69-C69)*1000</f>
        <v>49.000000000006594</v>
      </c>
      <c r="F69" s="160"/>
      <c r="G69" s="151"/>
      <c r="H69" s="151"/>
      <c r="I69" s="342" t="s">
        <v>193</v>
      </c>
      <c r="J69" s="151"/>
      <c r="K69" s="151"/>
      <c r="L69" s="154"/>
      <c r="M69" s="155"/>
    </row>
    <row r="70" spans="1:13" s="93" customFormat="1" ht="12.75">
      <c r="A70" s="157"/>
      <c r="B70" s="146"/>
      <c r="C70" s="147"/>
      <c r="D70" s="148"/>
      <c r="E70" s="149"/>
      <c r="F70" s="174"/>
      <c r="G70" s="113"/>
      <c r="H70" s="175"/>
      <c r="I70" s="175"/>
      <c r="J70" s="113"/>
      <c r="K70" s="113"/>
      <c r="L70" s="116"/>
      <c r="M70" s="112"/>
    </row>
    <row r="71" spans="1:13" s="93" customFormat="1" ht="21" customHeight="1">
      <c r="A71" s="157"/>
      <c r="B71" s="146"/>
      <c r="C71" s="147"/>
      <c r="D71" s="148"/>
      <c r="E71" s="149"/>
      <c r="F71" s="174"/>
      <c r="G71" s="113"/>
      <c r="H71" s="175"/>
      <c r="I71" s="394" t="s">
        <v>197</v>
      </c>
      <c r="J71" s="113"/>
      <c r="K71" s="113"/>
      <c r="L71" s="116"/>
      <c r="M71" s="112"/>
    </row>
    <row r="72" spans="1:13" s="93" customFormat="1" ht="12.75">
      <c r="A72" s="157"/>
      <c r="B72" s="146"/>
      <c r="C72" s="147"/>
      <c r="D72" s="148"/>
      <c r="E72" s="149"/>
      <c r="F72" s="174"/>
      <c r="G72" s="113"/>
      <c r="H72" s="175"/>
      <c r="I72" s="113"/>
      <c r="J72" s="113"/>
      <c r="K72" s="113"/>
      <c r="L72" s="116"/>
      <c r="M72" s="112"/>
    </row>
    <row r="73" spans="1:13" s="159" customFormat="1" ht="21" customHeight="1">
      <c r="A73" s="157"/>
      <c r="B73" s="191">
        <v>4</v>
      </c>
      <c r="C73" s="378">
        <v>242.68699999999998</v>
      </c>
      <c r="D73" s="378">
        <v>242.87</v>
      </c>
      <c r="E73" s="379">
        <f>(D73-C73)*1000</f>
        <v>183.00000000002115</v>
      </c>
      <c r="F73" s="150"/>
      <c r="G73" s="151"/>
      <c r="H73" s="151"/>
      <c r="I73" s="342" t="s">
        <v>192</v>
      </c>
      <c r="J73" s="151"/>
      <c r="K73" s="151"/>
      <c r="L73" s="154"/>
      <c r="M73" s="155"/>
    </row>
    <row r="74" spans="1:13" s="93" customFormat="1" ht="12.75">
      <c r="A74" s="157"/>
      <c r="B74" s="146"/>
      <c r="C74" s="147"/>
      <c r="D74" s="148"/>
      <c r="E74" s="149"/>
      <c r="F74" s="174"/>
      <c r="G74" s="113"/>
      <c r="H74" s="175"/>
      <c r="I74" s="113"/>
      <c r="J74" s="113"/>
      <c r="K74" s="113"/>
      <c r="L74" s="116"/>
      <c r="M74" s="112"/>
    </row>
    <row r="75" spans="1:13" s="159" customFormat="1" ht="21" customHeight="1">
      <c r="A75" s="157"/>
      <c r="B75" s="191">
        <v>6</v>
      </c>
      <c r="C75" s="378">
        <v>242.737</v>
      </c>
      <c r="D75" s="378">
        <v>242.858</v>
      </c>
      <c r="E75" s="379">
        <f>(D75-C75)*1000</f>
        <v>121.00000000000932</v>
      </c>
      <c r="F75" s="150"/>
      <c r="G75" s="151"/>
      <c r="H75" s="151"/>
      <c r="I75" s="342" t="s">
        <v>194</v>
      </c>
      <c r="J75" s="151"/>
      <c r="K75" s="151"/>
      <c r="L75" s="154"/>
      <c r="M75" s="155"/>
    </row>
    <row r="76" spans="1:13" s="93" customFormat="1" ht="12.75">
      <c r="A76" s="157"/>
      <c r="B76" s="146"/>
      <c r="C76" s="147"/>
      <c r="D76" s="148"/>
      <c r="E76" s="149"/>
      <c r="F76" s="174"/>
      <c r="G76" s="113"/>
      <c r="H76" s="175"/>
      <c r="I76" s="113"/>
      <c r="J76" s="113"/>
      <c r="K76" s="113"/>
      <c r="L76" s="116"/>
      <c r="M76" s="112"/>
    </row>
    <row r="77" spans="1:13" s="159" customFormat="1" ht="21" customHeight="1">
      <c r="A77" s="157"/>
      <c r="B77" s="191">
        <v>10</v>
      </c>
      <c r="C77" s="378">
        <v>242.782</v>
      </c>
      <c r="D77" s="378">
        <v>242.87</v>
      </c>
      <c r="E77" s="379">
        <f>(D77-C77)*1000</f>
        <v>87.99999999999386</v>
      </c>
      <c r="F77" s="160"/>
      <c r="G77" s="151"/>
      <c r="H77" s="151"/>
      <c r="I77" s="342" t="s">
        <v>195</v>
      </c>
      <c r="J77" s="151"/>
      <c r="K77" s="151"/>
      <c r="L77" s="154"/>
      <c r="M77" s="155"/>
    </row>
    <row r="78" spans="1:13" s="156" customFormat="1" ht="21" customHeight="1">
      <c r="A78" s="157"/>
      <c r="B78" s="161"/>
      <c r="C78" s="162"/>
      <c r="D78" s="163"/>
      <c r="E78" s="164"/>
      <c r="F78" s="165"/>
      <c r="G78" s="166"/>
      <c r="H78" s="166"/>
      <c r="I78" s="166"/>
      <c r="J78" s="166"/>
      <c r="K78" s="166"/>
      <c r="L78" s="164"/>
      <c r="M78" s="155"/>
    </row>
    <row r="79" spans="1:13" ht="24.75" customHeight="1" thickBot="1">
      <c r="A79" s="167"/>
      <c r="B79" s="188"/>
      <c r="C79" s="188"/>
      <c r="D79" s="188"/>
      <c r="E79" s="188"/>
      <c r="F79" s="188"/>
      <c r="G79" s="188"/>
      <c r="H79" s="188"/>
      <c r="I79" s="188"/>
      <c r="J79" s="168"/>
      <c r="K79" s="168"/>
      <c r="L79" s="168"/>
      <c r="M79" s="169"/>
    </row>
  </sheetData>
  <sheetProtection password="E9A7" sheet="1"/>
  <mergeCells count="20">
    <mergeCell ref="B17:C17"/>
    <mergeCell ref="E32:F32"/>
    <mergeCell ref="E33:F33"/>
    <mergeCell ref="B34:C34"/>
    <mergeCell ref="B10:C10"/>
    <mergeCell ref="B26:C26"/>
    <mergeCell ref="B11:C11"/>
    <mergeCell ref="B12:C12"/>
    <mergeCell ref="B15:C15"/>
    <mergeCell ref="B16:C16"/>
    <mergeCell ref="B27:C27"/>
    <mergeCell ref="B28:C28"/>
    <mergeCell ref="B30:C30"/>
    <mergeCell ref="J32:K32"/>
    <mergeCell ref="J33:K33"/>
    <mergeCell ref="B21:C21"/>
    <mergeCell ref="B22:C22"/>
    <mergeCell ref="B23:C23"/>
    <mergeCell ref="B32:C32"/>
    <mergeCell ref="B33:C33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7</v>
      </c>
      <c r="AW1" s="47" t="s">
        <v>7</v>
      </c>
      <c r="BN1" s="52"/>
      <c r="BO1" s="52"/>
      <c r="BP1" s="52"/>
      <c r="BQ1" s="52"/>
      <c r="BR1" s="52"/>
      <c r="BS1" s="52"/>
      <c r="CR1" s="46" t="s">
        <v>7</v>
      </c>
      <c r="CS1" s="47" t="s">
        <v>7</v>
      </c>
    </row>
    <row r="2" spans="2:143" ht="36" customHeight="1" thickBot="1">
      <c r="B2" s="293"/>
      <c r="C2" s="294"/>
      <c r="D2" s="479" t="s">
        <v>131</v>
      </c>
      <c r="E2" s="479"/>
      <c r="F2" s="479"/>
      <c r="G2" s="479"/>
      <c r="H2" s="479"/>
      <c r="I2" s="479"/>
      <c r="J2" s="294"/>
      <c r="K2" s="295"/>
      <c r="T2" s="61"/>
      <c r="U2" s="62"/>
      <c r="V2" s="62"/>
      <c r="W2" s="62"/>
      <c r="X2" s="62"/>
      <c r="Y2" s="62"/>
      <c r="Z2" s="62"/>
      <c r="AA2" s="62"/>
      <c r="AB2" s="445" t="s">
        <v>12</v>
      </c>
      <c r="AC2" s="445"/>
      <c r="AD2" s="445"/>
      <c r="AE2" s="445"/>
      <c r="AF2" s="445"/>
      <c r="AG2" s="445"/>
      <c r="AH2" s="62"/>
      <c r="AI2" s="62"/>
      <c r="AJ2" s="62"/>
      <c r="AK2" s="62"/>
      <c r="AL2" s="62"/>
      <c r="AM2" s="62"/>
      <c r="AN2" s="62"/>
      <c r="AO2" s="63"/>
      <c r="AX2" s="61"/>
      <c r="AY2" s="62"/>
      <c r="AZ2" s="62"/>
      <c r="BA2" s="62"/>
      <c r="BB2" s="445" t="s">
        <v>12</v>
      </c>
      <c r="BC2" s="445"/>
      <c r="BD2" s="445"/>
      <c r="BE2" s="445"/>
      <c r="BF2" s="445"/>
      <c r="BG2" s="445"/>
      <c r="BH2" s="62"/>
      <c r="BI2" s="62"/>
      <c r="BJ2" s="62"/>
      <c r="BK2" s="63"/>
      <c r="BN2" s="466" t="s">
        <v>12</v>
      </c>
      <c r="BO2" s="467"/>
      <c r="BP2" s="467"/>
      <c r="BQ2" s="467"/>
      <c r="BR2" s="467"/>
      <c r="BS2" s="468"/>
      <c r="DJ2" s="61"/>
      <c r="DK2" s="62"/>
      <c r="DL2" s="62"/>
      <c r="DM2" s="62"/>
      <c r="DN2" s="62"/>
      <c r="DO2" s="62"/>
      <c r="DP2" s="445" t="s">
        <v>12</v>
      </c>
      <c r="DQ2" s="445"/>
      <c r="DR2" s="445"/>
      <c r="DS2" s="445"/>
      <c r="DT2" s="62"/>
      <c r="DU2" s="62"/>
      <c r="DV2" s="62"/>
      <c r="DW2" s="62"/>
      <c r="DX2" s="62"/>
      <c r="DY2" s="63"/>
      <c r="EH2" s="482" t="s">
        <v>131</v>
      </c>
      <c r="EI2" s="479"/>
      <c r="EJ2" s="479"/>
      <c r="EK2" s="479"/>
      <c r="EL2" s="479"/>
      <c r="EM2" s="483"/>
    </row>
    <row r="3" spans="2:145" ht="21" customHeight="1" thickBot="1">
      <c r="B3" s="4"/>
      <c r="E3" s="2"/>
      <c r="F3" s="3"/>
      <c r="G3" s="2"/>
      <c r="K3" s="5"/>
      <c r="T3" s="64"/>
      <c r="U3" s="55"/>
      <c r="V3" s="452" t="s">
        <v>13</v>
      </c>
      <c r="W3" s="452"/>
      <c r="X3" s="452"/>
      <c r="Y3" s="452"/>
      <c r="Z3" s="55"/>
      <c r="AA3" s="57"/>
      <c r="AB3" s="56"/>
      <c r="AC3" s="57"/>
      <c r="AD3" s="55"/>
      <c r="AE3" s="55"/>
      <c r="AF3" s="452" t="s">
        <v>39</v>
      </c>
      <c r="AG3" s="452"/>
      <c r="AH3" s="452"/>
      <c r="AI3" s="452"/>
      <c r="AJ3" s="55"/>
      <c r="AK3" s="55"/>
      <c r="AL3" s="56"/>
      <c r="AM3" s="57"/>
      <c r="AN3" s="450" t="s">
        <v>38</v>
      </c>
      <c r="AO3" s="451"/>
      <c r="AX3" s="64"/>
      <c r="AY3" s="55"/>
      <c r="AZ3" s="55"/>
      <c r="BA3" s="55"/>
      <c r="BB3" s="55"/>
      <c r="BC3" s="55"/>
      <c r="BD3" s="460" t="s">
        <v>16</v>
      </c>
      <c r="BE3" s="460"/>
      <c r="BF3" s="55"/>
      <c r="BG3" s="55"/>
      <c r="BH3" s="55"/>
      <c r="BI3" s="55"/>
      <c r="BJ3" s="55"/>
      <c r="BK3" s="65"/>
      <c r="BN3" s="496"/>
      <c r="BO3" s="497"/>
      <c r="BP3" s="498" t="s">
        <v>198</v>
      </c>
      <c r="BQ3" s="498"/>
      <c r="BR3" s="497"/>
      <c r="BS3" s="499"/>
      <c r="DJ3" s="448" t="s">
        <v>16</v>
      </c>
      <c r="DK3" s="449"/>
      <c r="DL3" s="56"/>
      <c r="DM3" s="57"/>
      <c r="DN3" s="55"/>
      <c r="DO3" s="55"/>
      <c r="DP3" s="452" t="s">
        <v>39</v>
      </c>
      <c r="DQ3" s="452"/>
      <c r="DR3" s="452"/>
      <c r="DS3" s="452"/>
      <c r="DT3" s="55"/>
      <c r="DU3" s="55"/>
      <c r="DV3" s="56"/>
      <c r="DW3" s="57"/>
      <c r="DX3" s="450" t="s">
        <v>13</v>
      </c>
      <c r="DY3" s="451"/>
      <c r="EH3" s="4"/>
      <c r="EI3" s="1"/>
      <c r="EJ3" s="3"/>
      <c r="EK3" s="2"/>
      <c r="EL3" s="1"/>
      <c r="EM3" s="5"/>
      <c r="EN3" s="1"/>
      <c r="EO3" s="1"/>
    </row>
    <row r="4" spans="2:143" ht="24" thickTop="1">
      <c r="B4" s="464" t="s">
        <v>132</v>
      </c>
      <c r="C4" s="469"/>
      <c r="D4" s="469"/>
      <c r="E4" s="465"/>
      <c r="F4" s="457" t="s">
        <v>133</v>
      </c>
      <c r="G4" s="458"/>
      <c r="H4" s="446" t="s">
        <v>134</v>
      </c>
      <c r="I4" s="469"/>
      <c r="J4" s="469"/>
      <c r="K4" s="447"/>
      <c r="T4" s="14"/>
      <c r="U4" s="12"/>
      <c r="V4" s="12"/>
      <c r="W4" s="12"/>
      <c r="X4" s="12"/>
      <c r="Y4" s="12"/>
      <c r="Z4" s="12"/>
      <c r="AA4" s="12"/>
      <c r="AB4" s="444" t="s">
        <v>87</v>
      </c>
      <c r="AC4" s="444"/>
      <c r="AD4" s="444"/>
      <c r="AE4" s="444"/>
      <c r="AF4" s="444"/>
      <c r="AG4" s="444"/>
      <c r="AH4" s="12"/>
      <c r="AI4" s="12"/>
      <c r="AJ4" s="12"/>
      <c r="AK4" s="12"/>
      <c r="AL4" s="12"/>
      <c r="AM4" s="12"/>
      <c r="AN4" s="12"/>
      <c r="AO4" s="15"/>
      <c r="AX4" s="14"/>
      <c r="AY4" s="12"/>
      <c r="AZ4" s="12"/>
      <c r="BA4" s="12"/>
      <c r="BB4" s="444" t="s">
        <v>87</v>
      </c>
      <c r="BC4" s="444"/>
      <c r="BD4" s="444"/>
      <c r="BE4" s="444"/>
      <c r="BF4" s="444"/>
      <c r="BG4" s="444"/>
      <c r="BH4" s="12"/>
      <c r="BI4" s="12"/>
      <c r="BJ4" s="12"/>
      <c r="BK4" s="15"/>
      <c r="BN4" s="500" t="s">
        <v>199</v>
      </c>
      <c r="BO4" s="501"/>
      <c r="BP4" s="502" t="s">
        <v>201</v>
      </c>
      <c r="BQ4" s="502"/>
      <c r="BR4" s="501" t="s">
        <v>200</v>
      </c>
      <c r="BS4" s="503"/>
      <c r="CG4" s="219" t="s">
        <v>96</v>
      </c>
      <c r="CJ4" s="218"/>
      <c r="CL4" s="50"/>
      <c r="DJ4" s="14"/>
      <c r="DK4" s="12"/>
      <c r="DL4" s="12"/>
      <c r="DM4" s="12"/>
      <c r="DN4" s="12"/>
      <c r="DO4" s="12"/>
      <c r="DP4" s="444" t="s">
        <v>87</v>
      </c>
      <c r="DQ4" s="444"/>
      <c r="DR4" s="444"/>
      <c r="DS4" s="444"/>
      <c r="DT4" s="12"/>
      <c r="DU4" s="12"/>
      <c r="DV4" s="12"/>
      <c r="DW4" s="12"/>
      <c r="DX4" s="12"/>
      <c r="DY4" s="15"/>
      <c r="EH4" s="464" t="s">
        <v>144</v>
      </c>
      <c r="EI4" s="465"/>
      <c r="EJ4" s="457" t="s">
        <v>133</v>
      </c>
      <c r="EK4" s="458"/>
      <c r="EL4" s="446" t="s">
        <v>145</v>
      </c>
      <c r="EM4" s="447"/>
    </row>
    <row r="5" spans="2:143" ht="21" customHeight="1">
      <c r="B5" s="470" t="s">
        <v>135</v>
      </c>
      <c r="C5" s="471"/>
      <c r="D5" s="471"/>
      <c r="E5" s="472"/>
      <c r="F5" s="457" t="s">
        <v>136</v>
      </c>
      <c r="G5" s="458"/>
      <c r="H5" s="480" t="s">
        <v>135</v>
      </c>
      <c r="I5" s="471"/>
      <c r="J5" s="471"/>
      <c r="K5" s="481"/>
      <c r="T5" s="484" t="s">
        <v>42</v>
      </c>
      <c r="U5" s="485"/>
      <c r="V5" s="486" t="s">
        <v>41</v>
      </c>
      <c r="W5" s="487"/>
      <c r="X5" s="488" t="s">
        <v>149</v>
      </c>
      <c r="Y5" s="485"/>
      <c r="Z5" s="488" t="s">
        <v>101</v>
      </c>
      <c r="AA5" s="489"/>
      <c r="AB5" s="3"/>
      <c r="AC5" s="2"/>
      <c r="AD5" s="1"/>
      <c r="AE5" s="16"/>
      <c r="AF5" s="1"/>
      <c r="AG5" s="16"/>
      <c r="AH5" s="1"/>
      <c r="AI5" s="16"/>
      <c r="AJ5" s="1"/>
      <c r="AK5" s="16"/>
      <c r="AL5" s="3"/>
      <c r="AM5" s="2"/>
      <c r="AN5" s="1"/>
      <c r="AO5" s="5"/>
      <c r="AX5" s="4"/>
      <c r="AY5" s="58"/>
      <c r="AZ5" s="1"/>
      <c r="BA5" s="58"/>
      <c r="BB5" s="1"/>
      <c r="BC5" s="58"/>
      <c r="BD5" s="1"/>
      <c r="BE5" s="58"/>
      <c r="BF5" s="1"/>
      <c r="BG5" s="58"/>
      <c r="BH5" s="1"/>
      <c r="BI5" s="58"/>
      <c r="BJ5" s="1"/>
      <c r="BK5" s="5"/>
      <c r="BN5" s="494">
        <v>1121</v>
      </c>
      <c r="BO5" s="495"/>
      <c r="BP5" s="411"/>
      <c r="BQ5" s="412"/>
      <c r="BR5" s="492">
        <v>1110</v>
      </c>
      <c r="BS5" s="493"/>
      <c r="CJ5" s="218"/>
      <c r="CK5" s="218"/>
      <c r="CL5" s="50"/>
      <c r="DJ5" s="4"/>
      <c r="DK5" s="16"/>
      <c r="DL5" s="3"/>
      <c r="DM5" s="2"/>
      <c r="DN5" s="1"/>
      <c r="DO5" s="16"/>
      <c r="DP5" s="1"/>
      <c r="DQ5" s="16"/>
      <c r="DR5" s="1"/>
      <c r="DS5" s="16"/>
      <c r="DT5" s="1"/>
      <c r="DU5" s="16"/>
      <c r="DV5" s="3"/>
      <c r="DW5" s="2"/>
      <c r="DX5" s="1"/>
      <c r="DY5" s="5"/>
      <c r="EH5" s="280"/>
      <c r="EI5" s="281"/>
      <c r="EJ5" s="457" t="s">
        <v>143</v>
      </c>
      <c r="EK5" s="458"/>
      <c r="EL5" s="282"/>
      <c r="EM5" s="283"/>
    </row>
    <row r="6" spans="2:143" ht="21" customHeight="1" thickBot="1">
      <c r="B6" s="453" t="s">
        <v>137</v>
      </c>
      <c r="C6" s="454"/>
      <c r="D6" s="473" t="s">
        <v>138</v>
      </c>
      <c r="E6" s="474"/>
      <c r="F6" s="3"/>
      <c r="G6" s="2"/>
      <c r="H6" s="475" t="s">
        <v>137</v>
      </c>
      <c r="I6" s="476"/>
      <c r="J6" s="477" t="s">
        <v>138</v>
      </c>
      <c r="K6" s="478"/>
      <c r="T6" s="4"/>
      <c r="U6" s="16"/>
      <c r="V6" s="1"/>
      <c r="W6" s="16"/>
      <c r="X6" s="248"/>
      <c r="Y6" s="16"/>
      <c r="Z6" s="1"/>
      <c r="AA6" s="1"/>
      <c r="AB6" s="3"/>
      <c r="AC6" s="2"/>
      <c r="AD6" s="70"/>
      <c r="AE6" s="29"/>
      <c r="AF6" s="69"/>
      <c r="AG6" s="59"/>
      <c r="AH6" s="69" t="s">
        <v>83</v>
      </c>
      <c r="AI6" s="237">
        <v>242.686</v>
      </c>
      <c r="AJ6" s="69" t="s">
        <v>85</v>
      </c>
      <c r="AK6" s="237">
        <v>242.751</v>
      </c>
      <c r="AL6" s="3"/>
      <c r="AM6" s="2"/>
      <c r="AN6" s="69"/>
      <c r="AO6" s="296"/>
      <c r="AX6" s="339" t="s">
        <v>17</v>
      </c>
      <c r="AY6" s="368">
        <v>0.636</v>
      </c>
      <c r="AZ6" s="367" t="s">
        <v>11</v>
      </c>
      <c r="BA6" s="368">
        <v>0.491</v>
      </c>
      <c r="BB6" s="66" t="s">
        <v>19</v>
      </c>
      <c r="BC6" s="368">
        <v>242.384</v>
      </c>
      <c r="BD6" s="66" t="s">
        <v>22</v>
      </c>
      <c r="BE6" s="368">
        <v>242.501</v>
      </c>
      <c r="BF6" s="66" t="s">
        <v>25</v>
      </c>
      <c r="BG6" s="368">
        <v>242.62</v>
      </c>
      <c r="BH6" s="66" t="s">
        <v>67</v>
      </c>
      <c r="BI6" s="368">
        <v>242.766</v>
      </c>
      <c r="BJ6" s="66" t="s">
        <v>152</v>
      </c>
      <c r="BK6" s="409">
        <v>242.853</v>
      </c>
      <c r="BN6" s="413"/>
      <c r="BO6" s="414"/>
      <c r="BP6" s="411"/>
      <c r="BQ6" s="412"/>
      <c r="BR6" s="490"/>
      <c r="BS6" s="491"/>
      <c r="CF6" s="220" t="s">
        <v>182</v>
      </c>
      <c r="CG6" s="221" t="s">
        <v>70</v>
      </c>
      <c r="CH6" s="222" t="s">
        <v>71</v>
      </c>
      <c r="DJ6" s="67"/>
      <c r="DK6" s="68"/>
      <c r="DL6" s="239"/>
      <c r="DM6" s="240"/>
      <c r="DN6" s="241"/>
      <c r="DO6" s="242"/>
      <c r="DP6" s="238"/>
      <c r="DQ6" s="237"/>
      <c r="DR6" s="238"/>
      <c r="DS6" s="237"/>
      <c r="DT6" s="69"/>
      <c r="DU6" s="59"/>
      <c r="DV6" s="3"/>
      <c r="DW6" s="2"/>
      <c r="DX6" s="1"/>
      <c r="DY6" s="5"/>
      <c r="EH6" s="453" t="s">
        <v>137</v>
      </c>
      <c r="EI6" s="454"/>
      <c r="EJ6" s="239"/>
      <c r="EK6" s="240"/>
      <c r="EL6" s="455" t="s">
        <v>137</v>
      </c>
      <c r="EM6" s="456"/>
    </row>
    <row r="7" spans="2:143" ht="21" customHeight="1" thickTop="1">
      <c r="B7" s="267"/>
      <c r="C7" s="268"/>
      <c r="D7" s="270"/>
      <c r="E7" s="284"/>
      <c r="F7" s="285"/>
      <c r="G7" s="269"/>
      <c r="H7" s="270"/>
      <c r="I7" s="268"/>
      <c r="J7" s="270"/>
      <c r="K7" s="271"/>
      <c r="T7" s="396" t="s">
        <v>80</v>
      </c>
      <c r="U7" s="368">
        <v>241.042</v>
      </c>
      <c r="V7" s="395" t="s">
        <v>79</v>
      </c>
      <c r="W7" s="368">
        <v>241.141</v>
      </c>
      <c r="X7" s="403" t="s">
        <v>148</v>
      </c>
      <c r="Y7" s="368">
        <v>1.525</v>
      </c>
      <c r="Z7" s="395" t="s">
        <v>88</v>
      </c>
      <c r="AA7" s="400">
        <v>1.098</v>
      </c>
      <c r="AB7" s="3"/>
      <c r="AC7" s="2"/>
      <c r="AD7" s="71" t="s">
        <v>14</v>
      </c>
      <c r="AE7" s="237">
        <v>242.647</v>
      </c>
      <c r="AF7" s="238" t="s">
        <v>81</v>
      </c>
      <c r="AG7" s="237">
        <v>242.647</v>
      </c>
      <c r="AH7" s="69"/>
      <c r="AI7" s="237"/>
      <c r="AJ7" s="69"/>
      <c r="AK7" s="237"/>
      <c r="AL7" s="3"/>
      <c r="AM7" s="2"/>
      <c r="AN7" s="69" t="s">
        <v>146</v>
      </c>
      <c r="AO7" s="296">
        <v>242.788</v>
      </c>
      <c r="AX7" s="340" t="s">
        <v>5</v>
      </c>
      <c r="AY7" s="368">
        <v>242.27</v>
      </c>
      <c r="AZ7" s="369" t="s">
        <v>5</v>
      </c>
      <c r="BA7" s="368">
        <v>242.415</v>
      </c>
      <c r="BB7" s="66"/>
      <c r="BC7" s="368"/>
      <c r="BD7" s="66"/>
      <c r="BE7" s="368"/>
      <c r="BF7" s="66"/>
      <c r="BG7" s="368"/>
      <c r="BH7" s="66"/>
      <c r="BI7" s="368"/>
      <c r="BJ7" s="66"/>
      <c r="BK7" s="236"/>
      <c r="BN7" s="410" t="s">
        <v>206</v>
      </c>
      <c r="BO7" s="416">
        <v>242.732</v>
      </c>
      <c r="BP7" s="411"/>
      <c r="BQ7" s="412"/>
      <c r="BR7" s="421" t="s">
        <v>206</v>
      </c>
      <c r="BS7" s="415">
        <v>243.115</v>
      </c>
      <c r="CJ7" s="1"/>
      <c r="CK7" s="1"/>
      <c r="CL7" s="50"/>
      <c r="DJ7" s="67" t="s">
        <v>95</v>
      </c>
      <c r="DK7" s="370">
        <v>243.152</v>
      </c>
      <c r="DL7" s="239"/>
      <c r="DM7" s="240"/>
      <c r="DN7" s="243" t="s">
        <v>30</v>
      </c>
      <c r="DO7" s="237">
        <v>243.368</v>
      </c>
      <c r="DP7" s="238" t="s">
        <v>32</v>
      </c>
      <c r="DQ7" s="237">
        <v>243.338</v>
      </c>
      <c r="DR7" s="238" t="s">
        <v>34</v>
      </c>
      <c r="DS7" s="237">
        <v>243.313</v>
      </c>
      <c r="DT7" s="238" t="s">
        <v>36</v>
      </c>
      <c r="DU7" s="237">
        <v>243.206</v>
      </c>
      <c r="DV7" s="3"/>
      <c r="DW7" s="2"/>
      <c r="DX7" s="78" t="s">
        <v>97</v>
      </c>
      <c r="DY7" s="236">
        <v>244.685</v>
      </c>
      <c r="EH7" s="267"/>
      <c r="EI7" s="268"/>
      <c r="EJ7" s="285"/>
      <c r="EK7" s="269"/>
      <c r="EL7" s="270"/>
      <c r="EM7" s="271"/>
    </row>
    <row r="8" spans="2:143" ht="21" customHeight="1">
      <c r="B8" s="348" t="s">
        <v>155</v>
      </c>
      <c r="C8" s="272">
        <v>238.52</v>
      </c>
      <c r="D8" s="349" t="s">
        <v>156</v>
      </c>
      <c r="E8" s="288">
        <v>238.52</v>
      </c>
      <c r="F8" s="462" t="s">
        <v>170</v>
      </c>
      <c r="G8" s="463"/>
      <c r="H8" s="349" t="s">
        <v>158</v>
      </c>
      <c r="I8" s="272">
        <v>239.98</v>
      </c>
      <c r="J8" s="349" t="s">
        <v>157</v>
      </c>
      <c r="K8" s="273">
        <v>239.98</v>
      </c>
      <c r="T8" s="4"/>
      <c r="U8" s="16"/>
      <c r="V8" s="1"/>
      <c r="W8" s="16"/>
      <c r="X8" s="248"/>
      <c r="Y8" s="16"/>
      <c r="Z8" s="1"/>
      <c r="AA8" s="1"/>
      <c r="AB8" s="3"/>
      <c r="AC8" s="2"/>
      <c r="AD8" s="70"/>
      <c r="AE8" s="29"/>
      <c r="AF8" s="69"/>
      <c r="AG8" s="59"/>
      <c r="AH8" s="69" t="s">
        <v>98</v>
      </c>
      <c r="AI8" s="237">
        <v>242.706</v>
      </c>
      <c r="AJ8" s="69" t="s">
        <v>99</v>
      </c>
      <c r="AK8" s="237">
        <v>242.769</v>
      </c>
      <c r="AL8" s="3"/>
      <c r="AM8" s="2"/>
      <c r="AN8" s="69"/>
      <c r="AO8" s="296"/>
      <c r="AX8" s="339"/>
      <c r="AY8" s="60"/>
      <c r="AZ8" s="367"/>
      <c r="BA8" s="368"/>
      <c r="BB8" s="66" t="s">
        <v>20</v>
      </c>
      <c r="BC8" s="368">
        <v>242.407</v>
      </c>
      <c r="BD8" s="66" t="s">
        <v>23</v>
      </c>
      <c r="BE8" s="368">
        <v>242.555</v>
      </c>
      <c r="BF8" s="66" t="s">
        <v>26</v>
      </c>
      <c r="BG8" s="368">
        <v>242.657</v>
      </c>
      <c r="BH8" s="66" t="s">
        <v>28</v>
      </c>
      <c r="BI8" s="368">
        <v>242.82</v>
      </c>
      <c r="BJ8" s="66" t="s">
        <v>153</v>
      </c>
      <c r="BK8" s="409">
        <v>242.845</v>
      </c>
      <c r="BN8" s="413"/>
      <c r="BO8" s="414"/>
      <c r="BP8" s="411"/>
      <c r="BQ8" s="412"/>
      <c r="BR8" s="421" t="s">
        <v>205</v>
      </c>
      <c r="BS8" s="415">
        <v>242.88</v>
      </c>
      <c r="CG8" s="223" t="s">
        <v>183</v>
      </c>
      <c r="CJ8" s="1"/>
      <c r="CL8" s="50"/>
      <c r="DJ8" s="67"/>
      <c r="DK8" s="370"/>
      <c r="DL8" s="239"/>
      <c r="DM8" s="240"/>
      <c r="DN8" s="241"/>
      <c r="DO8" s="242"/>
      <c r="DP8" s="238"/>
      <c r="DQ8" s="237"/>
      <c r="DR8" s="238"/>
      <c r="DS8" s="237"/>
      <c r="DT8" s="238"/>
      <c r="DU8" s="237"/>
      <c r="DV8" s="3"/>
      <c r="DW8" s="2"/>
      <c r="DX8" s="1"/>
      <c r="DY8" s="405"/>
      <c r="EH8" s="286" t="s">
        <v>127</v>
      </c>
      <c r="EI8" s="272">
        <v>245.315</v>
      </c>
      <c r="EJ8" s="462" t="s">
        <v>126</v>
      </c>
      <c r="EK8" s="463"/>
      <c r="EL8" s="287" t="s">
        <v>128</v>
      </c>
      <c r="EM8" s="273">
        <v>246.957</v>
      </c>
    </row>
    <row r="9" spans="2:143" ht="21" customHeight="1">
      <c r="B9" s="267"/>
      <c r="C9" s="268"/>
      <c r="D9" s="270"/>
      <c r="E9" s="284"/>
      <c r="F9" s="285"/>
      <c r="G9" s="269"/>
      <c r="H9" s="270"/>
      <c r="I9" s="268"/>
      <c r="J9" s="270"/>
      <c r="K9" s="271"/>
      <c r="T9" s="397" t="s">
        <v>9</v>
      </c>
      <c r="U9" s="398">
        <v>242.072</v>
      </c>
      <c r="V9" s="399" t="s">
        <v>8</v>
      </c>
      <c r="W9" s="237">
        <v>242.072</v>
      </c>
      <c r="X9" s="404" t="s">
        <v>100</v>
      </c>
      <c r="Y9" s="237">
        <v>0.82</v>
      </c>
      <c r="Z9" s="401" t="s">
        <v>89</v>
      </c>
      <c r="AA9" s="402">
        <v>0.708</v>
      </c>
      <c r="AB9" s="3"/>
      <c r="AC9" s="2"/>
      <c r="AD9" s="71" t="s">
        <v>15</v>
      </c>
      <c r="AE9" s="237">
        <v>242.647</v>
      </c>
      <c r="AF9" s="238" t="s">
        <v>82</v>
      </c>
      <c r="AG9" s="237">
        <v>242.681</v>
      </c>
      <c r="AH9" s="69"/>
      <c r="AI9" s="237"/>
      <c r="AJ9" s="69"/>
      <c r="AK9" s="237"/>
      <c r="AL9" s="3"/>
      <c r="AM9" s="2"/>
      <c r="AN9" s="69" t="s">
        <v>147</v>
      </c>
      <c r="AO9" s="296">
        <v>242.857</v>
      </c>
      <c r="AX9" s="339"/>
      <c r="AY9" s="60"/>
      <c r="AZ9" s="367"/>
      <c r="BA9" s="368"/>
      <c r="BB9" s="66"/>
      <c r="BC9" s="368"/>
      <c r="BD9" s="66"/>
      <c r="BE9" s="368"/>
      <c r="BF9" s="66"/>
      <c r="BG9" s="368"/>
      <c r="BH9" s="66"/>
      <c r="BI9" s="368"/>
      <c r="BJ9" s="66"/>
      <c r="BK9" s="236"/>
      <c r="BN9" s="410" t="s">
        <v>202</v>
      </c>
      <c r="BO9" s="416">
        <v>242.727</v>
      </c>
      <c r="BP9" s="411"/>
      <c r="BQ9" s="412"/>
      <c r="BR9" s="421" t="s">
        <v>203</v>
      </c>
      <c r="BS9" s="415">
        <v>242.797</v>
      </c>
      <c r="DJ9" s="67" t="s">
        <v>94</v>
      </c>
      <c r="DK9" s="370">
        <v>243.481</v>
      </c>
      <c r="DL9" s="239"/>
      <c r="DM9" s="240"/>
      <c r="DN9" s="243" t="s">
        <v>31</v>
      </c>
      <c r="DO9" s="237">
        <v>243.357</v>
      </c>
      <c r="DP9" s="238" t="s">
        <v>33</v>
      </c>
      <c r="DQ9" s="237">
        <v>243.367</v>
      </c>
      <c r="DR9" s="238" t="s">
        <v>35</v>
      </c>
      <c r="DS9" s="237">
        <v>243.292</v>
      </c>
      <c r="DT9" s="238" t="s">
        <v>37</v>
      </c>
      <c r="DU9" s="237">
        <v>243.159</v>
      </c>
      <c r="DV9" s="3"/>
      <c r="DW9" s="2"/>
      <c r="DX9" s="76" t="s">
        <v>93</v>
      </c>
      <c r="DY9" s="406">
        <v>243.837</v>
      </c>
      <c r="EH9" s="267"/>
      <c r="EI9" s="268"/>
      <c r="EJ9" s="285"/>
      <c r="EK9" s="269"/>
      <c r="EL9" s="270"/>
      <c r="EM9" s="271"/>
    </row>
    <row r="10" spans="2:143" ht="21" customHeight="1">
      <c r="B10" s="274" t="s">
        <v>139</v>
      </c>
      <c r="C10" s="275">
        <v>239.26</v>
      </c>
      <c r="D10" s="289" t="s">
        <v>140</v>
      </c>
      <c r="E10" s="288">
        <v>239.26</v>
      </c>
      <c r="F10" s="285"/>
      <c r="G10" s="269"/>
      <c r="H10" s="289" t="s">
        <v>141</v>
      </c>
      <c r="I10" s="272">
        <v>239.26</v>
      </c>
      <c r="J10" s="276" t="s">
        <v>142</v>
      </c>
      <c r="K10" s="277">
        <v>239.26</v>
      </c>
      <c r="T10" s="4"/>
      <c r="U10" s="16"/>
      <c r="V10" s="1"/>
      <c r="W10" s="16"/>
      <c r="X10" s="249" t="s">
        <v>5</v>
      </c>
      <c r="Y10" s="398">
        <v>242.086</v>
      </c>
      <c r="Z10" s="407" t="s">
        <v>5</v>
      </c>
      <c r="AA10" s="408">
        <v>242.198</v>
      </c>
      <c r="AB10" s="3"/>
      <c r="AC10" s="2"/>
      <c r="AD10" s="70"/>
      <c r="AE10" s="29"/>
      <c r="AF10" s="69"/>
      <c r="AG10" s="59"/>
      <c r="AH10" s="69" t="s">
        <v>84</v>
      </c>
      <c r="AI10" s="237">
        <v>242.707</v>
      </c>
      <c r="AJ10" s="69" t="s">
        <v>86</v>
      </c>
      <c r="AK10" s="237">
        <v>242.785</v>
      </c>
      <c r="AL10" s="3"/>
      <c r="AM10" s="2"/>
      <c r="AN10" s="69"/>
      <c r="AO10" s="296"/>
      <c r="AX10" s="339" t="s">
        <v>10</v>
      </c>
      <c r="AY10" s="368">
        <v>242.302</v>
      </c>
      <c r="AZ10" s="367" t="s">
        <v>18</v>
      </c>
      <c r="BA10" s="368">
        <v>242.325</v>
      </c>
      <c r="BB10" s="66" t="s">
        <v>21</v>
      </c>
      <c r="BC10" s="368">
        <v>242.483</v>
      </c>
      <c r="BD10" s="66" t="s">
        <v>24</v>
      </c>
      <c r="BE10" s="368">
        <v>242.62</v>
      </c>
      <c r="BF10" s="66" t="s">
        <v>27</v>
      </c>
      <c r="BG10" s="368">
        <v>242.742</v>
      </c>
      <c r="BH10" s="66" t="s">
        <v>29</v>
      </c>
      <c r="BI10" s="368">
        <v>242.835</v>
      </c>
      <c r="BJ10" s="341" t="s">
        <v>154</v>
      </c>
      <c r="BK10" s="236">
        <v>242.62</v>
      </c>
      <c r="BN10" s="422" t="s">
        <v>176</v>
      </c>
      <c r="BO10" s="416">
        <v>242.797</v>
      </c>
      <c r="BP10" s="411"/>
      <c r="BQ10" s="412"/>
      <c r="BR10" s="421" t="s">
        <v>204</v>
      </c>
      <c r="BS10" s="415">
        <v>242.859</v>
      </c>
      <c r="DJ10" s="67"/>
      <c r="DK10" s="68"/>
      <c r="DL10" s="239"/>
      <c r="DM10" s="240"/>
      <c r="DN10" s="241"/>
      <c r="DO10" s="242"/>
      <c r="DP10" s="238"/>
      <c r="DQ10" s="237"/>
      <c r="DR10" s="238"/>
      <c r="DS10" s="237"/>
      <c r="DT10" s="69"/>
      <c r="DU10" s="59"/>
      <c r="DV10" s="3"/>
      <c r="DW10" s="2"/>
      <c r="DX10" s="1"/>
      <c r="DY10" s="5"/>
      <c r="EH10" s="274" t="s">
        <v>129</v>
      </c>
      <c r="EI10" s="275">
        <v>246.047</v>
      </c>
      <c r="EJ10" s="285"/>
      <c r="EK10" s="269"/>
      <c r="EL10" s="276" t="s">
        <v>130</v>
      </c>
      <c r="EM10" s="277">
        <v>246.249</v>
      </c>
    </row>
    <row r="11" spans="2:143" ht="21" customHeight="1" thickBot="1">
      <c r="B11" s="290"/>
      <c r="C11" s="279"/>
      <c r="D11" s="278"/>
      <c r="E11" s="278"/>
      <c r="F11" s="291"/>
      <c r="G11" s="279"/>
      <c r="H11" s="278"/>
      <c r="I11" s="279"/>
      <c r="J11" s="278"/>
      <c r="K11" s="292"/>
      <c r="T11" s="6"/>
      <c r="U11" s="17"/>
      <c r="V11" s="8"/>
      <c r="W11" s="17"/>
      <c r="X11" s="250"/>
      <c r="Y11" s="17"/>
      <c r="Z11" s="8"/>
      <c r="AA11" s="8"/>
      <c r="AB11" s="9"/>
      <c r="AC11" s="7"/>
      <c r="AD11" s="8"/>
      <c r="AE11" s="17"/>
      <c r="AF11" s="8"/>
      <c r="AG11" s="17"/>
      <c r="AH11" s="8"/>
      <c r="AI11" s="17"/>
      <c r="AJ11" s="8"/>
      <c r="AK11" s="17"/>
      <c r="AL11" s="9"/>
      <c r="AM11" s="7"/>
      <c r="AN11" s="8"/>
      <c r="AO11" s="10"/>
      <c r="AX11" s="6"/>
      <c r="AY11" s="17"/>
      <c r="AZ11" s="8"/>
      <c r="BA11" s="17"/>
      <c r="BB11" s="8"/>
      <c r="BC11" s="17"/>
      <c r="BD11" s="8"/>
      <c r="BE11" s="17"/>
      <c r="BF11" s="8"/>
      <c r="BG11" s="17"/>
      <c r="BH11" s="8"/>
      <c r="BI11" s="17"/>
      <c r="BJ11" s="8"/>
      <c r="BK11" s="10"/>
      <c r="BN11" s="290"/>
      <c r="BO11" s="417"/>
      <c r="BP11" s="418"/>
      <c r="BQ11" s="419"/>
      <c r="BR11" s="291"/>
      <c r="BS11" s="420"/>
      <c r="CG11" s="224" t="s">
        <v>72</v>
      </c>
      <c r="DJ11" s="6"/>
      <c r="DK11" s="17"/>
      <c r="DL11" s="9"/>
      <c r="DM11" s="7"/>
      <c r="DN11" s="8"/>
      <c r="DO11" s="17"/>
      <c r="DP11" s="8"/>
      <c r="DQ11" s="17"/>
      <c r="DR11" s="8"/>
      <c r="DS11" s="17"/>
      <c r="DT11" s="8"/>
      <c r="DU11" s="17"/>
      <c r="DV11" s="9"/>
      <c r="DW11" s="7"/>
      <c r="DX11" s="8"/>
      <c r="DY11" s="10"/>
      <c r="EH11" s="290"/>
      <c r="EI11" s="279"/>
      <c r="EJ11" s="291"/>
      <c r="EK11" s="279"/>
      <c r="EL11" s="278"/>
      <c r="EM11" s="292"/>
    </row>
    <row r="12" ht="18" customHeight="1">
      <c r="CG12" s="225" t="s">
        <v>73</v>
      </c>
    </row>
    <row r="13" spans="11:101" ht="18" customHeight="1">
      <c r="K13" s="49"/>
      <c r="CG13" s="225" t="s">
        <v>92</v>
      </c>
      <c r="CW13" s="52"/>
    </row>
    <row r="14" ht="18" customHeight="1">
      <c r="CG14" s="225" t="s">
        <v>181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BQ23" s="230" t="s">
        <v>153</v>
      </c>
    </row>
    <row r="24" spans="16:86" ht="18" customHeight="1">
      <c r="P24" s="52"/>
      <c r="Q24" s="52"/>
      <c r="R24" s="52"/>
      <c r="CG24" s="443">
        <v>243.01</v>
      </c>
      <c r="CH24" s="443"/>
    </row>
    <row r="25" spans="19:85" ht="18" customHeight="1">
      <c r="S25" s="52"/>
      <c r="BF25" s="52"/>
      <c r="BG25" s="52"/>
      <c r="BH25" s="52"/>
      <c r="BI25" s="52"/>
      <c r="BK25" s="52"/>
      <c r="BQ25" s="52"/>
      <c r="BR25" s="52"/>
      <c r="BS25" s="52"/>
      <c r="BT25" s="52"/>
      <c r="CG25" s="52"/>
    </row>
    <row r="26" spans="61:101" ht="18" customHeight="1">
      <c r="BI26" s="52"/>
      <c r="BJ26" s="52"/>
      <c r="BP26" s="52"/>
      <c r="BR26" s="230" t="s">
        <v>152</v>
      </c>
      <c r="CW26" s="345" t="s">
        <v>166</v>
      </c>
    </row>
    <row r="27" spans="64:65" ht="18" customHeight="1">
      <c r="BL27" s="360">
        <v>23</v>
      </c>
      <c r="BM27" s="360">
        <v>24</v>
      </c>
    </row>
    <row r="28" spans="27:135" ht="18" customHeight="1">
      <c r="AA28" s="52"/>
      <c r="AB28" s="52"/>
      <c r="BF28" s="52"/>
      <c r="BG28" s="52"/>
      <c r="BH28" s="52"/>
      <c r="BJ28" s="52"/>
      <c r="BK28" s="52"/>
      <c r="BL28" s="52"/>
      <c r="BM28" s="52"/>
      <c r="BY28" s="52"/>
      <c r="CG28" s="52"/>
      <c r="CW28" s="52"/>
      <c r="CX28" s="52"/>
      <c r="CY28" s="52"/>
      <c r="DJ28" s="52"/>
      <c r="DK28" s="52"/>
      <c r="EE28" s="52"/>
    </row>
    <row r="29" spans="6:104" ht="18" customHeight="1">
      <c r="F29" s="50"/>
      <c r="AC29" s="52"/>
      <c r="BE29" s="52"/>
      <c r="BI29" s="52"/>
      <c r="BK29" s="231" t="s">
        <v>86</v>
      </c>
      <c r="CS29" s="52"/>
      <c r="CZ29" s="52"/>
    </row>
    <row r="30" spans="35:140" ht="18" customHeight="1">
      <c r="AI30" s="52"/>
      <c r="BA30" s="372" t="s">
        <v>186</v>
      </c>
      <c r="BG30" s="75" t="s">
        <v>27</v>
      </c>
      <c r="BH30" s="52"/>
      <c r="CR30" s="52"/>
      <c r="CV30" s="228" t="s">
        <v>95</v>
      </c>
      <c r="DA30" s="52"/>
      <c r="EJ30" s="52"/>
    </row>
    <row r="31" spans="43:135" ht="18" customHeight="1">
      <c r="AQ31" s="52"/>
      <c r="AR31" s="52"/>
      <c r="AS31" s="52"/>
      <c r="BE31" s="461">
        <v>20</v>
      </c>
      <c r="BG31" s="52"/>
      <c r="BH31" s="52"/>
      <c r="BI31" s="52"/>
      <c r="BJ31" s="52"/>
      <c r="BK31" s="52"/>
      <c r="BM31" s="52"/>
      <c r="BU31" s="229"/>
      <c r="CG31" s="229"/>
      <c r="CV31" s="52"/>
      <c r="CW31" s="52"/>
      <c r="CZ31" s="52"/>
      <c r="DA31" s="52"/>
      <c r="DB31" s="52"/>
      <c r="DC31" s="74">
        <v>28</v>
      </c>
      <c r="DD31" s="52"/>
      <c r="DE31" s="52"/>
      <c r="DL31" s="52"/>
      <c r="EB31" s="52"/>
      <c r="EE31" s="52"/>
    </row>
    <row r="32" spans="7:110" ht="18" customHeight="1">
      <c r="G32" s="233" t="s">
        <v>89</v>
      </c>
      <c r="AQ32" s="52"/>
      <c r="BA32" s="52"/>
      <c r="BE32" s="461"/>
      <c r="BF32" s="52"/>
      <c r="BG32" s="52"/>
      <c r="BH32" s="346" t="s">
        <v>85</v>
      </c>
      <c r="DC32" s="52"/>
      <c r="DD32" s="52"/>
      <c r="DF32" s="52"/>
    </row>
    <row r="33" spans="30:143" ht="18" customHeight="1">
      <c r="AD33" s="52"/>
      <c r="AE33" s="52"/>
      <c r="BE33" s="52"/>
      <c r="CO33" s="52"/>
      <c r="CW33" s="254" t="s">
        <v>37</v>
      </c>
      <c r="DE33" s="52"/>
      <c r="DF33" s="52"/>
      <c r="DG33" s="74">
        <v>29</v>
      </c>
      <c r="EM33" s="52"/>
    </row>
    <row r="34" spans="31:137" ht="18" customHeight="1">
      <c r="AE34" s="52"/>
      <c r="AG34" s="52"/>
      <c r="AS34" s="52"/>
      <c r="AT34" s="52"/>
      <c r="BB34" s="74">
        <v>18</v>
      </c>
      <c r="BC34" s="52"/>
      <c r="BD34" s="52"/>
      <c r="BE34" s="52"/>
      <c r="BG34" s="229"/>
      <c r="BK34" s="52"/>
      <c r="BM34" s="52"/>
      <c r="BU34" s="229"/>
      <c r="CG34" s="229"/>
      <c r="CQ34" s="52"/>
      <c r="CV34" s="52"/>
      <c r="CW34" s="52"/>
      <c r="DG34" s="52"/>
      <c r="DH34" s="52"/>
      <c r="DI34" s="52"/>
      <c r="DJ34" s="52"/>
      <c r="EG34" s="52"/>
    </row>
    <row r="35" spans="44:115" ht="18" customHeight="1">
      <c r="AR35" s="52"/>
      <c r="AS35" s="52"/>
      <c r="AT35" s="52"/>
      <c r="BB35" s="52"/>
      <c r="BC35" s="231" t="s">
        <v>84</v>
      </c>
      <c r="CW35" s="52"/>
      <c r="DJ35" s="52"/>
      <c r="DK35" s="52"/>
    </row>
    <row r="36" spans="39:116" ht="18" customHeight="1">
      <c r="AM36" s="52"/>
      <c r="AN36" s="52"/>
      <c r="AO36" s="51"/>
      <c r="AQ36" s="52"/>
      <c r="BD36" s="347"/>
      <c r="DA36" s="253" t="s">
        <v>36</v>
      </c>
      <c r="DL36" s="52"/>
    </row>
    <row r="37" spans="37:118" ht="18" customHeight="1">
      <c r="AK37" s="229"/>
      <c r="AO37" s="52"/>
      <c r="AQ37" s="345">
        <v>242.581</v>
      </c>
      <c r="AT37" s="52"/>
      <c r="AU37" s="52"/>
      <c r="AW37" s="366"/>
      <c r="AZ37" s="52"/>
      <c r="BA37" s="52"/>
      <c r="BB37" s="52"/>
      <c r="BG37" s="229"/>
      <c r="BK37" s="52"/>
      <c r="BM37" s="52"/>
      <c r="BU37" s="229"/>
      <c r="BW37" s="52"/>
      <c r="CC37" s="229"/>
      <c r="CG37" s="229"/>
      <c r="CV37" s="52"/>
      <c r="DK37" s="52"/>
      <c r="DL37" s="52"/>
      <c r="DM37" s="52"/>
      <c r="DN37" s="52"/>
    </row>
    <row r="38" spans="39:119" ht="18" customHeight="1">
      <c r="AM38" s="52"/>
      <c r="AO38" s="229"/>
      <c r="AQ38" s="52"/>
      <c r="AR38" s="52"/>
      <c r="AU38" s="227" t="s">
        <v>154</v>
      </c>
      <c r="AW38" s="74">
        <v>15</v>
      </c>
      <c r="AY38" s="52"/>
      <c r="BA38" s="231" t="s">
        <v>83</v>
      </c>
      <c r="BC38" s="52"/>
      <c r="DN38" s="52"/>
      <c r="DO38" s="74">
        <v>31</v>
      </c>
    </row>
    <row r="39" spans="40:119" ht="18" customHeight="1">
      <c r="AN39" s="52"/>
      <c r="AO39" s="229"/>
      <c r="AP39" s="52"/>
      <c r="AW39" s="52"/>
      <c r="CK39" s="49"/>
      <c r="DJ39" s="232" t="s">
        <v>35</v>
      </c>
      <c r="DO39" s="52"/>
    </row>
    <row r="40" spans="41:128" ht="18" customHeight="1">
      <c r="AO40" s="52"/>
      <c r="AV40" s="52"/>
      <c r="AW40" s="52"/>
      <c r="AX40" s="52"/>
      <c r="BG40" s="229"/>
      <c r="BK40" s="52"/>
      <c r="BM40" s="52"/>
      <c r="BU40" s="229"/>
      <c r="BX40" s="52"/>
      <c r="CB40" s="49"/>
      <c r="CG40" s="229"/>
      <c r="CK40" s="49"/>
      <c r="DN40" s="52"/>
      <c r="DO40" s="52"/>
      <c r="DP40" s="52"/>
      <c r="DX40" s="256" t="s">
        <v>91</v>
      </c>
    </row>
    <row r="41" spans="33:139" ht="18" customHeight="1">
      <c r="AG41" s="52"/>
      <c r="AO41" s="52"/>
      <c r="AP41" s="52"/>
      <c r="AS41" s="74">
        <v>13</v>
      </c>
      <c r="BQ41" s="52"/>
      <c r="CG41" s="52"/>
      <c r="CK41" s="49"/>
      <c r="DP41" s="52"/>
      <c r="DQ41" s="52"/>
      <c r="DR41" s="74">
        <v>32</v>
      </c>
      <c r="DX41" s="352" t="s">
        <v>167</v>
      </c>
      <c r="EG41" s="51"/>
      <c r="EI41" s="51"/>
    </row>
    <row r="42" spans="32:139" ht="18" customHeight="1">
      <c r="AF42" s="52"/>
      <c r="AG42" s="52"/>
      <c r="AO42" s="52"/>
      <c r="AP42" s="461">
        <v>12</v>
      </c>
      <c r="AS42" s="52"/>
      <c r="AX42" s="362" t="s">
        <v>81</v>
      </c>
      <c r="CD42" s="52"/>
      <c r="CE42" s="52"/>
      <c r="CF42" s="52"/>
      <c r="CK42" s="49"/>
      <c r="DL42" s="253" t="s">
        <v>34</v>
      </c>
      <c r="DR42" s="52"/>
      <c r="EG42" s="52"/>
      <c r="EI42" s="52"/>
    </row>
    <row r="43" spans="31:139" ht="18" customHeight="1">
      <c r="AE43" s="52"/>
      <c r="AO43" s="52"/>
      <c r="AP43" s="461"/>
      <c r="AQ43" s="52"/>
      <c r="AR43" s="52"/>
      <c r="AS43" s="52"/>
      <c r="BF43" s="49"/>
      <c r="BM43" s="229"/>
      <c r="BU43" s="229"/>
      <c r="CG43" s="229"/>
      <c r="CH43" s="52"/>
      <c r="CK43" s="49"/>
      <c r="DL43" s="52"/>
      <c r="DO43" s="52"/>
      <c r="DP43" s="52"/>
      <c r="DQ43" s="52"/>
      <c r="DR43" s="52"/>
      <c r="DX43" s="52"/>
      <c r="DY43" s="52"/>
      <c r="DZ43" s="52"/>
      <c r="EA43" s="52"/>
      <c r="EB43" s="52"/>
      <c r="EG43" s="229"/>
      <c r="EI43" s="229"/>
    </row>
    <row r="44" spans="4:139" ht="18" customHeight="1">
      <c r="D44" s="54" t="s">
        <v>8</v>
      </c>
      <c r="AP44" s="52"/>
      <c r="AQ44" s="52"/>
      <c r="BF44" s="49"/>
      <c r="BO44" s="49"/>
      <c r="BX44" s="375"/>
      <c r="CB44" s="52"/>
      <c r="CF44" s="52"/>
      <c r="CK44" s="49"/>
      <c r="CO44" s="49"/>
      <c r="CP44" s="49"/>
      <c r="DP44" s="52"/>
      <c r="DS44" s="52"/>
      <c r="DT44" s="52"/>
      <c r="DU44" s="74">
        <v>33</v>
      </c>
      <c r="EB44" s="52"/>
      <c r="EC44" s="52"/>
      <c r="EG44" s="229"/>
      <c r="EI44" s="229"/>
    </row>
    <row r="45" spans="27:139" ht="18" customHeight="1">
      <c r="AA45" s="354" t="s">
        <v>11</v>
      </c>
      <c r="AD45" s="52"/>
      <c r="AE45" s="52"/>
      <c r="AF45" s="52"/>
      <c r="AG45" s="74">
        <v>6</v>
      </c>
      <c r="AH45" s="74">
        <v>7</v>
      </c>
      <c r="AK45" s="74">
        <v>8</v>
      </c>
      <c r="AX45" s="362" t="s">
        <v>14</v>
      </c>
      <c r="BF45" s="49"/>
      <c r="CG45" s="49"/>
      <c r="CK45" s="49"/>
      <c r="CP45" s="49"/>
      <c r="DO45" s="232" t="s">
        <v>32</v>
      </c>
      <c r="DU45" s="52"/>
      <c r="EG45" s="52"/>
      <c r="EI45" s="52"/>
    </row>
    <row r="46" spans="2:144" ht="18" customHeight="1">
      <c r="B46" s="51"/>
      <c r="D46" s="51"/>
      <c r="K46" s="52"/>
      <c r="N46" s="52"/>
      <c r="O46" s="52"/>
      <c r="AC46" s="52"/>
      <c r="AG46" s="52"/>
      <c r="AH46" s="52"/>
      <c r="AJ46" s="52"/>
      <c r="AK46" s="52"/>
      <c r="AS46" s="52"/>
      <c r="BF46" s="49"/>
      <c r="BU46" s="229"/>
      <c r="BW46" s="229"/>
      <c r="CG46" s="229"/>
      <c r="CK46" s="49"/>
      <c r="CP46" s="49"/>
      <c r="DT46" s="52"/>
      <c r="DU46" s="52"/>
      <c r="DV46" s="52"/>
      <c r="DW46" s="52"/>
      <c r="DX46" s="74">
        <v>34</v>
      </c>
      <c r="DY46" s="52"/>
      <c r="EB46" s="230" t="s">
        <v>94</v>
      </c>
      <c r="EG46" s="52"/>
      <c r="EI46" s="52"/>
      <c r="EK46" s="52"/>
      <c r="EN46" s="50"/>
    </row>
    <row r="47" spans="18:142" ht="18" customHeight="1">
      <c r="R47" s="52"/>
      <c r="AC47" s="74">
        <v>5</v>
      </c>
      <c r="AF47" s="52"/>
      <c r="BQ47" s="49"/>
      <c r="CG47" s="49"/>
      <c r="CK47" s="49"/>
      <c r="CP47" s="49"/>
      <c r="DX47" s="52"/>
      <c r="EG47" s="52"/>
      <c r="EI47" s="52"/>
      <c r="EL47" s="233" t="s">
        <v>93</v>
      </c>
    </row>
    <row r="48" spans="23:139" ht="18" customHeight="1">
      <c r="W48" s="228" t="s">
        <v>19</v>
      </c>
      <c r="Z48" s="355" t="s">
        <v>20</v>
      </c>
      <c r="AG48" s="228" t="s">
        <v>21</v>
      </c>
      <c r="AX48" s="362" t="s">
        <v>15</v>
      </c>
      <c r="BF48" s="52"/>
      <c r="BX48" s="375"/>
      <c r="CK48" s="49"/>
      <c r="CP48" s="49"/>
      <c r="CR48" s="52"/>
      <c r="DQ48" s="253" t="s">
        <v>30</v>
      </c>
      <c r="EB48" s="74">
        <v>36</v>
      </c>
      <c r="EG48" s="52"/>
      <c r="EI48" s="52"/>
    </row>
    <row r="49" spans="2:142" ht="18" customHeight="1">
      <c r="B49" s="50"/>
      <c r="K49" s="52"/>
      <c r="Q49" s="52"/>
      <c r="R49" s="52"/>
      <c r="U49" s="52"/>
      <c r="V49" s="52"/>
      <c r="W49" s="52"/>
      <c r="Z49" s="52"/>
      <c r="AA49" s="52"/>
      <c r="AB49" s="52"/>
      <c r="AE49" s="229"/>
      <c r="AF49" s="52"/>
      <c r="AO49" s="52"/>
      <c r="AP49" s="52"/>
      <c r="BF49" s="49"/>
      <c r="BU49" s="229"/>
      <c r="BW49" s="229"/>
      <c r="CG49" s="229"/>
      <c r="CK49" s="49"/>
      <c r="CP49" s="49"/>
      <c r="DQ49" s="52"/>
      <c r="DR49" s="52"/>
      <c r="DX49" s="52"/>
      <c r="EB49" s="52"/>
      <c r="EE49" s="52"/>
      <c r="EK49" s="52"/>
      <c r="EL49" s="50"/>
    </row>
    <row r="50" spans="21:128" ht="18" customHeight="1">
      <c r="U50" s="74">
        <v>3</v>
      </c>
      <c r="V50" s="74">
        <v>4</v>
      </c>
      <c r="AJ50" s="52"/>
      <c r="AO50" s="74">
        <v>10</v>
      </c>
      <c r="AP50" s="74">
        <v>11</v>
      </c>
      <c r="BA50" s="346" t="s">
        <v>82</v>
      </c>
      <c r="BF50" s="49"/>
      <c r="BQ50" s="49"/>
      <c r="CK50" s="49"/>
      <c r="DX50" s="74">
        <v>35</v>
      </c>
    </row>
    <row r="51" spans="4:123" ht="18" customHeight="1">
      <c r="D51" s="53" t="s">
        <v>9</v>
      </c>
      <c r="O51" s="228" t="s">
        <v>10</v>
      </c>
      <c r="Q51" s="230" t="s">
        <v>18</v>
      </c>
      <c r="AI51" s="228" t="s">
        <v>22</v>
      </c>
      <c r="BF51" s="49"/>
      <c r="BX51" s="375"/>
      <c r="CK51" s="49"/>
      <c r="DL51" s="52"/>
      <c r="DN51" s="52"/>
      <c r="DQ51" s="232" t="s">
        <v>31</v>
      </c>
      <c r="DR51" s="52"/>
      <c r="DS51" s="52"/>
    </row>
    <row r="52" spans="22:142" ht="18" customHeight="1">
      <c r="V52" s="52"/>
      <c r="Z52" s="52"/>
      <c r="AA52" s="52"/>
      <c r="AE52" s="229"/>
      <c r="AP52" s="52"/>
      <c r="AQ52" s="52"/>
      <c r="BU52" s="229"/>
      <c r="BZ52" s="52"/>
      <c r="CG52" s="229"/>
      <c r="CK52" s="49"/>
      <c r="DJ52" s="52"/>
      <c r="DQ52" s="52"/>
      <c r="EJ52" s="52"/>
      <c r="EL52" s="52"/>
    </row>
    <row r="53" spans="2:114" ht="18" customHeight="1">
      <c r="B53" s="50"/>
      <c r="G53" s="52"/>
      <c r="J53" s="52"/>
      <c r="K53" s="52"/>
      <c r="L53" s="52"/>
      <c r="Q53" s="52"/>
      <c r="R53" s="52"/>
      <c r="S53" s="52"/>
      <c r="T53" s="52"/>
      <c r="U53" s="52"/>
      <c r="X53" s="52"/>
      <c r="AU53" s="52"/>
      <c r="AV53" s="74">
        <v>14</v>
      </c>
      <c r="AW53" s="52"/>
      <c r="AX53" s="52"/>
      <c r="BB53" s="49"/>
      <c r="BM53" s="52"/>
      <c r="BT53" s="49"/>
      <c r="BZ53" s="74">
        <v>26</v>
      </c>
      <c r="CK53" s="49"/>
      <c r="DJ53" s="74">
        <v>30</v>
      </c>
    </row>
    <row r="54" spans="12:140" ht="18" customHeight="1">
      <c r="L54" s="74">
        <v>1</v>
      </c>
      <c r="AO54" s="354" t="s">
        <v>23</v>
      </c>
      <c r="AT54" s="52"/>
      <c r="AV54" s="52"/>
      <c r="AX54" s="74">
        <v>16</v>
      </c>
      <c r="BT54" s="49"/>
      <c r="CK54" s="49"/>
      <c r="DQ54" s="253" t="s">
        <v>33</v>
      </c>
      <c r="EJ54" s="52"/>
    </row>
    <row r="55" spans="5:109" ht="18" customHeight="1">
      <c r="E55" s="53" t="s">
        <v>100</v>
      </c>
      <c r="M55" s="52"/>
      <c r="N55" s="52"/>
      <c r="O55" s="52"/>
      <c r="P55" s="52"/>
      <c r="Q55" s="52"/>
      <c r="AH55" s="52"/>
      <c r="AQ55" s="256" t="s">
        <v>90</v>
      </c>
      <c r="AR55" s="52"/>
      <c r="AV55" s="52"/>
      <c r="AW55" s="366"/>
      <c r="BD55" s="232" t="s">
        <v>98</v>
      </c>
      <c r="BM55" s="229"/>
      <c r="BQ55" s="355" t="s">
        <v>29</v>
      </c>
      <c r="CH55" s="52"/>
      <c r="CM55" s="52"/>
      <c r="CZ55" s="52"/>
      <c r="DE55" s="52"/>
    </row>
    <row r="56" spans="12:122" ht="18" customHeight="1">
      <c r="L56" s="354" t="s">
        <v>17</v>
      </c>
      <c r="U56" s="52"/>
      <c r="V56" s="52"/>
      <c r="W56" s="52"/>
      <c r="X56" s="52"/>
      <c r="Y56" s="52"/>
      <c r="AQ56" s="352" t="s">
        <v>168</v>
      </c>
      <c r="BF56" s="49"/>
      <c r="BG56" s="49"/>
      <c r="BL56" s="52"/>
      <c r="BM56" s="52"/>
      <c r="BP56" s="52"/>
      <c r="BV56" s="52"/>
      <c r="CH56" s="52"/>
      <c r="CI56" s="52"/>
      <c r="CO56" s="49"/>
      <c r="CZ56" s="52"/>
      <c r="DA56" s="52"/>
      <c r="DR56" s="52"/>
    </row>
    <row r="57" spans="8:124" ht="18" customHeight="1">
      <c r="H57" s="52"/>
      <c r="W57" s="52"/>
      <c r="Y57" s="52"/>
      <c r="AK57" s="52"/>
      <c r="AL57" s="52"/>
      <c r="AM57" s="52"/>
      <c r="AQ57" s="352" t="s">
        <v>169</v>
      </c>
      <c r="BG57" s="52"/>
      <c r="BH57" s="52"/>
      <c r="BI57" s="52"/>
      <c r="BJ57" s="52"/>
      <c r="CH57" s="52"/>
      <c r="CJ57" s="52"/>
      <c r="CK57" s="52"/>
      <c r="CQ57" s="52"/>
      <c r="CY57" s="52"/>
      <c r="DG57" s="52"/>
      <c r="DS57" s="52"/>
      <c r="DT57" s="52"/>
    </row>
    <row r="58" spans="7:117" ht="18" customHeight="1">
      <c r="G58" s="52"/>
      <c r="AA58" s="52"/>
      <c r="AB58" s="52"/>
      <c r="AM58" s="52"/>
      <c r="AN58" s="52"/>
      <c r="AQ58" s="52"/>
      <c r="AW58" s="52"/>
      <c r="AX58" s="52"/>
      <c r="AY58" s="52"/>
      <c r="AZ58" s="52"/>
      <c r="BC58" s="229"/>
      <c r="BI58" s="52"/>
      <c r="BJ58" s="52"/>
      <c r="BK58" s="229"/>
      <c r="BQ58" s="52"/>
      <c r="BS58" s="52"/>
      <c r="BV58" s="52"/>
      <c r="CE58" s="52"/>
      <c r="CG58" s="52"/>
      <c r="CH58" s="361" t="s">
        <v>78</v>
      </c>
      <c r="CY58" s="351">
        <v>27</v>
      </c>
      <c r="DM58" s="353">
        <v>243.328</v>
      </c>
    </row>
    <row r="59" spans="6:89" ht="18" customHeight="1">
      <c r="F59" s="52"/>
      <c r="AC59" s="52"/>
      <c r="AD59" s="52"/>
      <c r="AG59" s="52"/>
      <c r="AN59" s="52"/>
      <c r="AT59" s="374" t="s">
        <v>188</v>
      </c>
      <c r="AY59" s="52"/>
      <c r="AZ59" s="52"/>
      <c r="BA59" s="52"/>
      <c r="BF59" s="52"/>
      <c r="BI59" s="230" t="s">
        <v>67</v>
      </c>
      <c r="BL59" s="52"/>
      <c r="BQ59" s="351">
        <v>25</v>
      </c>
      <c r="BS59" s="364">
        <v>242.86</v>
      </c>
      <c r="CK59" s="49"/>
    </row>
    <row r="60" spans="40:140" ht="18" customHeight="1">
      <c r="AN60" s="52"/>
      <c r="AO60" s="52"/>
      <c r="AP60" s="52"/>
      <c r="AY60" s="354" t="s">
        <v>26</v>
      </c>
      <c r="BK60" s="360">
        <v>22</v>
      </c>
      <c r="BL60" s="232" t="s">
        <v>146</v>
      </c>
      <c r="BN60" s="52"/>
      <c r="BO60" s="355" t="s">
        <v>28</v>
      </c>
      <c r="CH60" s="256" t="s">
        <v>163</v>
      </c>
      <c r="CK60" s="11"/>
      <c r="CY60" s="256" t="s">
        <v>163</v>
      </c>
      <c r="EJ60" s="52"/>
    </row>
    <row r="61" spans="43:128" ht="18" customHeight="1">
      <c r="AQ61" s="52"/>
      <c r="AS61" s="52"/>
      <c r="AU61" s="52"/>
      <c r="BA61" s="52"/>
      <c r="BC61" s="52"/>
      <c r="BS61" s="52"/>
      <c r="CH61" s="352" t="s">
        <v>165</v>
      </c>
      <c r="CK61" s="11"/>
      <c r="CM61" s="229"/>
      <c r="CY61" s="352" t="s">
        <v>164</v>
      </c>
      <c r="DX61" s="52"/>
    </row>
    <row r="62" spans="15:141" ht="18" customHeight="1">
      <c r="O62" s="52"/>
      <c r="V62" s="52"/>
      <c r="AE62" s="52"/>
      <c r="AL62" s="52"/>
      <c r="AP62" s="52"/>
      <c r="BA62" s="351">
        <v>17</v>
      </c>
      <c r="BC62" s="351">
        <v>19</v>
      </c>
      <c r="BF62" s="74">
        <v>21</v>
      </c>
      <c r="BG62" s="52"/>
      <c r="BJ62" s="255" t="s">
        <v>99</v>
      </c>
      <c r="BO62" s="52"/>
      <c r="CH62" s="52"/>
      <c r="CK62" s="11"/>
      <c r="CY62" s="52"/>
      <c r="DX62" s="52"/>
      <c r="EK62" s="52"/>
    </row>
    <row r="63" spans="31:89" ht="18" customHeight="1">
      <c r="AE63" s="52"/>
      <c r="AM63" s="52"/>
      <c r="AN63" s="52"/>
      <c r="AU63" s="228" t="s">
        <v>24</v>
      </c>
      <c r="AV63" s="52"/>
      <c r="AW63" s="52"/>
      <c r="AX63" s="52"/>
      <c r="BH63" s="52"/>
      <c r="BI63" s="52"/>
      <c r="BJ63" s="52"/>
      <c r="BM63" s="52"/>
      <c r="CH63" s="52"/>
      <c r="CK63" s="11"/>
    </row>
    <row r="64" spans="2:116" ht="18" customHeight="1">
      <c r="B64" s="50"/>
      <c r="AE64" s="52"/>
      <c r="AQ64" s="52"/>
      <c r="AS64" s="52"/>
      <c r="AU64" s="52"/>
      <c r="AV64" s="52"/>
      <c r="BB64" s="52"/>
      <c r="BC64" s="229"/>
      <c r="BJ64" s="52"/>
      <c r="BK64" s="52"/>
      <c r="BN64" s="52"/>
      <c r="BO64" s="229"/>
      <c r="BS64" s="52"/>
      <c r="BU64" s="365">
        <v>242.87</v>
      </c>
      <c r="BW64" s="52"/>
      <c r="CK64" s="11"/>
      <c r="CM64" s="229"/>
      <c r="DL64" s="52"/>
    </row>
    <row r="65" spans="8:89" ht="18" customHeight="1">
      <c r="H65" s="52"/>
      <c r="AS65" s="373">
        <v>242.6</v>
      </c>
      <c r="CK65" s="11"/>
    </row>
    <row r="66" spans="47:121" ht="18" customHeight="1">
      <c r="AU66" s="228" t="s">
        <v>25</v>
      </c>
      <c r="BP66" s="52"/>
      <c r="BR66" s="52"/>
      <c r="BS66" s="232" t="s">
        <v>147</v>
      </c>
      <c r="CK66" s="11"/>
      <c r="CU66" s="52"/>
      <c r="CV66" s="52"/>
      <c r="DO66" s="52"/>
      <c r="DP66" s="52"/>
      <c r="DQ66" s="52"/>
    </row>
    <row r="67" spans="46:118" ht="18" customHeight="1">
      <c r="AT67" s="372" t="s">
        <v>187</v>
      </c>
      <c r="BE67" s="52"/>
      <c r="BL67" s="52"/>
      <c r="BN67" s="52"/>
      <c r="BO67" s="52"/>
      <c r="BP67" s="52"/>
      <c r="CK67" s="11"/>
      <c r="CM67" s="229"/>
      <c r="CS67" s="52"/>
      <c r="CT67" s="52"/>
      <c r="CU67" s="52"/>
      <c r="DL67" s="52"/>
      <c r="DM67" s="52"/>
      <c r="DN67" s="52"/>
    </row>
    <row r="68" spans="89:97" ht="18" customHeight="1">
      <c r="CK68" s="49"/>
      <c r="CR68" s="52"/>
      <c r="CS68" s="52"/>
    </row>
    <row r="69" spans="66:72" ht="18" customHeight="1">
      <c r="BN69" s="52"/>
      <c r="BO69" s="52"/>
      <c r="BP69" s="52"/>
      <c r="BQ69" s="52"/>
      <c r="BR69" s="52"/>
      <c r="BS69" s="52"/>
      <c r="BT69" s="52"/>
    </row>
    <row r="70" spans="66:91" ht="18" customHeight="1">
      <c r="BN70" s="52"/>
      <c r="BO70" s="52"/>
      <c r="BP70" s="52"/>
      <c r="BQ70" s="52"/>
      <c r="BR70" s="52"/>
      <c r="BS70" s="52"/>
      <c r="BT70" s="52"/>
      <c r="CM70" s="229"/>
    </row>
    <row r="71" spans="67:72" ht="18" customHeight="1">
      <c r="BO71" s="52"/>
      <c r="BP71" s="52"/>
      <c r="BQ71" s="52"/>
      <c r="BR71" s="52"/>
      <c r="BS71" s="52"/>
      <c r="BT71" s="52"/>
    </row>
    <row r="72" spans="73:116" ht="18" customHeight="1">
      <c r="BU72" s="52"/>
      <c r="BV72" s="52"/>
      <c r="CC72" s="52"/>
      <c r="CL72" s="52"/>
      <c r="CO72" s="52"/>
      <c r="CP72" s="52"/>
      <c r="CQ72" s="52"/>
      <c r="CR72" s="52"/>
      <c r="CS72" s="52"/>
      <c r="CT72" s="52"/>
      <c r="DJ72" s="52"/>
      <c r="DK72" s="52"/>
      <c r="DL72" s="52"/>
    </row>
    <row r="73" spans="112:117" ht="18" customHeight="1">
      <c r="DH73" s="52"/>
      <c r="DI73" s="52"/>
      <c r="DM73" s="52"/>
    </row>
    <row r="74" ht="18" customHeight="1">
      <c r="DL74" s="52"/>
    </row>
    <row r="75" ht="18" customHeight="1"/>
    <row r="76" ht="18" customHeight="1">
      <c r="CG76" s="226" t="s">
        <v>74</v>
      </c>
    </row>
    <row r="77" ht="18" customHeight="1">
      <c r="CG77" s="225" t="s">
        <v>75</v>
      </c>
    </row>
    <row r="78" ht="18" customHeight="1">
      <c r="CG78" s="225" t="s">
        <v>76</v>
      </c>
    </row>
    <row r="79" ht="18" customHeight="1"/>
    <row r="80" ht="18" customHeight="1"/>
    <row r="81" ht="18" customHeight="1"/>
    <row r="82" spans="1:2" ht="18" customHeight="1">
      <c r="A82" s="1"/>
      <c r="B82" s="1"/>
    </row>
    <row r="83" spans="2:142" ht="21" customHeight="1" thickBot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19" t="s">
        <v>2</v>
      </c>
      <c r="K83" s="19" t="s">
        <v>3</v>
      </c>
      <c r="L83" s="20" t="s">
        <v>4</v>
      </c>
      <c r="M83" s="21"/>
      <c r="N83" s="22" t="s">
        <v>0</v>
      </c>
      <c r="O83" s="19" t="s">
        <v>1</v>
      </c>
      <c r="P83" s="23" t="s">
        <v>4</v>
      </c>
      <c r="Q83" s="21"/>
      <c r="R83" s="22" t="s">
        <v>0</v>
      </c>
      <c r="S83" s="19" t="s">
        <v>1</v>
      </c>
      <c r="T83" s="23" t="s">
        <v>4</v>
      </c>
      <c r="U83" s="21"/>
      <c r="V83" s="22" t="s">
        <v>0</v>
      </c>
      <c r="W83" s="19" t="s">
        <v>1</v>
      </c>
      <c r="X83" s="23" t="s">
        <v>4</v>
      </c>
      <c r="Y83" s="21"/>
      <c r="Z83" s="22" t="s">
        <v>0</v>
      </c>
      <c r="AA83" s="19" t="s">
        <v>1</v>
      </c>
      <c r="AB83" s="23" t="s">
        <v>4</v>
      </c>
      <c r="AC83" s="21"/>
      <c r="AD83" s="22" t="s">
        <v>0</v>
      </c>
      <c r="AE83" s="19" t="s">
        <v>1</v>
      </c>
      <c r="AF83" s="23" t="s">
        <v>4</v>
      </c>
      <c r="AG83" s="21"/>
      <c r="AH83" s="22" t="s">
        <v>0</v>
      </c>
      <c r="AI83" s="19" t="s">
        <v>1</v>
      </c>
      <c r="AJ83" s="23" t="s">
        <v>4</v>
      </c>
      <c r="AK83" s="21"/>
      <c r="AL83" s="22" t="s">
        <v>0</v>
      </c>
      <c r="AM83" s="19" t="s">
        <v>1</v>
      </c>
      <c r="AN83" s="24" t="s">
        <v>4</v>
      </c>
      <c r="AX83" s="197"/>
      <c r="AY83" s="198"/>
      <c r="AZ83" s="198"/>
      <c r="BA83" s="199" t="s">
        <v>171</v>
      </c>
      <c r="BB83" s="198"/>
      <c r="BC83" s="198"/>
      <c r="BD83" s="200"/>
      <c r="CB83" s="300" t="s">
        <v>0</v>
      </c>
      <c r="CC83" s="301" t="s">
        <v>1</v>
      </c>
      <c r="CD83" s="302" t="s">
        <v>2</v>
      </c>
      <c r="CE83" s="303" t="s">
        <v>3</v>
      </c>
      <c r="CF83" s="304" t="s">
        <v>4</v>
      </c>
      <c r="CG83" s="305"/>
      <c r="CH83" s="305"/>
      <c r="CI83" s="459" t="s">
        <v>40</v>
      </c>
      <c r="CJ83" s="459"/>
      <c r="CK83" s="305"/>
      <c r="CL83" s="306"/>
      <c r="DV83" s="18" t="s">
        <v>0</v>
      </c>
      <c r="DW83" s="19" t="s">
        <v>1</v>
      </c>
      <c r="DX83" s="23" t="s">
        <v>4</v>
      </c>
      <c r="DY83" s="21"/>
      <c r="DZ83" s="22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72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Bot="1" thickTop="1"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 t="s">
        <v>87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5"/>
      <c r="AX84" s="201"/>
      <c r="AY84" s="202" t="s">
        <v>68</v>
      </c>
      <c r="AZ84" s="203"/>
      <c r="BA84" s="204" t="s">
        <v>69</v>
      </c>
      <c r="BB84" s="205"/>
      <c r="BC84" s="202" t="s">
        <v>207</v>
      </c>
      <c r="BD84" s="206"/>
      <c r="BE84" s="52"/>
      <c r="CB84" s="307"/>
      <c r="CC84" s="308"/>
      <c r="CD84" s="308"/>
      <c r="CE84" s="308"/>
      <c r="CF84" s="308"/>
      <c r="CG84" s="309" t="s">
        <v>150</v>
      </c>
      <c r="CH84" s="308"/>
      <c r="CI84" s="308"/>
      <c r="CJ84" s="308"/>
      <c r="CK84" s="308"/>
      <c r="CL84" s="310"/>
      <c r="DV84" s="14"/>
      <c r="DW84" s="12"/>
      <c r="DX84" s="12"/>
      <c r="DY84" s="12"/>
      <c r="DZ84" s="12"/>
      <c r="EA84" s="12"/>
      <c r="EB84" s="12"/>
      <c r="EC84" s="12"/>
      <c r="ED84" s="13" t="s">
        <v>87</v>
      </c>
      <c r="EE84" s="12"/>
      <c r="EF84" s="12"/>
      <c r="EG84" s="12"/>
      <c r="EH84" s="12"/>
      <c r="EI84" s="12"/>
      <c r="EJ84" s="12"/>
      <c r="EK84" s="12"/>
      <c r="EL84" s="15"/>
    </row>
    <row r="85" spans="2:142" ht="21" customHeight="1" thickTop="1">
      <c r="B85" s="358"/>
      <c r="C85" s="26"/>
      <c r="D85" s="26"/>
      <c r="E85" s="26"/>
      <c r="F85" s="27"/>
      <c r="G85" s="28"/>
      <c r="H85" s="29"/>
      <c r="I85" s="26"/>
      <c r="J85" s="26"/>
      <c r="K85" s="26"/>
      <c r="L85" s="27"/>
      <c r="M85" s="28"/>
      <c r="N85" s="29"/>
      <c r="O85" s="26"/>
      <c r="P85" s="30"/>
      <c r="Q85" s="28"/>
      <c r="R85" s="29"/>
      <c r="S85" s="26"/>
      <c r="T85" s="30"/>
      <c r="U85" s="28"/>
      <c r="V85" s="29"/>
      <c r="W85" s="26"/>
      <c r="X85" s="30"/>
      <c r="Y85" s="28"/>
      <c r="Z85" s="29"/>
      <c r="AA85" s="26"/>
      <c r="AB85" s="30"/>
      <c r="AC85" s="28"/>
      <c r="AD85" s="29"/>
      <c r="AE85" s="26"/>
      <c r="AF85" s="30"/>
      <c r="AG85" s="28"/>
      <c r="AH85" s="29"/>
      <c r="AI85" s="26"/>
      <c r="AJ85" s="30"/>
      <c r="AK85" s="28"/>
      <c r="AL85" s="29"/>
      <c r="AM85" s="26"/>
      <c r="AN85" s="31"/>
      <c r="AX85" s="207"/>
      <c r="AY85" s="77"/>
      <c r="AZ85" s="208"/>
      <c r="BA85" s="211"/>
      <c r="BB85" s="77"/>
      <c r="BC85" s="77"/>
      <c r="BD85" s="209"/>
      <c r="CB85" s="311"/>
      <c r="CC85" s="312"/>
      <c r="CD85" s="313"/>
      <c r="CE85" s="314"/>
      <c r="CF85" s="315"/>
      <c r="CG85" s="316"/>
      <c r="CH85" s="317"/>
      <c r="CI85" s="257"/>
      <c r="CJ85" s="317"/>
      <c r="CK85" s="317"/>
      <c r="CL85" s="318"/>
      <c r="DV85" s="25"/>
      <c r="DW85" s="26"/>
      <c r="DX85" s="30"/>
      <c r="DY85" s="28"/>
      <c r="DZ85" s="29"/>
      <c r="EA85" s="26"/>
      <c r="EB85" s="30"/>
      <c r="EC85" s="28"/>
      <c r="ED85" s="29"/>
      <c r="EE85" s="26"/>
      <c r="EF85" s="30"/>
      <c r="EG85" s="28"/>
      <c r="EH85" s="29"/>
      <c r="EI85" s="26"/>
      <c r="EJ85" s="26"/>
      <c r="EK85" s="26"/>
      <c r="EL85" s="31"/>
    </row>
    <row r="86" spans="2:142" ht="21" customHeight="1">
      <c r="B86" s="42">
        <v>1</v>
      </c>
      <c r="C86" s="41">
        <v>242.271</v>
      </c>
      <c r="D86" s="43">
        <v>51</v>
      </c>
      <c r="E86" s="48">
        <f>C86+D86*0.001</f>
        <v>242.32199999999997</v>
      </c>
      <c r="F86" s="27" t="s">
        <v>6</v>
      </c>
      <c r="G86" s="32"/>
      <c r="H86" s="29"/>
      <c r="I86" s="26"/>
      <c r="J86" s="26"/>
      <c r="K86" s="26"/>
      <c r="L86" s="27"/>
      <c r="M86" s="32"/>
      <c r="N86" s="44">
        <v>4</v>
      </c>
      <c r="O86" s="45">
        <v>242.368</v>
      </c>
      <c r="P86" s="27" t="s">
        <v>6</v>
      </c>
      <c r="Q86" s="32"/>
      <c r="R86" s="297">
        <v>10</v>
      </c>
      <c r="S86" s="45">
        <v>242.56</v>
      </c>
      <c r="T86" s="27" t="s">
        <v>6</v>
      </c>
      <c r="U86" s="32"/>
      <c r="V86" s="44">
        <v>13</v>
      </c>
      <c r="W86" s="45">
        <v>242.606</v>
      </c>
      <c r="X86" s="27" t="s">
        <v>6</v>
      </c>
      <c r="Y86" s="32"/>
      <c r="Z86" s="44">
        <v>16</v>
      </c>
      <c r="AA86" s="45">
        <v>242.652</v>
      </c>
      <c r="AB86" s="27" t="s">
        <v>6</v>
      </c>
      <c r="AC86" s="32"/>
      <c r="AD86" s="299">
        <v>19</v>
      </c>
      <c r="AE86" s="298">
        <v>242.705</v>
      </c>
      <c r="AF86" s="27" t="s">
        <v>6</v>
      </c>
      <c r="AG86" s="32"/>
      <c r="AH86" s="44"/>
      <c r="AI86" s="45"/>
      <c r="AJ86" s="27"/>
      <c r="AK86" s="32"/>
      <c r="AL86" s="44"/>
      <c r="AM86" s="45"/>
      <c r="AN86" s="31"/>
      <c r="AX86" s="207"/>
      <c r="AY86" s="210" t="s">
        <v>172</v>
      </c>
      <c r="AZ86" s="208"/>
      <c r="BA86" s="363" t="s">
        <v>173</v>
      </c>
      <c r="BB86" s="258"/>
      <c r="BC86" s="210" t="s">
        <v>174</v>
      </c>
      <c r="BD86" s="209"/>
      <c r="CB86" s="337">
        <v>26</v>
      </c>
      <c r="CC86" s="319">
        <v>242.935</v>
      </c>
      <c r="CD86" s="320">
        <v>46</v>
      </c>
      <c r="CE86" s="321">
        <f>CC86+(CD86/1000)</f>
        <v>242.981</v>
      </c>
      <c r="CF86" s="322" t="s">
        <v>151</v>
      </c>
      <c r="CG86" s="350" t="s">
        <v>160</v>
      </c>
      <c r="CH86" s="323"/>
      <c r="CI86" s="51"/>
      <c r="CK86" s="323"/>
      <c r="CL86" s="324"/>
      <c r="DV86" s="40">
        <v>28</v>
      </c>
      <c r="DW86" s="45">
        <v>243.223</v>
      </c>
      <c r="DX86" s="27" t="s">
        <v>6</v>
      </c>
      <c r="DY86" s="32"/>
      <c r="DZ86" s="44"/>
      <c r="EA86" s="45"/>
      <c r="EB86" s="27"/>
      <c r="EC86" s="32"/>
      <c r="ED86" s="44"/>
      <c r="EE86" s="45"/>
      <c r="EF86" s="27"/>
      <c r="EG86" s="32"/>
      <c r="EH86" s="29"/>
      <c r="EI86" s="26"/>
      <c r="EJ86" s="26"/>
      <c r="EK86" s="26"/>
      <c r="EL86" s="31"/>
    </row>
    <row r="87" spans="2:142" ht="21" customHeight="1">
      <c r="B87" s="359" t="s">
        <v>5</v>
      </c>
      <c r="C87" s="45">
        <v>0.6350000000000193</v>
      </c>
      <c r="D87" s="43">
        <v>-51</v>
      </c>
      <c r="E87" s="48">
        <f>C87+D87*0.001</f>
        <v>0.5840000000000193</v>
      </c>
      <c r="F87" s="27"/>
      <c r="G87" s="32"/>
      <c r="H87" s="73">
        <v>3</v>
      </c>
      <c r="I87" s="41">
        <v>242.363</v>
      </c>
      <c r="J87" s="43">
        <v>-51</v>
      </c>
      <c r="K87" s="48">
        <f>I87+J87*0.001</f>
        <v>242.312</v>
      </c>
      <c r="L87" s="27" t="s">
        <v>6</v>
      </c>
      <c r="M87" s="32"/>
      <c r="N87" s="44"/>
      <c r="O87" s="45"/>
      <c r="P87" s="27"/>
      <c r="Q87" s="32"/>
      <c r="R87" s="44"/>
      <c r="S87" s="45"/>
      <c r="T87" s="27"/>
      <c r="U87" s="32"/>
      <c r="V87" s="44"/>
      <c r="W87" s="45"/>
      <c r="X87" s="27"/>
      <c r="Y87" s="32"/>
      <c r="Z87" s="44"/>
      <c r="AA87" s="45"/>
      <c r="AB87" s="27"/>
      <c r="AC87" s="32"/>
      <c r="AD87" s="44"/>
      <c r="AE87" s="45"/>
      <c r="AF87" s="27"/>
      <c r="AG87" s="32"/>
      <c r="AH87" s="299">
        <v>22</v>
      </c>
      <c r="AI87" s="298">
        <v>242.784</v>
      </c>
      <c r="AJ87" s="27" t="s">
        <v>6</v>
      </c>
      <c r="AK87" s="32"/>
      <c r="AL87" s="299">
        <v>24</v>
      </c>
      <c r="AM87" s="298">
        <v>242.795</v>
      </c>
      <c r="AN87" s="31" t="s">
        <v>6</v>
      </c>
      <c r="AX87" s="207"/>
      <c r="AZ87" s="208"/>
      <c r="BA87" s="259"/>
      <c r="BB87" s="258"/>
      <c r="BC87" s="260"/>
      <c r="BD87" s="209"/>
      <c r="CB87" s="325"/>
      <c r="CC87" s="326"/>
      <c r="CD87" s="322"/>
      <c r="CE87" s="327"/>
      <c r="CF87" s="322"/>
      <c r="CG87" s="328"/>
      <c r="CH87" s="323"/>
      <c r="CI87" s="257"/>
      <c r="CK87" s="329"/>
      <c r="CL87" s="324"/>
      <c r="DV87" s="40"/>
      <c r="DW87" s="45"/>
      <c r="DX87" s="27"/>
      <c r="DY87" s="32"/>
      <c r="DZ87" s="44">
        <v>32</v>
      </c>
      <c r="EA87" s="45">
        <v>243.37</v>
      </c>
      <c r="EB87" s="27" t="s">
        <v>6</v>
      </c>
      <c r="EC87" s="32"/>
      <c r="ED87" s="44">
        <v>34</v>
      </c>
      <c r="EE87" s="45">
        <v>243.427</v>
      </c>
      <c r="EF87" s="27" t="s">
        <v>6</v>
      </c>
      <c r="EG87" s="32"/>
      <c r="EH87" s="29"/>
      <c r="EI87" s="26"/>
      <c r="EJ87" s="26"/>
      <c r="EK87" s="26"/>
      <c r="EL87" s="31"/>
    </row>
    <row r="88" spans="2:142" ht="21" customHeight="1">
      <c r="B88" s="25"/>
      <c r="C88" s="26"/>
      <c r="D88" s="26"/>
      <c r="E88" s="26"/>
      <c r="F88" s="27"/>
      <c r="G88" s="32"/>
      <c r="H88" s="29"/>
      <c r="I88" s="26"/>
      <c r="J88" s="26"/>
      <c r="K88" s="26"/>
      <c r="L88" s="27"/>
      <c r="M88" s="32"/>
      <c r="N88" s="44">
        <v>7</v>
      </c>
      <c r="O88" s="45">
        <v>242.484</v>
      </c>
      <c r="P88" s="27" t="s">
        <v>6</v>
      </c>
      <c r="Q88" s="32"/>
      <c r="R88" s="297">
        <v>11</v>
      </c>
      <c r="S88" s="45">
        <v>242.566</v>
      </c>
      <c r="T88" s="27" t="s">
        <v>6</v>
      </c>
      <c r="U88" s="32"/>
      <c r="V88" s="44">
        <v>14</v>
      </c>
      <c r="W88" s="45">
        <v>242.632</v>
      </c>
      <c r="X88" s="27" t="s">
        <v>6</v>
      </c>
      <c r="Y88" s="32"/>
      <c r="Z88" s="299">
        <v>17</v>
      </c>
      <c r="AA88" s="298">
        <v>242.679</v>
      </c>
      <c r="AB88" s="27" t="s">
        <v>6</v>
      </c>
      <c r="AC88" s="32"/>
      <c r="AD88" s="44">
        <v>20</v>
      </c>
      <c r="AE88" s="45">
        <v>242.721</v>
      </c>
      <c r="AF88" s="27" t="s">
        <v>6</v>
      </c>
      <c r="AG88" s="32"/>
      <c r="AH88" s="44"/>
      <c r="AI88" s="45"/>
      <c r="AJ88" s="27"/>
      <c r="AK88" s="32"/>
      <c r="AL88" s="44"/>
      <c r="AM88" s="45"/>
      <c r="AN88" s="31"/>
      <c r="AX88" s="207"/>
      <c r="AZ88" s="208"/>
      <c r="BA88" s="363" t="s">
        <v>176</v>
      </c>
      <c r="BB88" s="258"/>
      <c r="BC88" s="260"/>
      <c r="BD88" s="209"/>
      <c r="CB88" s="338">
        <v>27</v>
      </c>
      <c r="CC88" s="298">
        <v>243.177</v>
      </c>
      <c r="CD88" s="320">
        <v>51</v>
      </c>
      <c r="CE88" s="321">
        <f>CC88+(CD88/1000)</f>
        <v>243.22799999999998</v>
      </c>
      <c r="CF88" s="322" t="s">
        <v>151</v>
      </c>
      <c r="CG88" s="350" t="s">
        <v>162</v>
      </c>
      <c r="CH88" s="323"/>
      <c r="CI88" s="51"/>
      <c r="CK88" s="323"/>
      <c r="CL88" s="324"/>
      <c r="DV88" s="40">
        <v>29</v>
      </c>
      <c r="DW88" s="45">
        <v>243.266</v>
      </c>
      <c r="DX88" s="27" t="s">
        <v>6</v>
      </c>
      <c r="DY88" s="32"/>
      <c r="DZ88" s="44"/>
      <c r="EA88" s="45"/>
      <c r="EB88" s="27"/>
      <c r="EC88" s="32"/>
      <c r="ED88" s="44"/>
      <c r="EE88" s="45"/>
      <c r="EF88" s="27"/>
      <c r="EG88" s="32"/>
      <c r="EH88" s="73">
        <v>36</v>
      </c>
      <c r="EI88" s="41">
        <v>243.477</v>
      </c>
      <c r="EJ88" s="43">
        <v>-65</v>
      </c>
      <c r="EK88" s="48">
        <f>EI88+EJ88*0.001</f>
        <v>243.412</v>
      </c>
      <c r="EL88" s="31" t="s">
        <v>6</v>
      </c>
    </row>
    <row r="89" spans="2:142" ht="21" customHeight="1">
      <c r="B89" s="42">
        <v>6</v>
      </c>
      <c r="C89" s="41">
        <v>242.477</v>
      </c>
      <c r="D89" s="43">
        <v>-51</v>
      </c>
      <c r="E89" s="48">
        <f>C89+D89*0.001</f>
        <v>242.42600000000002</v>
      </c>
      <c r="F89" s="27" t="s">
        <v>6</v>
      </c>
      <c r="G89" s="32"/>
      <c r="H89" s="73">
        <v>5</v>
      </c>
      <c r="I89" s="41">
        <v>242.444</v>
      </c>
      <c r="J89" s="43">
        <v>-51</v>
      </c>
      <c r="K89" s="48">
        <f>I89+J89*0.001</f>
        <v>242.393</v>
      </c>
      <c r="L89" s="27" t="s">
        <v>6</v>
      </c>
      <c r="M89" s="32"/>
      <c r="N89" s="44"/>
      <c r="O89" s="45"/>
      <c r="P89" s="27"/>
      <c r="Q89" s="32"/>
      <c r="R89" s="44"/>
      <c r="S89" s="371"/>
      <c r="T89" s="27"/>
      <c r="U89" s="32"/>
      <c r="V89" s="44"/>
      <c r="W89" s="45"/>
      <c r="X89" s="27"/>
      <c r="Y89" s="32"/>
      <c r="Z89" s="44"/>
      <c r="AA89" s="45"/>
      <c r="AB89" s="27"/>
      <c r="AC89" s="32"/>
      <c r="AD89" s="44"/>
      <c r="AE89" s="45"/>
      <c r="AF89" s="27"/>
      <c r="AG89" s="32"/>
      <c r="AH89" s="299">
        <v>23</v>
      </c>
      <c r="AI89" s="298">
        <v>242.789</v>
      </c>
      <c r="AJ89" s="27" t="s">
        <v>6</v>
      </c>
      <c r="AK89" s="32"/>
      <c r="AL89" s="299">
        <v>25</v>
      </c>
      <c r="AM89" s="298">
        <v>242.845</v>
      </c>
      <c r="AN89" s="31" t="s">
        <v>6</v>
      </c>
      <c r="AX89" s="207"/>
      <c r="AY89" s="210" t="s">
        <v>175</v>
      </c>
      <c r="AZ89" s="208"/>
      <c r="BA89" s="363" t="s">
        <v>180</v>
      </c>
      <c r="BB89" s="258"/>
      <c r="BC89" s="210" t="s">
        <v>177</v>
      </c>
      <c r="BD89" s="209"/>
      <c r="CB89" s="325"/>
      <c r="CC89" s="326"/>
      <c r="CD89" s="322"/>
      <c r="CE89" s="327"/>
      <c r="CF89" s="322"/>
      <c r="CG89" s="328"/>
      <c r="CH89" s="323"/>
      <c r="CI89" s="257"/>
      <c r="CK89" s="329"/>
      <c r="CL89" s="324"/>
      <c r="DV89" s="40"/>
      <c r="DW89" s="45"/>
      <c r="DX89" s="27"/>
      <c r="DY89" s="32"/>
      <c r="DZ89" s="44">
        <v>33</v>
      </c>
      <c r="EA89" s="45">
        <v>243.398</v>
      </c>
      <c r="EB89" s="27" t="s">
        <v>6</v>
      </c>
      <c r="EC89" s="32"/>
      <c r="ED89" s="44">
        <v>35</v>
      </c>
      <c r="EE89" s="45">
        <v>243.427</v>
      </c>
      <c r="EF89" s="27" t="s">
        <v>6</v>
      </c>
      <c r="EG89" s="32"/>
      <c r="EH89" s="29"/>
      <c r="EI89" s="26"/>
      <c r="EJ89" s="26"/>
      <c r="EK89" s="26"/>
      <c r="EL89" s="31"/>
    </row>
    <row r="90" spans="2:142" ht="21" customHeight="1">
      <c r="B90" s="359" t="s">
        <v>5</v>
      </c>
      <c r="C90" s="45">
        <v>0.42900000000000205</v>
      </c>
      <c r="D90" s="43">
        <v>51</v>
      </c>
      <c r="E90" s="48">
        <f>C90+D90*0.001</f>
        <v>0.48000000000000204</v>
      </c>
      <c r="F90" s="27"/>
      <c r="G90" s="32"/>
      <c r="H90" s="29"/>
      <c r="I90" s="26"/>
      <c r="J90" s="26"/>
      <c r="K90" s="26"/>
      <c r="L90" s="27"/>
      <c r="M90" s="32"/>
      <c r="N90" s="44">
        <v>8</v>
      </c>
      <c r="O90" s="45">
        <v>242.52</v>
      </c>
      <c r="P90" s="27" t="s">
        <v>6</v>
      </c>
      <c r="Q90" s="32"/>
      <c r="R90" s="297">
        <v>12</v>
      </c>
      <c r="S90" s="371">
        <v>242.573</v>
      </c>
      <c r="T90" s="27" t="s">
        <v>6</v>
      </c>
      <c r="U90" s="32"/>
      <c r="V90" s="44">
        <v>15</v>
      </c>
      <c r="W90" s="45">
        <v>242.644</v>
      </c>
      <c r="X90" s="27" t="s">
        <v>6</v>
      </c>
      <c r="Y90" s="32"/>
      <c r="Z90" s="44">
        <v>18</v>
      </c>
      <c r="AA90" s="45">
        <v>242.686</v>
      </c>
      <c r="AB90" s="27" t="s">
        <v>6</v>
      </c>
      <c r="AC90" s="32"/>
      <c r="AD90" s="44">
        <v>21</v>
      </c>
      <c r="AE90" s="45">
        <v>242.734</v>
      </c>
      <c r="AF90" s="27" t="s">
        <v>6</v>
      </c>
      <c r="AG90" s="32"/>
      <c r="AH90" s="44"/>
      <c r="AI90" s="45"/>
      <c r="AJ90" s="27"/>
      <c r="AK90" s="32"/>
      <c r="AL90" s="44"/>
      <c r="AM90" s="45"/>
      <c r="AN90" s="31"/>
      <c r="AX90" s="207"/>
      <c r="AY90" s="210"/>
      <c r="AZ90" s="208"/>
      <c r="BA90" s="363" t="s">
        <v>179</v>
      </c>
      <c r="BB90" s="258"/>
      <c r="BC90" s="210" t="s">
        <v>178</v>
      </c>
      <c r="BD90" s="209"/>
      <c r="CB90" s="337">
        <v>30</v>
      </c>
      <c r="CC90" s="319">
        <v>243.292</v>
      </c>
      <c r="CD90" s="320">
        <v>-46</v>
      </c>
      <c r="CE90" s="321">
        <f>CC90+(CD90/1000)</f>
        <v>243.246</v>
      </c>
      <c r="CF90" s="322" t="s">
        <v>151</v>
      </c>
      <c r="CG90" s="350" t="s">
        <v>161</v>
      </c>
      <c r="CH90" s="329"/>
      <c r="CI90" s="257"/>
      <c r="CK90" s="329"/>
      <c r="CL90" s="324"/>
      <c r="DV90" s="40">
        <v>31</v>
      </c>
      <c r="DW90" s="45">
        <v>243.343</v>
      </c>
      <c r="DX90" s="27" t="s">
        <v>6</v>
      </c>
      <c r="DY90" s="32"/>
      <c r="DZ90" s="44"/>
      <c r="EA90" s="45"/>
      <c r="EB90" s="27"/>
      <c r="EC90" s="32"/>
      <c r="ED90" s="44"/>
      <c r="EE90" s="45"/>
      <c r="EF90" s="27"/>
      <c r="EG90" s="32"/>
      <c r="EH90" s="29"/>
      <c r="EI90" s="26"/>
      <c r="EJ90" s="26"/>
      <c r="EK90" s="26"/>
      <c r="EL90" s="31"/>
    </row>
    <row r="91" spans="2:142" ht="21" customHeight="1" thickBot="1">
      <c r="B91" s="33"/>
      <c r="C91" s="34"/>
      <c r="D91" s="34"/>
      <c r="E91" s="34"/>
      <c r="F91" s="35"/>
      <c r="G91" s="36"/>
      <c r="H91" s="37"/>
      <c r="I91" s="34"/>
      <c r="J91" s="34"/>
      <c r="K91" s="34"/>
      <c r="L91" s="35"/>
      <c r="M91" s="36"/>
      <c r="N91" s="37"/>
      <c r="O91" s="34"/>
      <c r="P91" s="38"/>
      <c r="Q91" s="36"/>
      <c r="R91" s="37"/>
      <c r="S91" s="34"/>
      <c r="T91" s="38"/>
      <c r="U91" s="36"/>
      <c r="V91" s="37"/>
      <c r="W91" s="34"/>
      <c r="X91" s="38"/>
      <c r="Y91" s="36"/>
      <c r="Z91" s="37"/>
      <c r="AA91" s="34"/>
      <c r="AB91" s="38"/>
      <c r="AC91" s="36"/>
      <c r="AD91" s="37"/>
      <c r="AE91" s="34"/>
      <c r="AF91" s="38"/>
      <c r="AG91" s="36"/>
      <c r="AH91" s="37"/>
      <c r="AI91" s="34"/>
      <c r="AJ91" s="38"/>
      <c r="AK91" s="36"/>
      <c r="AL91" s="37"/>
      <c r="AM91" s="34"/>
      <c r="AN91" s="39"/>
      <c r="AV91" s="46" t="s">
        <v>7</v>
      </c>
      <c r="AW91" s="47" t="s">
        <v>7</v>
      </c>
      <c r="AX91" s="212"/>
      <c r="AY91" s="213"/>
      <c r="AZ91" s="214"/>
      <c r="BA91" s="215"/>
      <c r="BB91" s="213"/>
      <c r="BC91" s="216"/>
      <c r="BD91" s="217"/>
      <c r="CB91" s="330"/>
      <c r="CC91" s="331"/>
      <c r="CD91" s="332"/>
      <c r="CE91" s="333"/>
      <c r="CF91" s="332"/>
      <c r="CG91" s="334"/>
      <c r="CH91" s="335"/>
      <c r="CI91" s="335"/>
      <c r="CJ91" s="335"/>
      <c r="CK91" s="335"/>
      <c r="CL91" s="336"/>
      <c r="CR91" s="46" t="s">
        <v>7</v>
      </c>
      <c r="CS91" s="47" t="s">
        <v>7</v>
      </c>
      <c r="DV91" s="33"/>
      <c r="DW91" s="34"/>
      <c r="DX91" s="38"/>
      <c r="DY91" s="36"/>
      <c r="DZ91" s="37"/>
      <c r="EA91" s="34"/>
      <c r="EB91" s="38"/>
      <c r="EC91" s="36"/>
      <c r="ED91" s="37"/>
      <c r="EE91" s="34"/>
      <c r="EF91" s="38"/>
      <c r="EG91" s="36"/>
      <c r="EH91" s="37"/>
      <c r="EI91" s="34"/>
      <c r="EJ91" s="34"/>
      <c r="EK91" s="34"/>
      <c r="EL91" s="39"/>
    </row>
  </sheetData>
  <sheetProtection password="E9A7" sheet="1"/>
  <mergeCells count="51">
    <mergeCell ref="BR6:BS6"/>
    <mergeCell ref="BR5:BS5"/>
    <mergeCell ref="BN5:BO5"/>
    <mergeCell ref="BN3:BO3"/>
    <mergeCell ref="BP3:BQ3"/>
    <mergeCell ref="BR3:BS3"/>
    <mergeCell ref="BN4:BO4"/>
    <mergeCell ref="BP4:BQ4"/>
    <mergeCell ref="BR4:BS4"/>
    <mergeCell ref="AP42:AP43"/>
    <mergeCell ref="H5:K5"/>
    <mergeCell ref="EH2:EM2"/>
    <mergeCell ref="V3:Y3"/>
    <mergeCell ref="AF3:AI3"/>
    <mergeCell ref="T5:U5"/>
    <mergeCell ref="V5:W5"/>
    <mergeCell ref="X5:Y5"/>
    <mergeCell ref="Z5:AA5"/>
    <mergeCell ref="EJ4:EK4"/>
    <mergeCell ref="B6:C6"/>
    <mergeCell ref="D6:E6"/>
    <mergeCell ref="H6:I6"/>
    <mergeCell ref="J6:K6"/>
    <mergeCell ref="F8:G8"/>
    <mergeCell ref="D2:I2"/>
    <mergeCell ref="AN3:AO3"/>
    <mergeCell ref="B4:E4"/>
    <mergeCell ref="F4:G4"/>
    <mergeCell ref="H4:K4"/>
    <mergeCell ref="B5:E5"/>
    <mergeCell ref="F5:G5"/>
    <mergeCell ref="EJ5:EK5"/>
    <mergeCell ref="CI83:CJ83"/>
    <mergeCell ref="BD3:BE3"/>
    <mergeCell ref="BB2:BG2"/>
    <mergeCell ref="BB4:BG4"/>
    <mergeCell ref="BE31:BE32"/>
    <mergeCell ref="EJ8:EK8"/>
    <mergeCell ref="EH4:EI4"/>
    <mergeCell ref="DP2:DS2"/>
    <mergeCell ref="BN2:BS2"/>
    <mergeCell ref="CG24:CH24"/>
    <mergeCell ref="AB4:AG4"/>
    <mergeCell ref="AB2:AG2"/>
    <mergeCell ref="EL4:EM4"/>
    <mergeCell ref="DJ3:DK3"/>
    <mergeCell ref="DX3:DY3"/>
    <mergeCell ref="DP3:DS3"/>
    <mergeCell ref="DP4:DS4"/>
    <mergeCell ref="EH6:EI6"/>
    <mergeCell ref="EL6:EM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ignoredErrors>
    <ignoredError sqref="BC86" twoDigitTextYear="1"/>
    <ignoredError sqref="AT59" numberStoredAsText="1"/>
  </ignoredErrors>
  <drawing r:id="rId9"/>
  <legacyDrawing r:id="rId8"/>
  <oleObjects>
    <oleObject progId="Paint.Picture" shapeId="508051" r:id="rId1"/>
    <oleObject progId="Paint.Picture" shapeId="508347" r:id="rId2"/>
    <oleObject progId="Paint.Picture" shapeId="511425" r:id="rId3"/>
    <oleObject progId="Paint.Picture" shapeId="511505" r:id="rId4"/>
    <oleObject progId="Paint.Picture" shapeId="511556" r:id="rId5"/>
    <oleObject progId="Paint.Picture" shapeId="511843" r:id="rId6"/>
    <oleObject progId="Paint.Picture" shapeId="51209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2016-06-10T09:01:48Z</cp:lastPrinted>
  <dcterms:created xsi:type="dcterms:W3CDTF">2008-08-13T11:29:35Z</dcterms:created>
  <dcterms:modified xsi:type="dcterms:W3CDTF">2016-06-10T09:06:57Z</dcterms:modified>
  <cp:category/>
  <cp:version/>
  <cp:contentType/>
  <cp:contentStatus/>
</cp:coreProperties>
</file>