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45" windowWidth="27030" windowHeight="7590" tabRatio="430" activeTab="1"/>
  </bookViews>
  <sheets>
    <sheet name="titul" sheetId="1" r:id="rId1"/>
    <sheet name="České Velenice" sheetId="2" r:id="rId2"/>
  </sheets>
  <definedNames/>
  <calcPr fullCalcOnLoad="1"/>
</workbook>
</file>

<file path=xl/sharedStrings.xml><?xml version="1.0" encoding="utf-8"?>
<sst xmlns="http://schemas.openxmlformats.org/spreadsheetml/2006/main" count="308" uniqueCount="147">
  <si>
    <t>L</t>
  </si>
  <si>
    <t>Se 18</t>
  </si>
  <si>
    <t>Se 17</t>
  </si>
  <si>
    <t>Se 15</t>
  </si>
  <si>
    <t>Se 16</t>
  </si>
  <si>
    <t>Se 13</t>
  </si>
  <si>
    <t>Se 14</t>
  </si>
  <si>
    <t>Se 6</t>
  </si>
  <si>
    <t>Se 5</t>
  </si>
  <si>
    <t>Se 1</t>
  </si>
  <si>
    <t>Se 2</t>
  </si>
  <si>
    <t>Se 3</t>
  </si>
  <si>
    <t>L 1</t>
  </si>
  <si>
    <t>L 2</t>
  </si>
  <si>
    <t>L 4</t>
  </si>
  <si>
    <t>L 5</t>
  </si>
  <si>
    <t>L 6</t>
  </si>
  <si>
    <t>L 7</t>
  </si>
  <si>
    <t>H S</t>
  </si>
  <si>
    <t>N S</t>
  </si>
  <si>
    <t>S 1</t>
  </si>
  <si>
    <t>S 2</t>
  </si>
  <si>
    <t>S 5</t>
  </si>
  <si>
    <t>Sc 4</t>
  </si>
  <si>
    <t>S 7</t>
  </si>
  <si>
    <t>S 9</t>
  </si>
  <si>
    <t>S 11</t>
  </si>
  <si>
    <t>S 6</t>
  </si>
  <si>
    <t>L 9</t>
  </si>
  <si>
    <t>L 11</t>
  </si>
  <si>
    <t>Trať :</t>
  </si>
  <si>
    <t>Ev. č. :</t>
  </si>
  <si>
    <t>Pohraniční přechodová stanice 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</si>
  <si>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</si>
  <si>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</si>
  <si>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</si>
  <si>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</si>
  <si>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</si>
  <si>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</si>
  <si>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</si>
  <si>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Výpravčí  -  1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</si>
  <si>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</si>
  <si>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</si>
  <si>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</si>
  <si>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</si>
  <si>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</si>
  <si>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</si>
  <si>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</si>
  <si>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</si>
  <si>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-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</si>
  <si>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</si>
  <si>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</si>
  <si>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</si>
  <si>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</si>
  <si>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</si>
  <si>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</si>
  <si>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</si>
  <si>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</si>
  <si>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</si>
  <si>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Návěstidla -  ŽST</t>
  </si>
  <si>
    <t>Vjezdová</t>
  </si>
  <si>
    <t>Odjezdová</t>
  </si>
  <si>
    <t>Cestová</t>
  </si>
  <si>
    <t>Obvod  výpravčího  JOP</t>
  </si>
  <si>
    <t>Př L</t>
  </si>
  <si>
    <t>Seřaďovací</t>
  </si>
  <si>
    <t>Se 9</t>
  </si>
  <si>
    <t>Se 4</t>
  </si>
  <si>
    <t>Se 10</t>
  </si>
  <si>
    <t>Se 8</t>
  </si>
  <si>
    <t>Se 11</t>
  </si>
  <si>
    <t>C</t>
  </si>
  <si>
    <t>JPg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</si>
  <si>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</si>
  <si>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</si>
  <si>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</si>
  <si>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</si>
  <si>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</si>
  <si>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</si>
  <si>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</si>
  <si>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</si>
  <si>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</si>
  <si>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A 3</t>
  </si>
  <si>
    <t>Vjezdové / odjezdové rychlosti :</t>
  </si>
  <si>
    <t>v pokračování traťové koleje - rychlost traťová s místním omezením</t>
  </si>
  <si>
    <t>Současné  vlakové  cesty</t>
  </si>
  <si>
    <t>Směr :  Gmünd  ( ÖBB )</t>
  </si>
  <si>
    <t xml:space="preserve">*) = TZZ - ÖBB typu ZG 62 s vazbou na ESA 11 </t>
  </si>
  <si>
    <t>Směr :  Nové Hrady  //  Nová Ves nad Lužnicí</t>
  </si>
  <si>
    <t>1 + 5</t>
  </si>
  <si>
    <t>=</t>
  </si>
  <si>
    <t>P2</t>
  </si>
  <si>
    <t>Př HS</t>
  </si>
  <si>
    <t>Př NS</t>
  </si>
  <si>
    <t>Se 12</t>
  </si>
  <si>
    <t>Vk 4</t>
  </si>
  <si>
    <t>Vk 2</t>
  </si>
  <si>
    <t>Vk 1</t>
  </si>
  <si>
    <t>S 3</t>
  </si>
  <si>
    <t>PSt.1</t>
  </si>
  <si>
    <t>č. III,  mimoúrovňové, ostrovní</t>
  </si>
  <si>
    <t>2 + 4</t>
  </si>
  <si>
    <t>č. II A,  mimoúrovňové, ostrovní</t>
  </si>
  <si>
    <t>Km  163,733 = 0,000</t>
  </si>
  <si>
    <t>Vk 5</t>
  </si>
  <si>
    <t>při jízdě do odbočky - není-li uvedeno jinak, rychlost 60 km/h</t>
  </si>
  <si>
    <t>Z  Nové Vsi n/L.</t>
  </si>
  <si>
    <t>Z  Nových Hradů</t>
  </si>
  <si>
    <t>Se 7</t>
  </si>
  <si>
    <t>Vk 6</t>
  </si>
  <si>
    <t>Přijímací  budova</t>
  </si>
  <si>
    <t>Reléový  poloautoblok  *)</t>
  </si>
  <si>
    <t xml:space="preserve">Vk 3  </t>
  </si>
  <si>
    <t>Vjezd  -  odjezd,  NTV</t>
  </si>
  <si>
    <t>Jen  vjezd - odjezd směr Nové Hrady,  kusá, NTV</t>
  </si>
  <si>
    <t>Jen  odjezd  směr Gmünd,  kusá, NTV</t>
  </si>
  <si>
    <t>Směrový bod  :</t>
  </si>
  <si>
    <t>AHP - 03 ( bez návěstního bodu )</t>
  </si>
  <si>
    <t>705 A   ( Nové Hrady )</t>
  </si>
  <si>
    <t>705 C   ( Nová Ves nad Lužnicí )</t>
  </si>
  <si>
    <t>P 2</t>
  </si>
  <si>
    <t>P 3</t>
  </si>
  <si>
    <t>výměnový zámek, trvale uzamčena</t>
  </si>
  <si>
    <t>Obvod  SDC Č.Budějovice</t>
  </si>
  <si>
    <t>Dozorce výhybek  -  1 *)</t>
  </si>
  <si>
    <t>Počet pracovníků</t>
  </si>
  <si>
    <t>163,403</t>
  </si>
  <si>
    <t>163,430</t>
  </si>
  <si>
    <t>P3</t>
  </si>
  <si>
    <t>* ) = obsazení v době stanovené rozvrhem služby. V době nepřítomnosti přebírá jeho povinnosti výpravčí.</t>
  </si>
  <si>
    <t>Vlečka č.:</t>
  </si>
  <si>
    <t>Vzájemně vyloučeny jsou pouze protisměrné jízdní cesty na tutéž kolej</t>
  </si>
  <si>
    <t>zast. :  90  //  Gmünd 91</t>
  </si>
  <si>
    <t>PVk 1</t>
  </si>
  <si>
    <t>KANGO</t>
  </si>
  <si>
    <t>Účelové kolejiště SŽDC</t>
  </si>
  <si>
    <t>( podchod v km 164,062 )</t>
  </si>
  <si>
    <t>Elektronické  stavědlo</t>
  </si>
  <si>
    <t>ESA  11,  ovládání prostřednictvím JOP</t>
  </si>
  <si>
    <t>č. II,  mimoúrovňové, jednostranné vnitřní, od km 164,150 ostrovní</t>
  </si>
  <si>
    <t>dle čl. 67 SŘ je vždy doplněno telefonickou odhláškou</t>
  </si>
  <si>
    <t>IV. / 2016</t>
  </si>
  <si>
    <t>Km  164,064</t>
  </si>
  <si>
    <t>podchod v km 164,062</t>
  </si>
  <si>
    <t>( v.č.  8, 10, 11, 14 / Vk 4 )</t>
  </si>
  <si>
    <t>1,110 ( 164,843 )</t>
  </si>
  <si>
    <t>ÚP rozhodnutím DÚ zrušeno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</si>
</sst>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</numFmts>
  <fonts count="101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0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20"/>
      <color indexed="10"/>
      <name val="Arial CE"/>
      <family val="2"/>
    </font>
    <font>
      <sz val="12"/>
      <color indexed="10"/>
      <name val="Arial CE"/>
      <family val="2"/>
    </font>
    <font>
      <sz val="13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name val="Arial CE"/>
      <family val="2"/>
    </font>
    <font>
      <i/>
      <sz val="14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0"/>
      <color indexed="14"/>
      <name val="Arial"/>
      <family val="2"/>
    </font>
    <font>
      <sz val="9"/>
      <color indexed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CE"/>
      <family val="0"/>
    </font>
    <font>
      <sz val="11"/>
      <color indexed="14"/>
      <name val="Arial"/>
      <family val="2"/>
    </font>
    <font>
      <sz val="11"/>
      <color indexed="14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FF"/>
      <name val="Arial CE"/>
      <family val="0"/>
    </font>
    <font>
      <sz val="11"/>
      <color rgb="FFFF00FF"/>
      <name val="Arial"/>
      <family val="2"/>
    </font>
    <font>
      <sz val="12"/>
      <color rgb="FFFF00FF"/>
      <name val="Arial CE"/>
      <family val="2"/>
    </font>
    <font>
      <sz val="11"/>
      <color rgb="FFFF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Alignment="1">
      <alignment vertical="center"/>
      <protection/>
    </xf>
    <xf numFmtId="0" fontId="10" fillId="0" borderId="0" xfId="49" applyFont="1" applyAlignment="1">
      <alignment horizontal="center" vertical="center"/>
      <protection/>
    </xf>
    <xf numFmtId="0" fontId="10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49" fontId="11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2" fillId="0" borderId="0" xfId="49" applyFont="1" applyBorder="1" applyAlignment="1">
      <alignment vertical="center"/>
      <protection/>
    </xf>
    <xf numFmtId="0" fontId="10" fillId="0" borderId="0" xfId="49" applyFont="1" applyAlignment="1">
      <alignment horizontal="right" vertical="center"/>
      <protection/>
    </xf>
    <xf numFmtId="0" fontId="13" fillId="0" borderId="0" xfId="49" applyFont="1" applyAlignment="1">
      <alignment horizontal="right" vertical="center"/>
      <protection/>
    </xf>
    <xf numFmtId="0" fontId="13" fillId="0" borderId="0" xfId="49" applyFont="1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49" fontId="14" fillId="0" borderId="0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Border="1" applyAlignment="1">
      <alignment horizontal="center"/>
      <protection/>
    </xf>
    <xf numFmtId="0" fontId="0" fillId="0" borderId="15" xfId="49" applyBorder="1">
      <alignment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0" fillId="0" borderId="16" xfId="49" applyFont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16" fillId="34" borderId="0" xfId="49" applyFont="1" applyFill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17" fillId="0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19" fillId="0" borderId="0" xfId="49" applyFont="1" applyFill="1" applyBorder="1" applyAlignment="1" quotePrefix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19" fillId="0" borderId="0" xfId="49" applyFont="1" applyBorder="1" applyAlignment="1">
      <alignment horizontal="center"/>
      <protection/>
    </xf>
    <xf numFmtId="0" fontId="0" fillId="0" borderId="18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0" fontId="0" fillId="0" borderId="18" xfId="49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18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/>
      <protection/>
    </xf>
    <xf numFmtId="0" fontId="0" fillId="0" borderId="15" xfId="49" applyFont="1" applyBorder="1" applyAlignment="1">
      <alignment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0" fillId="0" borderId="18" xfId="49" applyFont="1" applyBorder="1">
      <alignment/>
      <protection/>
    </xf>
    <xf numFmtId="0" fontId="24" fillId="34" borderId="0" xfId="49" applyFont="1" applyFill="1" applyBorder="1" applyAlignment="1">
      <alignment horizontal="center" vertical="center"/>
      <protection/>
    </xf>
    <xf numFmtId="0" fontId="0" fillId="33" borderId="17" xfId="49" applyFill="1" applyBorder="1" applyAlignment="1">
      <alignment horizontal="center" vertical="center"/>
      <protection/>
    </xf>
    <xf numFmtId="0" fontId="17" fillId="0" borderId="0" xfId="49" applyFont="1" applyFill="1" applyBorder="1" applyAlignment="1">
      <alignment horizontal="center" vertical="center"/>
      <protection/>
    </xf>
    <xf numFmtId="0" fontId="15" fillId="0" borderId="19" xfId="49" applyFont="1" applyFill="1" applyBorder="1" applyAlignment="1">
      <alignment horizontal="center" vertical="top"/>
      <protection/>
    </xf>
    <xf numFmtId="0" fontId="17" fillId="0" borderId="20" xfId="49" applyFont="1" applyFill="1" applyBorder="1" applyAlignment="1">
      <alignment horizontal="center" vertical="center"/>
      <protection/>
    </xf>
    <xf numFmtId="0" fontId="0" fillId="0" borderId="21" xfId="49" applyFont="1" applyFill="1" applyBorder="1" applyAlignment="1">
      <alignment horizontal="center" vertical="center"/>
      <protection/>
    </xf>
    <xf numFmtId="0" fontId="0" fillId="0" borderId="22" xfId="49" applyFont="1" applyBorder="1" applyAlignment="1">
      <alignment horizontal="center" vertical="center"/>
      <protection/>
    </xf>
    <xf numFmtId="0" fontId="18" fillId="0" borderId="22" xfId="49" applyFont="1" applyBorder="1" applyAlignment="1">
      <alignment horizontal="center" vertical="center"/>
      <protection/>
    </xf>
    <xf numFmtId="0" fontId="18" fillId="0" borderId="23" xfId="49" applyFont="1" applyFill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4" xfId="49" applyFont="1" applyFill="1" applyBorder="1" applyAlignment="1">
      <alignment horizontal="center" vertical="center"/>
      <protection/>
    </xf>
    <xf numFmtId="0" fontId="0" fillId="35" borderId="25" xfId="49" applyFont="1" applyFill="1" applyBorder="1" applyAlignment="1">
      <alignment horizontal="center" vertical="center"/>
      <protection/>
    </xf>
    <xf numFmtId="0" fontId="25" fillId="35" borderId="25" xfId="49" applyFont="1" applyFill="1" applyBorder="1" applyAlignment="1">
      <alignment horizontal="center" vertical="center"/>
      <protection/>
    </xf>
    <xf numFmtId="0" fontId="0" fillId="35" borderId="25" xfId="49" applyFont="1" applyFill="1" applyBorder="1" applyAlignment="1" quotePrefix="1">
      <alignment horizontal="center" vertical="center"/>
      <protection/>
    </xf>
    <xf numFmtId="0" fontId="0" fillId="35" borderId="26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18" fillId="35" borderId="27" xfId="49" applyFont="1" applyFill="1" applyBorder="1" applyAlignment="1">
      <alignment horizontal="center" vertical="center"/>
      <protection/>
    </xf>
    <xf numFmtId="0" fontId="18" fillId="35" borderId="28" xfId="49" applyFont="1" applyFill="1" applyBorder="1" applyAlignment="1">
      <alignment horizontal="center" vertical="center"/>
      <protection/>
    </xf>
    <xf numFmtId="0" fontId="18" fillId="35" borderId="29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>
      <alignment vertical="center"/>
      <protection/>
    </xf>
    <xf numFmtId="0" fontId="0" fillId="35" borderId="31" xfId="49" applyFont="1" applyFill="1" applyBorder="1" applyAlignment="1">
      <alignment vertical="center"/>
      <protection/>
    </xf>
    <xf numFmtId="0" fontId="18" fillId="35" borderId="31" xfId="49" applyFont="1" applyFill="1" applyBorder="1" applyAlignment="1">
      <alignment horizontal="center" vertical="center"/>
      <protection/>
    </xf>
    <xf numFmtId="0" fontId="0" fillId="35" borderId="3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3" xfId="49" applyNumberFormat="1" applyFont="1" applyBorder="1" applyAlignment="1">
      <alignment horizontal="center" vertical="center"/>
      <protection/>
    </xf>
    <xf numFmtId="164" fontId="0" fillId="0" borderId="34" xfId="49" applyNumberFormat="1" applyFont="1" applyBorder="1" applyAlignment="1">
      <alignment horizontal="center" vertical="center"/>
      <protection/>
    </xf>
    <xf numFmtId="164" fontId="0" fillId="0" borderId="34" xfId="49" applyNumberFormat="1" applyFont="1" applyBorder="1" applyAlignment="1">
      <alignment horizontal="center"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35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0" fillId="33" borderId="13" xfId="49" applyFill="1" applyBorder="1" applyAlignment="1">
      <alignment horizontal="center" vertical="center"/>
      <protection/>
    </xf>
    <xf numFmtId="49" fontId="26" fillId="0" borderId="33" xfId="49" applyNumberFormat="1" applyFont="1" applyBorder="1" applyAlignment="1">
      <alignment horizontal="center" vertical="center"/>
      <protection/>
    </xf>
    <xf numFmtId="1" fontId="10" fillId="0" borderId="18" xfId="49" applyNumberFormat="1" applyFont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49" fontId="0" fillId="0" borderId="36" xfId="49" applyNumberFormat="1" applyFont="1" applyBorder="1" applyAlignment="1">
      <alignment horizontal="center" vertical="center"/>
      <protection/>
    </xf>
    <xf numFmtId="164" fontId="0" fillId="0" borderId="37" xfId="49" applyNumberFormat="1" applyFont="1" applyBorder="1" applyAlignment="1">
      <alignment horizontal="center" vertical="center"/>
      <protection/>
    </xf>
    <xf numFmtId="164" fontId="0" fillId="0" borderId="37" xfId="49" applyNumberFormat="1" applyFont="1" applyBorder="1" applyAlignment="1">
      <alignment horizontal="center" vertical="center"/>
      <protection/>
    </xf>
    <xf numFmtId="1" fontId="0" fillId="0" borderId="38" xfId="49" applyNumberFormat="1" applyFont="1" applyBorder="1" applyAlignment="1">
      <alignment horizontal="center" vertical="center"/>
      <protection/>
    </xf>
    <xf numFmtId="1" fontId="0" fillId="0" borderId="39" xfId="49" applyNumberFormat="1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horizontal="center" vertical="center"/>
      <protection/>
    </xf>
    <xf numFmtId="0" fontId="0" fillId="0" borderId="38" xfId="49" applyFont="1" applyBorder="1" applyAlignment="1">
      <alignment horizontal="center"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1" fontId="9" fillId="0" borderId="0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33" borderId="13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0" fillId="0" borderId="36" xfId="49" applyNumberFormat="1" applyFont="1" applyBorder="1" applyAlignment="1">
      <alignment vertical="center"/>
      <protection/>
    </xf>
    <xf numFmtId="164" fontId="0" fillId="0" borderId="37" xfId="49" applyNumberFormat="1" applyFont="1" applyBorder="1" applyAlignment="1">
      <alignment vertical="center"/>
      <protection/>
    </xf>
    <xf numFmtId="164" fontId="0" fillId="0" borderId="37" xfId="49" applyNumberFormat="1" applyFont="1" applyBorder="1" applyAlignment="1">
      <alignment vertical="center"/>
      <protection/>
    </xf>
    <xf numFmtId="1" fontId="0" fillId="0" borderId="38" xfId="49" applyNumberFormat="1" applyFont="1" applyBorder="1" applyAlignment="1">
      <alignment vertical="center"/>
      <protection/>
    </xf>
    <xf numFmtId="1" fontId="0" fillId="0" borderId="39" xfId="49" applyNumberFormat="1" applyFont="1" applyBorder="1" applyAlignment="1">
      <alignment vertical="center"/>
      <protection/>
    </xf>
    <xf numFmtId="1" fontId="0" fillId="0" borderId="40" xfId="49" applyNumberFormat="1" applyFont="1" applyBorder="1" applyAlignment="1">
      <alignment vertical="center"/>
      <protection/>
    </xf>
    <xf numFmtId="0" fontId="0" fillId="33" borderId="41" xfId="49" applyFill="1" applyBorder="1" applyAlignment="1">
      <alignment horizontal="center" vertical="center"/>
      <protection/>
    </xf>
    <xf numFmtId="0" fontId="0" fillId="33" borderId="42" xfId="49" applyFill="1" applyBorder="1" applyAlignment="1">
      <alignment vertical="center"/>
      <protection/>
    </xf>
    <xf numFmtId="0" fontId="0" fillId="33" borderId="4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35" xfId="0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7" borderId="47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18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7" borderId="58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18" fillId="34" borderId="61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34" borderId="65" xfId="0" applyFont="1" applyFill="1" applyBorder="1" applyAlignment="1">
      <alignment horizontal="center" vertical="center"/>
    </xf>
    <xf numFmtId="0" fontId="18" fillId="34" borderId="65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7" fillId="0" borderId="63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64" fontId="7" fillId="0" borderId="66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164" fontId="7" fillId="0" borderId="66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vertical="center"/>
    </xf>
    <xf numFmtId="49" fontId="0" fillId="0" borderId="6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6" fillId="0" borderId="63" xfId="0" applyNumberFormat="1" applyFont="1" applyBorder="1" applyAlignment="1">
      <alignment horizontal="center" vertical="center"/>
    </xf>
    <xf numFmtId="0" fontId="35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3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33" xfId="49" applyNumberFormat="1" applyFont="1" applyBorder="1" applyAlignment="1">
      <alignment horizontal="center" vertical="center"/>
      <protection/>
    </xf>
    <xf numFmtId="0" fontId="18" fillId="0" borderId="5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35" fillId="0" borderId="63" xfId="0" applyNumberFormat="1" applyFont="1" applyBorder="1" applyAlignment="1">
      <alignment horizontal="center" vertical="center"/>
    </xf>
    <xf numFmtId="0" fontId="36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3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7" fillId="0" borderId="0" xfId="48" applyFont="1" applyFill="1" applyBorder="1" applyAlignment="1">
      <alignment horizontal="center" vertical="center"/>
      <protection/>
    </xf>
    <xf numFmtId="0" fontId="20" fillId="0" borderId="0" xfId="49" applyNumberFormat="1" applyFont="1" applyBorder="1" applyAlignment="1">
      <alignment horizontal="center" vertical="center"/>
      <protection/>
    </xf>
    <xf numFmtId="164" fontId="11" fillId="0" borderId="0" xfId="49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left" vertical="top"/>
    </xf>
    <xf numFmtId="164" fontId="10" fillId="0" borderId="34" xfId="49" applyNumberFormat="1" applyFont="1" applyFill="1" applyBorder="1" applyAlignment="1">
      <alignment horizontal="center" vertical="center"/>
      <protection/>
    </xf>
    <xf numFmtId="164" fontId="0" fillId="0" borderId="34" xfId="49" applyNumberFormat="1" applyFont="1" applyFill="1" applyBorder="1" applyAlignment="1">
      <alignment horizontal="center" vertical="center"/>
      <protection/>
    </xf>
    <xf numFmtId="164" fontId="13" fillId="0" borderId="34" xfId="49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left"/>
    </xf>
    <xf numFmtId="0" fontId="0" fillId="0" borderId="69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63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3" fillId="0" borderId="0" xfId="48" applyFont="1" applyBorder="1" applyAlignment="1">
      <alignment horizontal="center" vertical="center"/>
      <protection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38" borderId="39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8" fillId="0" borderId="5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10" fillId="0" borderId="34" xfId="49" applyNumberFormat="1" applyFont="1" applyFill="1" applyBorder="1" applyAlignment="1">
      <alignment horizontal="center" vertical="center"/>
      <protection/>
    </xf>
    <xf numFmtId="164" fontId="0" fillId="0" borderId="34" xfId="49" applyNumberFormat="1" applyFont="1" applyFill="1" applyBorder="1" applyAlignment="1">
      <alignment horizontal="center" vertical="center"/>
      <protection/>
    </xf>
    <xf numFmtId="1" fontId="0" fillId="0" borderId="18" xfId="49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164" fontId="28" fillId="0" borderId="34" xfId="0" applyNumberFormat="1" applyFont="1" applyFill="1" applyBorder="1" applyAlignment="1">
      <alignment horizontal="center" vertical="center"/>
    </xf>
    <xf numFmtId="1" fontId="10" fillId="0" borderId="18" xfId="49" applyNumberFormat="1" applyFont="1" applyFill="1" applyBorder="1" applyAlignment="1">
      <alignment horizontal="center" vertical="center"/>
      <protection/>
    </xf>
    <xf numFmtId="164" fontId="18" fillId="0" borderId="34" xfId="0" applyNumberFormat="1" applyFont="1" applyFill="1" applyBorder="1" applyAlignment="1">
      <alignment horizontal="center" vertical="center"/>
    </xf>
    <xf numFmtId="164" fontId="21" fillId="0" borderId="34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164" fontId="28" fillId="0" borderId="34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64" fontId="7" fillId="0" borderId="66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35" fillId="0" borderId="34" xfId="0" applyNumberFormat="1" applyFont="1" applyFill="1" applyBorder="1" applyAlignment="1">
      <alignment horizontal="center" vertical="center"/>
    </xf>
    <xf numFmtId="164" fontId="28" fillId="0" borderId="34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/>
      <protection/>
    </xf>
    <xf numFmtId="0" fontId="22" fillId="0" borderId="20" xfId="49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8" fillId="33" borderId="0" xfId="49" applyFont="1" applyFill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0" fillId="0" borderId="0" xfId="0" applyFont="1" applyFill="1" applyBorder="1" applyAlignment="1">
      <alignment horizontal="left"/>
    </xf>
    <xf numFmtId="0" fontId="45" fillId="0" borderId="39" xfId="49" applyFont="1" applyBorder="1" applyAlignment="1">
      <alignment horizontal="center" vertical="top"/>
      <protection/>
    </xf>
    <xf numFmtId="0" fontId="45" fillId="0" borderId="40" xfId="49" applyFont="1" applyBorder="1" applyAlignment="1">
      <alignment horizontal="center" vertical="top"/>
      <protection/>
    </xf>
    <xf numFmtId="0" fontId="45" fillId="0" borderId="40" xfId="49" applyFont="1" applyFill="1" applyBorder="1" applyAlignment="1">
      <alignment horizontal="center" vertical="top"/>
      <protection/>
    </xf>
    <xf numFmtId="0" fontId="45" fillId="0" borderId="38" xfId="49" applyFont="1" applyFill="1" applyBorder="1" applyAlignment="1">
      <alignment horizontal="center" vertical="top"/>
      <protection/>
    </xf>
    <xf numFmtId="0" fontId="0" fillId="0" borderId="18" xfId="49" applyFont="1" applyFill="1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22" fillId="0" borderId="0" xfId="49" applyFont="1" applyBorder="1" applyAlignment="1">
      <alignment vertical="center"/>
      <protection/>
    </xf>
    <xf numFmtId="0" fontId="0" fillId="0" borderId="18" xfId="49" applyFont="1" applyBorder="1" applyAlignment="1">
      <alignment vertical="center"/>
      <protection/>
    </xf>
    <xf numFmtId="0" fontId="45" fillId="33" borderId="13" xfId="49" applyFont="1" applyFill="1" applyBorder="1" applyAlignment="1">
      <alignment vertical="center"/>
      <protection/>
    </xf>
    <xf numFmtId="0" fontId="45" fillId="0" borderId="70" xfId="49" applyFont="1" applyBorder="1" applyAlignment="1">
      <alignment horizontal="center" vertical="center"/>
      <protection/>
    </xf>
    <xf numFmtId="0" fontId="46" fillId="0" borderId="70" xfId="49" applyFont="1" applyBorder="1" applyAlignment="1">
      <alignment horizontal="center" vertical="center"/>
      <protection/>
    </xf>
    <xf numFmtId="0" fontId="45" fillId="0" borderId="23" xfId="49" applyFont="1" applyBorder="1" applyAlignment="1">
      <alignment horizontal="center" vertical="center"/>
      <protection/>
    </xf>
    <xf numFmtId="0" fontId="45" fillId="33" borderId="17" xfId="49" applyFont="1" applyFill="1" applyBorder="1" applyAlignment="1">
      <alignment vertical="center"/>
      <protection/>
    </xf>
    <xf numFmtId="0" fontId="45" fillId="0" borderId="0" xfId="49" applyFont="1">
      <alignment/>
      <protection/>
    </xf>
    <xf numFmtId="0" fontId="0" fillId="0" borderId="15" xfId="49" applyFont="1" applyFill="1" applyBorder="1" applyAlignment="1">
      <alignment horizontal="center"/>
      <protection/>
    </xf>
    <xf numFmtId="0" fontId="15" fillId="0" borderId="20" xfId="49" applyFont="1" applyFill="1" applyBorder="1" applyAlignment="1">
      <alignment horizontal="center" vertical="top"/>
      <protection/>
    </xf>
    <xf numFmtId="0" fontId="44" fillId="33" borderId="13" xfId="49" applyFont="1" applyFill="1" applyBorder="1" applyAlignment="1">
      <alignment vertical="center"/>
      <protection/>
    </xf>
    <xf numFmtId="0" fontId="44" fillId="33" borderId="17" xfId="49" applyFont="1" applyFill="1" applyBorder="1" applyAlignment="1">
      <alignment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0" fontId="44" fillId="0" borderId="18" xfId="49" applyFont="1" applyBorder="1" applyAlignment="1">
      <alignment horizontal="center" vertical="center"/>
      <protection/>
    </xf>
    <xf numFmtId="0" fontId="44" fillId="0" borderId="0" xfId="49" applyFont="1" applyBorder="1">
      <alignment/>
      <protection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164" fontId="7" fillId="0" borderId="63" xfId="0" applyNumberFormat="1" applyFont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7" fillId="0" borderId="0" xfId="49" applyFont="1" applyFill="1" applyBorder="1" applyAlignment="1">
      <alignment horizontal="center"/>
      <protection/>
    </xf>
    <xf numFmtId="0" fontId="0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64" fontId="21" fillId="0" borderId="34" xfId="0" applyNumberFormat="1" applyFont="1" applyFill="1" applyBorder="1" applyAlignment="1">
      <alignment horizontal="center" vertical="center"/>
    </xf>
    <xf numFmtId="0" fontId="45" fillId="0" borderId="71" xfId="49" applyFont="1" applyBorder="1" applyAlignment="1">
      <alignment horizontal="center" vertical="top"/>
      <protection/>
    </xf>
    <xf numFmtId="0" fontId="45" fillId="0" borderId="70" xfId="49" applyFont="1" applyBorder="1" applyAlignment="1">
      <alignment horizontal="center" vertical="top"/>
      <protection/>
    </xf>
    <xf numFmtId="0" fontId="18" fillId="0" borderId="35" xfId="49" applyFont="1" applyBorder="1" applyAlignment="1">
      <alignment horizontal="center"/>
      <protection/>
    </xf>
    <xf numFmtId="0" fontId="18" fillId="0" borderId="0" xfId="49" applyFont="1" applyBorder="1" applyAlignment="1">
      <alignment horizontal="center"/>
      <protection/>
    </xf>
    <xf numFmtId="0" fontId="18" fillId="0" borderId="0" xfId="49" applyFont="1" applyFill="1" applyBorder="1" applyAlignment="1">
      <alignment horizontal="center" vertical="center"/>
      <protection/>
    </xf>
    <xf numFmtId="0" fontId="18" fillId="0" borderId="18" xfId="49" applyFont="1" applyFill="1" applyBorder="1" applyAlignment="1">
      <alignment horizontal="center" vertical="center"/>
      <protection/>
    </xf>
    <xf numFmtId="0" fontId="18" fillId="0" borderId="72" xfId="49" applyFont="1" applyBorder="1" applyAlignment="1">
      <alignment horizontal="center" vertical="center"/>
      <protection/>
    </xf>
    <xf numFmtId="0" fontId="18" fillId="0" borderId="22" xfId="49" applyFont="1" applyBorder="1" applyAlignment="1">
      <alignment horizontal="center" vertical="center"/>
      <protection/>
    </xf>
    <xf numFmtId="0" fontId="18" fillId="0" borderId="35" xfId="49" applyFont="1" applyFill="1" applyBorder="1" applyAlignment="1">
      <alignment horizontal="center" vertical="center"/>
      <protection/>
    </xf>
    <xf numFmtId="0" fontId="18" fillId="0" borderId="35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44" fillId="0" borderId="35" xfId="49" applyFont="1" applyBorder="1" applyAlignment="1">
      <alignment horizontal="center" vertical="top"/>
      <protection/>
    </xf>
    <xf numFmtId="0" fontId="44" fillId="0" borderId="0" xfId="49" applyFont="1" applyBorder="1" applyAlignment="1">
      <alignment horizontal="center" vertical="top"/>
      <protection/>
    </xf>
    <xf numFmtId="0" fontId="15" fillId="0" borderId="35" xfId="49" applyFont="1" applyFill="1" applyBorder="1" applyAlignment="1">
      <alignment horizontal="center"/>
      <protection/>
    </xf>
    <xf numFmtId="0" fontId="15" fillId="0" borderId="0" xfId="49" applyFont="1" applyFill="1" applyBorder="1" applyAlignment="1">
      <alignment horizontal="center"/>
      <protection/>
    </xf>
    <xf numFmtId="0" fontId="15" fillId="0" borderId="35" xfId="49" applyFont="1" applyFill="1" applyBorder="1" applyAlignment="1">
      <alignment horizontal="center" vertical="center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15" fillId="0" borderId="35" xfId="49" applyFont="1" applyFill="1" applyBorder="1" applyAlignment="1">
      <alignment horizontal="center" vertical="top"/>
      <protection/>
    </xf>
    <xf numFmtId="0" fontId="15" fillId="0" borderId="0" xfId="49" applyFont="1" applyFill="1" applyBorder="1" applyAlignment="1">
      <alignment horizontal="center" vertical="top"/>
      <protection/>
    </xf>
    <xf numFmtId="0" fontId="18" fillId="0" borderId="19" xfId="49" applyFont="1" applyBorder="1" applyAlignment="1">
      <alignment horizontal="center" vertical="top"/>
      <protection/>
    </xf>
    <xf numFmtId="0" fontId="18" fillId="0" borderId="20" xfId="49" applyFont="1" applyBorder="1" applyAlignment="1">
      <alignment horizontal="center" vertical="top"/>
      <protection/>
    </xf>
    <xf numFmtId="0" fontId="19" fillId="0" borderId="35" xfId="49" applyFont="1" applyFill="1" applyBorder="1" applyAlignment="1">
      <alignment horizontal="center"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42" fillId="0" borderId="14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30" fillId="37" borderId="49" xfId="0" applyFont="1" applyFill="1" applyBorder="1" applyAlignment="1">
      <alignment horizontal="center" vertical="center"/>
    </xf>
    <xf numFmtId="0" fontId="30" fillId="37" borderId="58" xfId="0" applyFont="1" applyFill="1" applyBorder="1" applyAlignment="1">
      <alignment horizontal="center" vertical="center"/>
    </xf>
    <xf numFmtId="0" fontId="30" fillId="37" borderId="48" xfId="0" applyFont="1" applyFill="1" applyBorder="1" applyAlignment="1">
      <alignment horizontal="center" vertical="center"/>
    </xf>
    <xf numFmtId="0" fontId="30" fillId="37" borderId="47" xfId="0" applyFont="1" applyFill="1" applyBorder="1" applyAlignment="1">
      <alignment horizontal="center" vertical="center"/>
    </xf>
    <xf numFmtId="0" fontId="32" fillId="37" borderId="49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30" fillId="37" borderId="59" xfId="0" applyFont="1" applyFill="1" applyBorder="1" applyAlignment="1">
      <alignment horizontal="center" vertical="center"/>
    </xf>
    <xf numFmtId="0" fontId="29" fillId="36" borderId="45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34" borderId="73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164" fontId="18" fillId="0" borderId="74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076700" y="38100"/>
          <a:ext cx="6191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České  Velenice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723900</xdr:colOff>
      <xdr:row>23</xdr:row>
      <xdr:rowOff>114300</xdr:rowOff>
    </xdr:from>
    <xdr:to>
      <xdr:col>77</xdr:col>
      <xdr:colOff>0</xdr:colOff>
      <xdr:row>23</xdr:row>
      <xdr:rowOff>114300</xdr:rowOff>
    </xdr:to>
    <xdr:sp>
      <xdr:nvSpPr>
        <xdr:cNvPr id="1" name="Line 2967"/>
        <xdr:cNvSpPr>
          <a:spLocks/>
        </xdr:cNvSpPr>
      </xdr:nvSpPr>
      <xdr:spPr>
        <a:xfrm>
          <a:off x="47815500" y="5915025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114300</xdr:rowOff>
    </xdr:from>
    <xdr:to>
      <xdr:col>6</xdr:col>
      <xdr:colOff>476250</xdr:colOff>
      <xdr:row>25</xdr:row>
      <xdr:rowOff>114300</xdr:rowOff>
    </xdr:to>
    <xdr:sp>
      <xdr:nvSpPr>
        <xdr:cNvPr id="2" name="Line 2397"/>
        <xdr:cNvSpPr>
          <a:spLocks/>
        </xdr:cNvSpPr>
      </xdr:nvSpPr>
      <xdr:spPr>
        <a:xfrm flipH="1">
          <a:off x="2828925" y="637222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33</xdr:row>
      <xdr:rowOff>114300</xdr:rowOff>
    </xdr:from>
    <xdr:to>
      <xdr:col>86</xdr:col>
      <xdr:colOff>476250</xdr:colOff>
      <xdr:row>33</xdr:row>
      <xdr:rowOff>114300</xdr:rowOff>
    </xdr:to>
    <xdr:sp>
      <xdr:nvSpPr>
        <xdr:cNvPr id="3" name="Line 60"/>
        <xdr:cNvSpPr>
          <a:spLocks/>
        </xdr:cNvSpPr>
      </xdr:nvSpPr>
      <xdr:spPr>
        <a:xfrm>
          <a:off x="48044100" y="82010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39</xdr:row>
      <xdr:rowOff>114300</xdr:rowOff>
    </xdr:from>
    <xdr:to>
      <xdr:col>73</xdr:col>
      <xdr:colOff>247650</xdr:colOff>
      <xdr:row>39</xdr:row>
      <xdr:rowOff>114300</xdr:rowOff>
    </xdr:to>
    <xdr:sp>
      <xdr:nvSpPr>
        <xdr:cNvPr id="4" name="Line 62"/>
        <xdr:cNvSpPr>
          <a:spLocks/>
        </xdr:cNvSpPr>
      </xdr:nvSpPr>
      <xdr:spPr>
        <a:xfrm>
          <a:off x="48044100" y="957262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45</xdr:row>
      <xdr:rowOff>114300</xdr:rowOff>
    </xdr:from>
    <xdr:to>
      <xdr:col>117</xdr:col>
      <xdr:colOff>247650</xdr:colOff>
      <xdr:row>45</xdr:row>
      <xdr:rowOff>114300</xdr:rowOff>
    </xdr:to>
    <xdr:sp>
      <xdr:nvSpPr>
        <xdr:cNvPr id="5" name="Line 64"/>
        <xdr:cNvSpPr>
          <a:spLocks/>
        </xdr:cNvSpPr>
      </xdr:nvSpPr>
      <xdr:spPr>
        <a:xfrm>
          <a:off x="48015525" y="10944225"/>
          <a:ext cx="3892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114300</xdr:rowOff>
    </xdr:from>
    <xdr:to>
      <xdr:col>64</xdr:col>
      <xdr:colOff>47625</xdr:colOff>
      <xdr:row>48</xdr:row>
      <xdr:rowOff>114300</xdr:rowOff>
    </xdr:to>
    <xdr:sp>
      <xdr:nvSpPr>
        <xdr:cNvPr id="6" name="Line 65"/>
        <xdr:cNvSpPr>
          <a:spLocks/>
        </xdr:cNvSpPr>
      </xdr:nvSpPr>
      <xdr:spPr>
        <a:xfrm>
          <a:off x="31242000" y="11630025"/>
          <a:ext cx="1589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64</xdr:col>
      <xdr:colOff>19050</xdr:colOff>
      <xdr:row>39</xdr:row>
      <xdr:rowOff>114300</xdr:rowOff>
    </xdr:to>
    <xdr:sp>
      <xdr:nvSpPr>
        <xdr:cNvPr id="7" name="Line 67"/>
        <xdr:cNvSpPr>
          <a:spLocks/>
        </xdr:cNvSpPr>
      </xdr:nvSpPr>
      <xdr:spPr>
        <a:xfrm>
          <a:off x="26784300" y="95726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64</xdr:col>
      <xdr:colOff>19050</xdr:colOff>
      <xdr:row>33</xdr:row>
      <xdr:rowOff>114300</xdr:rowOff>
    </xdr:to>
    <xdr:sp>
      <xdr:nvSpPr>
        <xdr:cNvPr id="8" name="Line 69"/>
        <xdr:cNvSpPr>
          <a:spLocks/>
        </xdr:cNvSpPr>
      </xdr:nvSpPr>
      <xdr:spPr>
        <a:xfrm>
          <a:off x="26784300" y="82010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64</xdr:col>
      <xdr:colOff>19050</xdr:colOff>
      <xdr:row>36</xdr:row>
      <xdr:rowOff>114300</xdr:rowOff>
    </xdr:to>
    <xdr:sp>
      <xdr:nvSpPr>
        <xdr:cNvPr id="9" name="Line 70"/>
        <xdr:cNvSpPr>
          <a:spLocks/>
        </xdr:cNvSpPr>
      </xdr:nvSpPr>
      <xdr:spPr>
        <a:xfrm>
          <a:off x="26784300" y="88868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28</xdr:col>
      <xdr:colOff>495300</xdr:colOff>
      <xdr:row>36</xdr:row>
      <xdr:rowOff>114300</xdr:rowOff>
    </xdr:to>
    <xdr:sp>
      <xdr:nvSpPr>
        <xdr:cNvPr id="10" name="Line 79"/>
        <xdr:cNvSpPr>
          <a:spLocks/>
        </xdr:cNvSpPr>
      </xdr:nvSpPr>
      <xdr:spPr>
        <a:xfrm flipH="1" flipV="1">
          <a:off x="12668250" y="7629525"/>
          <a:ext cx="817245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38</xdr:col>
      <xdr:colOff>495300</xdr:colOff>
      <xdr:row>29</xdr:row>
      <xdr:rowOff>114300</xdr:rowOff>
    </xdr:to>
    <xdr:sp>
      <xdr:nvSpPr>
        <xdr:cNvPr id="11" name="Line 142"/>
        <xdr:cNvSpPr>
          <a:spLocks/>
        </xdr:cNvSpPr>
      </xdr:nvSpPr>
      <xdr:spPr>
        <a:xfrm flipH="1">
          <a:off x="25298400" y="637222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64</xdr:col>
      <xdr:colOff>19050</xdr:colOff>
      <xdr:row>30</xdr:row>
      <xdr:rowOff>114300</xdr:rowOff>
    </xdr:to>
    <xdr:sp>
      <xdr:nvSpPr>
        <xdr:cNvPr id="12" name="Line 146"/>
        <xdr:cNvSpPr>
          <a:spLocks/>
        </xdr:cNvSpPr>
      </xdr:nvSpPr>
      <xdr:spPr>
        <a:xfrm>
          <a:off x="11182350" y="7515225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13" name="Line 180"/>
        <xdr:cNvSpPr>
          <a:spLocks/>
        </xdr:cNvSpPr>
      </xdr:nvSpPr>
      <xdr:spPr>
        <a:xfrm>
          <a:off x="48044100" y="88868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30</xdr:row>
      <xdr:rowOff>114300</xdr:rowOff>
    </xdr:from>
    <xdr:to>
      <xdr:col>86</xdr:col>
      <xdr:colOff>476250</xdr:colOff>
      <xdr:row>30</xdr:row>
      <xdr:rowOff>114300</xdr:rowOff>
    </xdr:to>
    <xdr:sp>
      <xdr:nvSpPr>
        <xdr:cNvPr id="14" name="Line 182"/>
        <xdr:cNvSpPr>
          <a:spLocks/>
        </xdr:cNvSpPr>
      </xdr:nvSpPr>
      <xdr:spPr>
        <a:xfrm>
          <a:off x="48044100" y="75152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48</xdr:row>
      <xdr:rowOff>114300</xdr:rowOff>
    </xdr:from>
    <xdr:to>
      <xdr:col>127</xdr:col>
      <xdr:colOff>47625</xdr:colOff>
      <xdr:row>48</xdr:row>
      <xdr:rowOff>114300</xdr:rowOff>
    </xdr:to>
    <xdr:sp>
      <xdr:nvSpPr>
        <xdr:cNvPr id="15" name="Line 188"/>
        <xdr:cNvSpPr>
          <a:spLocks/>
        </xdr:cNvSpPr>
      </xdr:nvSpPr>
      <xdr:spPr>
        <a:xfrm>
          <a:off x="48015525" y="11630025"/>
          <a:ext cx="4615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45</xdr:row>
      <xdr:rowOff>114300</xdr:rowOff>
    </xdr:from>
    <xdr:to>
      <xdr:col>110</xdr:col>
      <xdr:colOff>495300</xdr:colOff>
      <xdr:row>48</xdr:row>
      <xdr:rowOff>114300</xdr:rowOff>
    </xdr:to>
    <xdr:sp>
      <xdr:nvSpPr>
        <xdr:cNvPr id="16" name="Line 195"/>
        <xdr:cNvSpPr>
          <a:spLocks/>
        </xdr:cNvSpPr>
      </xdr:nvSpPr>
      <xdr:spPr>
        <a:xfrm flipH="1">
          <a:off x="76561950" y="10944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64</xdr:col>
      <xdr:colOff>276225</xdr:colOff>
      <xdr:row>27</xdr:row>
      <xdr:rowOff>114300</xdr:rowOff>
    </xdr:to>
    <xdr:sp>
      <xdr:nvSpPr>
        <xdr:cNvPr id="17" name="Line 766"/>
        <xdr:cNvSpPr>
          <a:spLocks/>
        </xdr:cNvSpPr>
      </xdr:nvSpPr>
      <xdr:spPr>
        <a:xfrm>
          <a:off x="29013150" y="6829425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42</xdr:row>
      <xdr:rowOff>114300</xdr:rowOff>
    </xdr:from>
    <xdr:to>
      <xdr:col>50</xdr:col>
      <xdr:colOff>247650</xdr:colOff>
      <xdr:row>42</xdr:row>
      <xdr:rowOff>114300</xdr:rowOff>
    </xdr:to>
    <xdr:sp>
      <xdr:nvSpPr>
        <xdr:cNvPr id="18" name="Line 769"/>
        <xdr:cNvSpPr>
          <a:spLocks/>
        </xdr:cNvSpPr>
      </xdr:nvSpPr>
      <xdr:spPr>
        <a:xfrm>
          <a:off x="29013150" y="10258425"/>
          <a:ext cx="792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114300</xdr:rowOff>
    </xdr:from>
    <xdr:to>
      <xdr:col>64</xdr:col>
      <xdr:colOff>47625</xdr:colOff>
      <xdr:row>45</xdr:row>
      <xdr:rowOff>114300</xdr:rowOff>
    </xdr:to>
    <xdr:sp>
      <xdr:nvSpPr>
        <xdr:cNvPr id="19" name="Line 782"/>
        <xdr:cNvSpPr>
          <a:spLocks/>
        </xdr:cNvSpPr>
      </xdr:nvSpPr>
      <xdr:spPr>
        <a:xfrm>
          <a:off x="29756100" y="10944225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48</xdr:row>
      <xdr:rowOff>0</xdr:rowOff>
    </xdr:from>
    <xdr:to>
      <xdr:col>41</xdr:col>
      <xdr:colOff>266700</xdr:colOff>
      <xdr:row>48</xdr:row>
      <xdr:rowOff>76200</xdr:rowOff>
    </xdr:to>
    <xdr:sp>
      <xdr:nvSpPr>
        <xdr:cNvPr id="20" name="Line 810"/>
        <xdr:cNvSpPr>
          <a:spLocks/>
        </xdr:cNvSpPr>
      </xdr:nvSpPr>
      <xdr:spPr>
        <a:xfrm flipH="1" flipV="1">
          <a:off x="29756100" y="11515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48</xdr:row>
      <xdr:rowOff>76200</xdr:rowOff>
    </xdr:from>
    <xdr:to>
      <xdr:col>42</xdr:col>
      <xdr:colOff>495300</xdr:colOff>
      <xdr:row>48</xdr:row>
      <xdr:rowOff>114300</xdr:rowOff>
    </xdr:to>
    <xdr:sp>
      <xdr:nvSpPr>
        <xdr:cNvPr id="21" name="Line 812"/>
        <xdr:cNvSpPr>
          <a:spLocks/>
        </xdr:cNvSpPr>
      </xdr:nvSpPr>
      <xdr:spPr>
        <a:xfrm flipH="1" flipV="1">
          <a:off x="30499050" y="11591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57</xdr:row>
      <xdr:rowOff>114300</xdr:rowOff>
    </xdr:from>
    <xdr:to>
      <xdr:col>69</xdr:col>
      <xdr:colOff>276225</xdr:colOff>
      <xdr:row>57</xdr:row>
      <xdr:rowOff>114300</xdr:rowOff>
    </xdr:to>
    <xdr:sp>
      <xdr:nvSpPr>
        <xdr:cNvPr id="22" name="Line 814"/>
        <xdr:cNvSpPr>
          <a:spLocks/>
        </xdr:cNvSpPr>
      </xdr:nvSpPr>
      <xdr:spPr>
        <a:xfrm>
          <a:off x="37928550" y="13687425"/>
          <a:ext cx="1338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114300</xdr:rowOff>
    </xdr:from>
    <xdr:to>
      <xdr:col>13</xdr:col>
      <xdr:colOff>266700</xdr:colOff>
      <xdr:row>25</xdr:row>
      <xdr:rowOff>114300</xdr:rowOff>
    </xdr:to>
    <xdr:sp>
      <xdr:nvSpPr>
        <xdr:cNvPr id="23" name="Line 831"/>
        <xdr:cNvSpPr>
          <a:spLocks/>
        </xdr:cNvSpPr>
      </xdr:nvSpPr>
      <xdr:spPr>
        <a:xfrm>
          <a:off x="4476750" y="6372225"/>
          <a:ext cx="5219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61</xdr:row>
      <xdr:rowOff>114300</xdr:rowOff>
    </xdr:from>
    <xdr:to>
      <xdr:col>86</xdr:col>
      <xdr:colOff>476250</xdr:colOff>
      <xdr:row>62</xdr:row>
      <xdr:rowOff>85725</xdr:rowOff>
    </xdr:to>
    <xdr:sp>
      <xdr:nvSpPr>
        <xdr:cNvPr id="24" name="Line 842"/>
        <xdr:cNvSpPr>
          <a:spLocks/>
        </xdr:cNvSpPr>
      </xdr:nvSpPr>
      <xdr:spPr>
        <a:xfrm flipH="1" flipV="1">
          <a:off x="63169800" y="14601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62</xdr:row>
      <xdr:rowOff>85725</xdr:rowOff>
    </xdr:from>
    <xdr:to>
      <xdr:col>87</xdr:col>
      <xdr:colOff>247650</xdr:colOff>
      <xdr:row>63</xdr:row>
      <xdr:rowOff>0</xdr:rowOff>
    </xdr:to>
    <xdr:sp>
      <xdr:nvSpPr>
        <xdr:cNvPr id="25" name="Line 843"/>
        <xdr:cNvSpPr>
          <a:spLocks/>
        </xdr:cNvSpPr>
      </xdr:nvSpPr>
      <xdr:spPr>
        <a:xfrm flipH="1" flipV="1">
          <a:off x="63912750" y="14801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49</xdr:row>
      <xdr:rowOff>0</xdr:rowOff>
    </xdr:from>
    <xdr:to>
      <xdr:col>83</xdr:col>
      <xdr:colOff>247650</xdr:colOff>
      <xdr:row>54</xdr:row>
      <xdr:rowOff>0</xdr:rowOff>
    </xdr:to>
    <xdr:sp>
      <xdr:nvSpPr>
        <xdr:cNvPr id="26" name="Line 868"/>
        <xdr:cNvSpPr>
          <a:spLocks/>
        </xdr:cNvSpPr>
      </xdr:nvSpPr>
      <xdr:spPr>
        <a:xfrm flipH="1">
          <a:off x="54254400" y="117443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57</xdr:row>
      <xdr:rowOff>76200</xdr:rowOff>
    </xdr:from>
    <xdr:to>
      <xdr:col>70</xdr:col>
      <xdr:colOff>476250</xdr:colOff>
      <xdr:row>57</xdr:row>
      <xdr:rowOff>114300</xdr:rowOff>
    </xdr:to>
    <xdr:sp>
      <xdr:nvSpPr>
        <xdr:cNvPr id="27" name="Line 869"/>
        <xdr:cNvSpPr>
          <a:spLocks/>
        </xdr:cNvSpPr>
      </xdr:nvSpPr>
      <xdr:spPr>
        <a:xfrm flipH="1">
          <a:off x="51311175" y="136493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54</xdr:row>
      <xdr:rowOff>114300</xdr:rowOff>
    </xdr:from>
    <xdr:to>
      <xdr:col>71</xdr:col>
      <xdr:colOff>247650</xdr:colOff>
      <xdr:row>54</xdr:row>
      <xdr:rowOff>114300</xdr:rowOff>
    </xdr:to>
    <xdr:sp>
      <xdr:nvSpPr>
        <xdr:cNvPr id="28" name="Line 870"/>
        <xdr:cNvSpPr>
          <a:spLocks/>
        </xdr:cNvSpPr>
      </xdr:nvSpPr>
      <xdr:spPr>
        <a:xfrm>
          <a:off x="46358175" y="13001625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37</xdr:row>
      <xdr:rowOff>0</xdr:rowOff>
    </xdr:from>
    <xdr:to>
      <xdr:col>105</xdr:col>
      <xdr:colOff>247650</xdr:colOff>
      <xdr:row>45</xdr:row>
      <xdr:rowOff>0</xdr:rowOff>
    </xdr:to>
    <xdr:sp>
      <xdr:nvSpPr>
        <xdr:cNvPr id="29" name="Line 880"/>
        <xdr:cNvSpPr>
          <a:spLocks/>
        </xdr:cNvSpPr>
      </xdr:nvSpPr>
      <xdr:spPr>
        <a:xfrm flipH="1" flipV="1">
          <a:off x="66141600" y="9001125"/>
          <a:ext cx="11887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35</xdr:row>
      <xdr:rowOff>114300</xdr:rowOff>
    </xdr:from>
    <xdr:to>
      <xdr:col>94</xdr:col>
      <xdr:colOff>495300</xdr:colOff>
      <xdr:row>39</xdr:row>
      <xdr:rowOff>114300</xdr:rowOff>
    </xdr:to>
    <xdr:sp>
      <xdr:nvSpPr>
        <xdr:cNvPr id="30" name="Line 881"/>
        <xdr:cNvSpPr>
          <a:spLocks/>
        </xdr:cNvSpPr>
      </xdr:nvSpPr>
      <xdr:spPr>
        <a:xfrm flipH="1" flipV="1">
          <a:off x="66884550" y="8658225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114300</xdr:rowOff>
    </xdr:from>
    <xdr:to>
      <xdr:col>88</xdr:col>
      <xdr:colOff>476250</xdr:colOff>
      <xdr:row>36</xdr:row>
      <xdr:rowOff>152400</xdr:rowOff>
    </xdr:to>
    <xdr:sp>
      <xdr:nvSpPr>
        <xdr:cNvPr id="31" name="Line 885"/>
        <xdr:cNvSpPr>
          <a:spLocks/>
        </xdr:cNvSpPr>
      </xdr:nvSpPr>
      <xdr:spPr>
        <a:xfrm flipH="1" flipV="1">
          <a:off x="64655700" y="8886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37</xdr:row>
      <xdr:rowOff>114300</xdr:rowOff>
    </xdr:from>
    <xdr:to>
      <xdr:col>96</xdr:col>
      <xdr:colOff>495300</xdr:colOff>
      <xdr:row>40</xdr:row>
      <xdr:rowOff>114300</xdr:rowOff>
    </xdr:to>
    <xdr:sp>
      <xdr:nvSpPr>
        <xdr:cNvPr id="32" name="Line 886"/>
        <xdr:cNvSpPr>
          <a:spLocks/>
        </xdr:cNvSpPr>
      </xdr:nvSpPr>
      <xdr:spPr>
        <a:xfrm flipH="1" flipV="1">
          <a:off x="69875400" y="91154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64</xdr:col>
      <xdr:colOff>276225</xdr:colOff>
      <xdr:row>23</xdr:row>
      <xdr:rowOff>114300</xdr:rowOff>
    </xdr:to>
    <xdr:sp>
      <xdr:nvSpPr>
        <xdr:cNvPr id="33" name="Line 897"/>
        <xdr:cNvSpPr>
          <a:spLocks/>
        </xdr:cNvSpPr>
      </xdr:nvSpPr>
      <xdr:spPr>
        <a:xfrm>
          <a:off x="31242000" y="5915025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87</xdr:col>
      <xdr:colOff>247650</xdr:colOff>
      <xdr:row>27</xdr:row>
      <xdr:rowOff>152400</xdr:rowOff>
    </xdr:to>
    <xdr:sp>
      <xdr:nvSpPr>
        <xdr:cNvPr id="34" name="Line 920"/>
        <xdr:cNvSpPr>
          <a:spLocks/>
        </xdr:cNvSpPr>
      </xdr:nvSpPr>
      <xdr:spPr>
        <a:xfrm flipH="1" flipV="1">
          <a:off x="63912750" y="682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28</xdr:row>
      <xdr:rowOff>0</xdr:rowOff>
    </xdr:from>
    <xdr:to>
      <xdr:col>89</xdr:col>
      <xdr:colOff>247650</xdr:colOff>
      <xdr:row>28</xdr:row>
      <xdr:rowOff>142875</xdr:rowOff>
    </xdr:to>
    <xdr:sp>
      <xdr:nvSpPr>
        <xdr:cNvPr id="35" name="Line 921"/>
        <xdr:cNvSpPr>
          <a:spLocks/>
        </xdr:cNvSpPr>
      </xdr:nvSpPr>
      <xdr:spPr>
        <a:xfrm flipH="1" flipV="1">
          <a:off x="65398650" y="6943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45</xdr:row>
      <xdr:rowOff>114300</xdr:rowOff>
    </xdr:from>
    <xdr:to>
      <xdr:col>118</xdr:col>
      <xdr:colOff>495300</xdr:colOff>
      <xdr:row>48</xdr:row>
      <xdr:rowOff>114300</xdr:rowOff>
    </xdr:to>
    <xdr:sp>
      <xdr:nvSpPr>
        <xdr:cNvPr id="36" name="Line 936"/>
        <xdr:cNvSpPr>
          <a:spLocks/>
        </xdr:cNvSpPr>
      </xdr:nvSpPr>
      <xdr:spPr>
        <a:xfrm flipH="1" flipV="1">
          <a:off x="82505550" y="10944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114300</xdr:rowOff>
    </xdr:from>
    <xdr:to>
      <xdr:col>85</xdr:col>
      <xdr:colOff>247650</xdr:colOff>
      <xdr:row>60</xdr:row>
      <xdr:rowOff>0</xdr:rowOff>
    </xdr:to>
    <xdr:sp>
      <xdr:nvSpPr>
        <xdr:cNvPr id="37" name="Line 1155"/>
        <xdr:cNvSpPr>
          <a:spLocks/>
        </xdr:cNvSpPr>
      </xdr:nvSpPr>
      <xdr:spPr>
        <a:xfrm flipH="1" flipV="1">
          <a:off x="60940950" y="13916025"/>
          <a:ext cx="2228850" cy="3429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55</xdr:row>
      <xdr:rowOff>114300</xdr:rowOff>
    </xdr:from>
    <xdr:to>
      <xdr:col>48</xdr:col>
      <xdr:colOff>495300</xdr:colOff>
      <xdr:row>56</xdr:row>
      <xdr:rowOff>85725</xdr:rowOff>
    </xdr:to>
    <xdr:sp>
      <xdr:nvSpPr>
        <xdr:cNvPr id="38" name="Line 1160"/>
        <xdr:cNvSpPr>
          <a:spLocks/>
        </xdr:cNvSpPr>
      </xdr:nvSpPr>
      <xdr:spPr>
        <a:xfrm flipH="1" flipV="1">
          <a:off x="34956750" y="13230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38</xdr:row>
      <xdr:rowOff>114300</xdr:rowOff>
    </xdr:from>
    <xdr:to>
      <xdr:col>36</xdr:col>
      <xdr:colOff>495300</xdr:colOff>
      <xdr:row>41</xdr:row>
      <xdr:rowOff>95250</xdr:rowOff>
    </xdr:to>
    <xdr:sp>
      <xdr:nvSpPr>
        <xdr:cNvPr id="39" name="Line 1176"/>
        <xdr:cNvSpPr>
          <a:spLocks/>
        </xdr:cNvSpPr>
      </xdr:nvSpPr>
      <xdr:spPr>
        <a:xfrm flipH="1" flipV="1">
          <a:off x="23822025" y="9344025"/>
          <a:ext cx="2962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34</xdr:col>
      <xdr:colOff>495300</xdr:colOff>
      <xdr:row>36</xdr:row>
      <xdr:rowOff>0</xdr:rowOff>
    </xdr:to>
    <xdr:sp>
      <xdr:nvSpPr>
        <xdr:cNvPr id="40" name="Line 1195"/>
        <xdr:cNvSpPr>
          <a:spLocks/>
        </xdr:cNvSpPr>
      </xdr:nvSpPr>
      <xdr:spPr>
        <a:xfrm flipH="1" flipV="1">
          <a:off x="18611850" y="7515225"/>
          <a:ext cx="66865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123825</xdr:rowOff>
    </xdr:from>
    <xdr:to>
      <xdr:col>94</xdr:col>
      <xdr:colOff>495300</xdr:colOff>
      <xdr:row>37</xdr:row>
      <xdr:rowOff>114300</xdr:rowOff>
    </xdr:to>
    <xdr:sp>
      <xdr:nvSpPr>
        <xdr:cNvPr id="41" name="Line 1206"/>
        <xdr:cNvSpPr>
          <a:spLocks/>
        </xdr:cNvSpPr>
      </xdr:nvSpPr>
      <xdr:spPr>
        <a:xfrm flipH="1" flipV="1">
          <a:off x="66884550" y="7981950"/>
          <a:ext cx="29908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31</xdr:row>
      <xdr:rowOff>142875</xdr:rowOff>
    </xdr:from>
    <xdr:to>
      <xdr:col>90</xdr:col>
      <xdr:colOff>476250</xdr:colOff>
      <xdr:row>32</xdr:row>
      <xdr:rowOff>123825</xdr:rowOff>
    </xdr:to>
    <xdr:sp>
      <xdr:nvSpPr>
        <xdr:cNvPr id="42" name="Line 1209"/>
        <xdr:cNvSpPr>
          <a:spLocks/>
        </xdr:cNvSpPr>
      </xdr:nvSpPr>
      <xdr:spPr>
        <a:xfrm flipH="1" flipV="1">
          <a:off x="66141600" y="77724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723900</xdr:colOff>
      <xdr:row>27</xdr:row>
      <xdr:rowOff>114300</xdr:rowOff>
    </xdr:from>
    <xdr:to>
      <xdr:col>86</xdr:col>
      <xdr:colOff>476250</xdr:colOff>
      <xdr:row>27</xdr:row>
      <xdr:rowOff>114300</xdr:rowOff>
    </xdr:to>
    <xdr:sp>
      <xdr:nvSpPr>
        <xdr:cNvPr id="43" name="Line 1212"/>
        <xdr:cNvSpPr>
          <a:spLocks/>
        </xdr:cNvSpPr>
      </xdr:nvSpPr>
      <xdr:spPr>
        <a:xfrm>
          <a:off x="47815500" y="682942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42</xdr:row>
      <xdr:rowOff>0</xdr:rowOff>
    </xdr:from>
    <xdr:to>
      <xdr:col>38</xdr:col>
      <xdr:colOff>495300</xdr:colOff>
      <xdr:row>42</xdr:row>
      <xdr:rowOff>76200</xdr:rowOff>
    </xdr:to>
    <xdr:sp>
      <xdr:nvSpPr>
        <xdr:cNvPr id="44" name="Line 1213"/>
        <xdr:cNvSpPr>
          <a:spLocks/>
        </xdr:cNvSpPr>
      </xdr:nvSpPr>
      <xdr:spPr>
        <a:xfrm flipH="1" flipV="1">
          <a:off x="27527250" y="1014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42</xdr:row>
      <xdr:rowOff>76200</xdr:rowOff>
    </xdr:from>
    <xdr:to>
      <xdr:col>39</xdr:col>
      <xdr:colOff>266700</xdr:colOff>
      <xdr:row>42</xdr:row>
      <xdr:rowOff>114300</xdr:rowOff>
    </xdr:to>
    <xdr:sp>
      <xdr:nvSpPr>
        <xdr:cNvPr id="45" name="Line 1214"/>
        <xdr:cNvSpPr>
          <a:spLocks/>
        </xdr:cNvSpPr>
      </xdr:nvSpPr>
      <xdr:spPr>
        <a:xfrm flipH="1" flipV="1">
          <a:off x="28270200" y="1022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42</xdr:col>
      <xdr:colOff>495300</xdr:colOff>
      <xdr:row>23</xdr:row>
      <xdr:rowOff>152400</xdr:rowOff>
    </xdr:to>
    <xdr:sp>
      <xdr:nvSpPr>
        <xdr:cNvPr id="46" name="Line 1216"/>
        <xdr:cNvSpPr>
          <a:spLocks/>
        </xdr:cNvSpPr>
      </xdr:nvSpPr>
      <xdr:spPr>
        <a:xfrm flipH="1">
          <a:off x="30499050" y="591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0</xdr:rowOff>
    </xdr:from>
    <xdr:to>
      <xdr:col>40</xdr:col>
      <xdr:colOff>495300</xdr:colOff>
      <xdr:row>24</xdr:row>
      <xdr:rowOff>142875</xdr:rowOff>
    </xdr:to>
    <xdr:sp>
      <xdr:nvSpPr>
        <xdr:cNvPr id="47" name="Line 1217"/>
        <xdr:cNvSpPr>
          <a:spLocks/>
        </xdr:cNvSpPr>
      </xdr:nvSpPr>
      <xdr:spPr>
        <a:xfrm flipH="1">
          <a:off x="29013150" y="602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0</xdr:rowOff>
    </xdr:from>
    <xdr:to>
      <xdr:col>71</xdr:col>
      <xdr:colOff>247650</xdr:colOff>
      <xdr:row>57</xdr:row>
      <xdr:rowOff>76200</xdr:rowOff>
    </xdr:to>
    <xdr:sp>
      <xdr:nvSpPr>
        <xdr:cNvPr id="48" name="Line 1231"/>
        <xdr:cNvSpPr>
          <a:spLocks/>
        </xdr:cNvSpPr>
      </xdr:nvSpPr>
      <xdr:spPr>
        <a:xfrm flipH="1">
          <a:off x="52025550" y="1357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45</xdr:row>
      <xdr:rowOff>0</xdr:rowOff>
    </xdr:from>
    <xdr:to>
      <xdr:col>106</xdr:col>
      <xdr:colOff>476250</xdr:colOff>
      <xdr:row>45</xdr:row>
      <xdr:rowOff>76200</xdr:rowOff>
    </xdr:to>
    <xdr:sp>
      <xdr:nvSpPr>
        <xdr:cNvPr id="49" name="Line 1240"/>
        <xdr:cNvSpPr>
          <a:spLocks/>
        </xdr:cNvSpPr>
      </xdr:nvSpPr>
      <xdr:spPr>
        <a:xfrm flipH="1" flipV="1">
          <a:off x="78028800" y="1082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45</xdr:row>
      <xdr:rowOff>76200</xdr:rowOff>
    </xdr:from>
    <xdr:to>
      <xdr:col>107</xdr:col>
      <xdr:colOff>266700</xdr:colOff>
      <xdr:row>45</xdr:row>
      <xdr:rowOff>114300</xdr:rowOff>
    </xdr:to>
    <xdr:sp>
      <xdr:nvSpPr>
        <xdr:cNvPr id="50" name="Line 1241"/>
        <xdr:cNvSpPr>
          <a:spLocks/>
        </xdr:cNvSpPr>
      </xdr:nvSpPr>
      <xdr:spPr>
        <a:xfrm flipH="1" flipV="1">
          <a:off x="78771750" y="109061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40</xdr:row>
      <xdr:rowOff>0</xdr:rowOff>
    </xdr:from>
    <xdr:to>
      <xdr:col>85</xdr:col>
      <xdr:colOff>247650</xdr:colOff>
      <xdr:row>45</xdr:row>
      <xdr:rowOff>0</xdr:rowOff>
    </xdr:to>
    <xdr:sp>
      <xdr:nvSpPr>
        <xdr:cNvPr id="51" name="Line 1242"/>
        <xdr:cNvSpPr>
          <a:spLocks/>
        </xdr:cNvSpPr>
      </xdr:nvSpPr>
      <xdr:spPr>
        <a:xfrm flipH="1" flipV="1">
          <a:off x="55740300" y="96869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27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7320200" y="6715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64</xdr:col>
      <xdr:colOff>0</xdr:colOff>
      <xdr:row>30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47091600" y="7400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64</xdr:col>
      <xdr:colOff>0</xdr:colOff>
      <xdr:row>33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4709160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64</xdr:col>
      <xdr:colOff>0</xdr:colOff>
      <xdr:row>39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47091600" y="945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64</xdr:col>
      <xdr:colOff>0</xdr:colOff>
      <xdr:row>57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47091600" y="1357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64</xdr:col>
      <xdr:colOff>0</xdr:colOff>
      <xdr:row>45</xdr:row>
      <xdr:rowOff>0</xdr:rowOff>
    </xdr:from>
    <xdr:to>
      <xdr:col>65</xdr:col>
      <xdr:colOff>0</xdr:colOff>
      <xdr:row>46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47091600" y="1082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64</xdr:col>
      <xdr:colOff>0</xdr:colOff>
      <xdr:row>48</xdr:row>
      <xdr:rowOff>0</xdr:rowOff>
    </xdr:from>
    <xdr:to>
      <xdr:col>65</xdr:col>
      <xdr:colOff>0</xdr:colOff>
      <xdr:row>49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47091600" y="1151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38</xdr:col>
      <xdr:colOff>504825</xdr:colOff>
      <xdr:row>46</xdr:row>
      <xdr:rowOff>114300</xdr:rowOff>
    </xdr:to>
    <xdr:sp>
      <xdr:nvSpPr>
        <xdr:cNvPr id="59" name="Line 1395"/>
        <xdr:cNvSpPr>
          <a:spLocks/>
        </xdr:cNvSpPr>
      </xdr:nvSpPr>
      <xdr:spPr>
        <a:xfrm flipH="1" flipV="1">
          <a:off x="20840700" y="8886825"/>
          <a:ext cx="74390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142875</xdr:rowOff>
    </xdr:from>
    <xdr:to>
      <xdr:col>39</xdr:col>
      <xdr:colOff>266700</xdr:colOff>
      <xdr:row>25</xdr:row>
      <xdr:rowOff>114300</xdr:rowOff>
    </xdr:to>
    <xdr:sp>
      <xdr:nvSpPr>
        <xdr:cNvPr id="60" name="Line 1404"/>
        <xdr:cNvSpPr>
          <a:spLocks/>
        </xdr:cNvSpPr>
      </xdr:nvSpPr>
      <xdr:spPr>
        <a:xfrm flipH="1">
          <a:off x="28270200" y="6172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85725</xdr:rowOff>
    </xdr:from>
    <xdr:to>
      <xdr:col>49</xdr:col>
      <xdr:colOff>266700</xdr:colOff>
      <xdr:row>57</xdr:row>
      <xdr:rowOff>0</xdr:rowOff>
    </xdr:to>
    <xdr:sp>
      <xdr:nvSpPr>
        <xdr:cNvPr id="61" name="Line 1468"/>
        <xdr:cNvSpPr>
          <a:spLocks/>
        </xdr:cNvSpPr>
      </xdr:nvSpPr>
      <xdr:spPr>
        <a:xfrm flipH="1" flipV="1">
          <a:off x="35699700" y="13430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0</xdr:rowOff>
    </xdr:from>
    <xdr:to>
      <xdr:col>50</xdr:col>
      <xdr:colOff>495300</xdr:colOff>
      <xdr:row>57</xdr:row>
      <xdr:rowOff>76200</xdr:rowOff>
    </xdr:to>
    <xdr:sp>
      <xdr:nvSpPr>
        <xdr:cNvPr id="62" name="Line 1489"/>
        <xdr:cNvSpPr>
          <a:spLocks/>
        </xdr:cNvSpPr>
      </xdr:nvSpPr>
      <xdr:spPr>
        <a:xfrm flipH="1" flipV="1">
          <a:off x="36442650" y="1357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57</xdr:row>
      <xdr:rowOff>76200</xdr:rowOff>
    </xdr:from>
    <xdr:to>
      <xdr:col>51</xdr:col>
      <xdr:colOff>266700</xdr:colOff>
      <xdr:row>57</xdr:row>
      <xdr:rowOff>114300</xdr:rowOff>
    </xdr:to>
    <xdr:sp>
      <xdr:nvSpPr>
        <xdr:cNvPr id="63" name="Line 1490"/>
        <xdr:cNvSpPr>
          <a:spLocks/>
        </xdr:cNvSpPr>
      </xdr:nvSpPr>
      <xdr:spPr>
        <a:xfrm flipH="1" flipV="1">
          <a:off x="37185600" y="13649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152400</xdr:rowOff>
    </xdr:from>
    <xdr:to>
      <xdr:col>41</xdr:col>
      <xdr:colOff>266700</xdr:colOff>
      <xdr:row>24</xdr:row>
      <xdr:rowOff>0</xdr:rowOff>
    </xdr:to>
    <xdr:sp>
      <xdr:nvSpPr>
        <xdr:cNvPr id="64" name="Line 1495"/>
        <xdr:cNvSpPr>
          <a:spLocks/>
        </xdr:cNvSpPr>
      </xdr:nvSpPr>
      <xdr:spPr>
        <a:xfrm flipH="1">
          <a:off x="29756100" y="595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39</xdr:col>
      <xdr:colOff>266700</xdr:colOff>
      <xdr:row>27</xdr:row>
      <xdr:rowOff>152400</xdr:rowOff>
    </xdr:to>
    <xdr:sp>
      <xdr:nvSpPr>
        <xdr:cNvPr id="65" name="Line 1544"/>
        <xdr:cNvSpPr>
          <a:spLocks/>
        </xdr:cNvSpPr>
      </xdr:nvSpPr>
      <xdr:spPr>
        <a:xfrm flipH="1">
          <a:off x="28270200" y="682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152400</xdr:rowOff>
    </xdr:from>
    <xdr:to>
      <xdr:col>38</xdr:col>
      <xdr:colOff>495300</xdr:colOff>
      <xdr:row>28</xdr:row>
      <xdr:rowOff>0</xdr:rowOff>
    </xdr:to>
    <xdr:sp>
      <xdr:nvSpPr>
        <xdr:cNvPr id="66" name="Line 1545"/>
        <xdr:cNvSpPr>
          <a:spLocks/>
        </xdr:cNvSpPr>
      </xdr:nvSpPr>
      <xdr:spPr>
        <a:xfrm flipH="1">
          <a:off x="27527250" y="686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37</xdr:col>
      <xdr:colOff>266700</xdr:colOff>
      <xdr:row>30</xdr:row>
      <xdr:rowOff>114300</xdr:rowOff>
    </xdr:to>
    <xdr:sp>
      <xdr:nvSpPr>
        <xdr:cNvPr id="67" name="Line 1583"/>
        <xdr:cNvSpPr>
          <a:spLocks/>
        </xdr:cNvSpPr>
      </xdr:nvSpPr>
      <xdr:spPr>
        <a:xfrm flipH="1">
          <a:off x="23812500" y="69437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36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47091600" y="877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88</xdr:col>
      <xdr:colOff>476250</xdr:colOff>
      <xdr:row>36</xdr:row>
      <xdr:rowOff>152400</xdr:rowOff>
    </xdr:from>
    <xdr:to>
      <xdr:col>89</xdr:col>
      <xdr:colOff>247650</xdr:colOff>
      <xdr:row>37</xdr:row>
      <xdr:rowOff>0</xdr:rowOff>
    </xdr:to>
    <xdr:sp>
      <xdr:nvSpPr>
        <xdr:cNvPr id="69" name="Line 1667"/>
        <xdr:cNvSpPr>
          <a:spLocks/>
        </xdr:cNvSpPr>
      </xdr:nvSpPr>
      <xdr:spPr>
        <a:xfrm flipH="1" flipV="1">
          <a:off x="65398650" y="8924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39</xdr:row>
      <xdr:rowOff>152400</xdr:rowOff>
    </xdr:from>
    <xdr:to>
      <xdr:col>75</xdr:col>
      <xdr:colOff>247650</xdr:colOff>
      <xdr:row>40</xdr:row>
      <xdr:rowOff>0</xdr:rowOff>
    </xdr:to>
    <xdr:sp>
      <xdr:nvSpPr>
        <xdr:cNvPr id="70" name="Line 1702"/>
        <xdr:cNvSpPr>
          <a:spLocks/>
        </xdr:cNvSpPr>
      </xdr:nvSpPr>
      <xdr:spPr>
        <a:xfrm flipH="1" flipV="1">
          <a:off x="54997350" y="961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114300</xdr:rowOff>
    </xdr:from>
    <xdr:to>
      <xdr:col>74</xdr:col>
      <xdr:colOff>476250</xdr:colOff>
      <xdr:row>39</xdr:row>
      <xdr:rowOff>152400</xdr:rowOff>
    </xdr:to>
    <xdr:sp>
      <xdr:nvSpPr>
        <xdr:cNvPr id="71" name="Line 1703"/>
        <xdr:cNvSpPr>
          <a:spLocks/>
        </xdr:cNvSpPr>
      </xdr:nvSpPr>
      <xdr:spPr>
        <a:xfrm flipH="1" flipV="1">
          <a:off x="54254400" y="957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0</xdr:rowOff>
    </xdr:from>
    <xdr:to>
      <xdr:col>89</xdr:col>
      <xdr:colOff>247650</xdr:colOff>
      <xdr:row>31</xdr:row>
      <xdr:rowOff>142875</xdr:rowOff>
    </xdr:to>
    <xdr:sp>
      <xdr:nvSpPr>
        <xdr:cNvPr id="72" name="Line 1714"/>
        <xdr:cNvSpPr>
          <a:spLocks/>
        </xdr:cNvSpPr>
      </xdr:nvSpPr>
      <xdr:spPr>
        <a:xfrm flipH="1" flipV="1">
          <a:off x="65398650" y="7629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152400</xdr:rowOff>
    </xdr:from>
    <xdr:to>
      <xdr:col>88</xdr:col>
      <xdr:colOff>476250</xdr:colOff>
      <xdr:row>31</xdr:row>
      <xdr:rowOff>0</xdr:rowOff>
    </xdr:to>
    <xdr:sp>
      <xdr:nvSpPr>
        <xdr:cNvPr id="73" name="Line 1715"/>
        <xdr:cNvSpPr>
          <a:spLocks/>
        </xdr:cNvSpPr>
      </xdr:nvSpPr>
      <xdr:spPr>
        <a:xfrm flipH="1" flipV="1">
          <a:off x="64655700" y="7553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114300</xdr:rowOff>
    </xdr:from>
    <xdr:to>
      <xdr:col>87</xdr:col>
      <xdr:colOff>247650</xdr:colOff>
      <xdr:row>30</xdr:row>
      <xdr:rowOff>152400</xdr:rowOff>
    </xdr:to>
    <xdr:sp>
      <xdr:nvSpPr>
        <xdr:cNvPr id="74" name="Line 1716"/>
        <xdr:cNvSpPr>
          <a:spLocks/>
        </xdr:cNvSpPr>
      </xdr:nvSpPr>
      <xdr:spPr>
        <a:xfrm flipH="1" flipV="1">
          <a:off x="63912750" y="7515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54</xdr:row>
      <xdr:rowOff>76200</xdr:rowOff>
    </xdr:from>
    <xdr:to>
      <xdr:col>72</xdr:col>
      <xdr:colOff>476250</xdr:colOff>
      <xdr:row>54</xdr:row>
      <xdr:rowOff>114300</xdr:rowOff>
    </xdr:to>
    <xdr:sp>
      <xdr:nvSpPr>
        <xdr:cNvPr id="75" name="Line 1739"/>
        <xdr:cNvSpPr>
          <a:spLocks/>
        </xdr:cNvSpPr>
      </xdr:nvSpPr>
      <xdr:spPr>
        <a:xfrm flipH="1">
          <a:off x="52768500" y="1296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54</xdr:row>
      <xdr:rowOff>0</xdr:rowOff>
    </xdr:from>
    <xdr:to>
      <xdr:col>73</xdr:col>
      <xdr:colOff>247650</xdr:colOff>
      <xdr:row>54</xdr:row>
      <xdr:rowOff>76200</xdr:rowOff>
    </xdr:to>
    <xdr:sp>
      <xdr:nvSpPr>
        <xdr:cNvPr id="76" name="Line 1740"/>
        <xdr:cNvSpPr>
          <a:spLocks/>
        </xdr:cNvSpPr>
      </xdr:nvSpPr>
      <xdr:spPr>
        <a:xfrm flipH="1">
          <a:off x="53511450" y="1288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52</xdr:row>
      <xdr:rowOff>114300</xdr:rowOff>
    </xdr:from>
    <xdr:to>
      <xdr:col>76</xdr:col>
      <xdr:colOff>504825</xdr:colOff>
      <xdr:row>55</xdr:row>
      <xdr:rowOff>114300</xdr:rowOff>
    </xdr:to>
    <xdr:sp>
      <xdr:nvSpPr>
        <xdr:cNvPr id="77" name="Line 1784"/>
        <xdr:cNvSpPr>
          <a:spLocks/>
        </xdr:cNvSpPr>
      </xdr:nvSpPr>
      <xdr:spPr>
        <a:xfrm flipH="1">
          <a:off x="54254400" y="12544425"/>
          <a:ext cx="2257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152400</xdr:rowOff>
    </xdr:from>
    <xdr:to>
      <xdr:col>88</xdr:col>
      <xdr:colOff>476250</xdr:colOff>
      <xdr:row>28</xdr:row>
      <xdr:rowOff>0</xdr:rowOff>
    </xdr:to>
    <xdr:sp>
      <xdr:nvSpPr>
        <xdr:cNvPr id="78" name="Line 1813"/>
        <xdr:cNvSpPr>
          <a:spLocks/>
        </xdr:cNvSpPr>
      </xdr:nvSpPr>
      <xdr:spPr>
        <a:xfrm flipH="1" flipV="1">
          <a:off x="64655700" y="686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28</xdr:row>
      <xdr:rowOff>142875</xdr:rowOff>
    </xdr:from>
    <xdr:to>
      <xdr:col>90</xdr:col>
      <xdr:colOff>476250</xdr:colOff>
      <xdr:row>29</xdr:row>
      <xdr:rowOff>152400</xdr:rowOff>
    </xdr:to>
    <xdr:sp>
      <xdr:nvSpPr>
        <xdr:cNvPr id="79" name="Line 1856"/>
        <xdr:cNvSpPr>
          <a:spLocks/>
        </xdr:cNvSpPr>
      </xdr:nvSpPr>
      <xdr:spPr>
        <a:xfrm flipH="1" flipV="1">
          <a:off x="66141600" y="70866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152400</xdr:rowOff>
    </xdr:from>
    <xdr:to>
      <xdr:col>91</xdr:col>
      <xdr:colOff>247650</xdr:colOff>
      <xdr:row>31</xdr:row>
      <xdr:rowOff>57150</xdr:rowOff>
    </xdr:to>
    <xdr:sp>
      <xdr:nvSpPr>
        <xdr:cNvPr id="80" name="Line 1857"/>
        <xdr:cNvSpPr>
          <a:spLocks/>
        </xdr:cNvSpPr>
      </xdr:nvSpPr>
      <xdr:spPr>
        <a:xfrm flipH="1" flipV="1">
          <a:off x="66884550" y="7324725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57150</xdr:rowOff>
    </xdr:from>
    <xdr:to>
      <xdr:col>94</xdr:col>
      <xdr:colOff>495300</xdr:colOff>
      <xdr:row>37</xdr:row>
      <xdr:rowOff>114300</xdr:rowOff>
    </xdr:to>
    <xdr:sp>
      <xdr:nvSpPr>
        <xdr:cNvPr id="81" name="Line 1860"/>
        <xdr:cNvSpPr>
          <a:spLocks/>
        </xdr:cNvSpPr>
      </xdr:nvSpPr>
      <xdr:spPr>
        <a:xfrm flipH="1" flipV="1">
          <a:off x="67627500" y="7686675"/>
          <a:ext cx="224790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48</xdr:row>
      <xdr:rowOff>114300</xdr:rowOff>
    </xdr:from>
    <xdr:to>
      <xdr:col>85</xdr:col>
      <xdr:colOff>266700</xdr:colOff>
      <xdr:row>48</xdr:row>
      <xdr:rowOff>152400</xdr:rowOff>
    </xdr:to>
    <xdr:sp>
      <xdr:nvSpPr>
        <xdr:cNvPr id="82" name="Line 1920"/>
        <xdr:cNvSpPr>
          <a:spLocks/>
        </xdr:cNvSpPr>
      </xdr:nvSpPr>
      <xdr:spPr>
        <a:xfrm flipH="1">
          <a:off x="62426850" y="116300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48</xdr:row>
      <xdr:rowOff>152400</xdr:rowOff>
    </xdr:from>
    <xdr:to>
      <xdr:col>84</xdr:col>
      <xdr:colOff>476250</xdr:colOff>
      <xdr:row>49</xdr:row>
      <xdr:rowOff>0</xdr:rowOff>
    </xdr:to>
    <xdr:sp>
      <xdr:nvSpPr>
        <xdr:cNvPr id="83" name="Line 1921"/>
        <xdr:cNvSpPr>
          <a:spLocks/>
        </xdr:cNvSpPr>
      </xdr:nvSpPr>
      <xdr:spPr>
        <a:xfrm flipH="1">
          <a:off x="61683900" y="1166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56</xdr:row>
      <xdr:rowOff>85725</xdr:rowOff>
    </xdr:from>
    <xdr:to>
      <xdr:col>72</xdr:col>
      <xdr:colOff>476250</xdr:colOff>
      <xdr:row>57</xdr:row>
      <xdr:rowOff>0</xdr:rowOff>
    </xdr:to>
    <xdr:sp>
      <xdr:nvSpPr>
        <xdr:cNvPr id="84" name="Line 1922"/>
        <xdr:cNvSpPr>
          <a:spLocks/>
        </xdr:cNvSpPr>
      </xdr:nvSpPr>
      <xdr:spPr>
        <a:xfrm flipH="1">
          <a:off x="52768500" y="13430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38</xdr:row>
      <xdr:rowOff>114300</xdr:rowOff>
    </xdr:from>
    <xdr:to>
      <xdr:col>34</xdr:col>
      <xdr:colOff>495300</xdr:colOff>
      <xdr:row>39</xdr:row>
      <xdr:rowOff>38100</xdr:rowOff>
    </xdr:to>
    <xdr:sp>
      <xdr:nvSpPr>
        <xdr:cNvPr id="85" name="Line 1949"/>
        <xdr:cNvSpPr>
          <a:spLocks/>
        </xdr:cNvSpPr>
      </xdr:nvSpPr>
      <xdr:spPr>
        <a:xfrm flipH="1" flipV="1">
          <a:off x="23822025" y="9344025"/>
          <a:ext cx="1476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45</xdr:row>
      <xdr:rowOff>0</xdr:rowOff>
    </xdr:from>
    <xdr:to>
      <xdr:col>39</xdr:col>
      <xdr:colOff>266700</xdr:colOff>
      <xdr:row>45</xdr:row>
      <xdr:rowOff>76200</xdr:rowOff>
    </xdr:to>
    <xdr:sp>
      <xdr:nvSpPr>
        <xdr:cNvPr id="86" name="Line 1950"/>
        <xdr:cNvSpPr>
          <a:spLocks/>
        </xdr:cNvSpPr>
      </xdr:nvSpPr>
      <xdr:spPr>
        <a:xfrm flipH="1" flipV="1">
          <a:off x="28270200" y="1082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45</xdr:row>
      <xdr:rowOff>76200</xdr:rowOff>
    </xdr:from>
    <xdr:to>
      <xdr:col>40</xdr:col>
      <xdr:colOff>495300</xdr:colOff>
      <xdr:row>45</xdr:row>
      <xdr:rowOff>114300</xdr:rowOff>
    </xdr:to>
    <xdr:sp>
      <xdr:nvSpPr>
        <xdr:cNvPr id="87" name="Line 1951"/>
        <xdr:cNvSpPr>
          <a:spLocks/>
        </xdr:cNvSpPr>
      </xdr:nvSpPr>
      <xdr:spPr>
        <a:xfrm flipH="1" flipV="1">
          <a:off x="29013150" y="10906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24</xdr:col>
      <xdr:colOff>495300</xdr:colOff>
      <xdr:row>30</xdr:row>
      <xdr:rowOff>114300</xdr:rowOff>
    </xdr:to>
    <xdr:sp>
      <xdr:nvSpPr>
        <xdr:cNvPr id="88" name="Line 1954"/>
        <xdr:cNvSpPr>
          <a:spLocks/>
        </xdr:cNvSpPr>
      </xdr:nvSpPr>
      <xdr:spPr>
        <a:xfrm flipH="1" flipV="1">
          <a:off x="11182350" y="6486525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0</xdr:rowOff>
    </xdr:from>
    <xdr:to>
      <xdr:col>35</xdr:col>
      <xdr:colOff>266700</xdr:colOff>
      <xdr:row>36</xdr:row>
      <xdr:rowOff>76200</xdr:rowOff>
    </xdr:to>
    <xdr:sp>
      <xdr:nvSpPr>
        <xdr:cNvPr id="89" name="Line 1955"/>
        <xdr:cNvSpPr>
          <a:spLocks/>
        </xdr:cNvSpPr>
      </xdr:nvSpPr>
      <xdr:spPr>
        <a:xfrm flipH="1" flipV="1">
          <a:off x="25298400" y="8772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76200</xdr:rowOff>
    </xdr:from>
    <xdr:to>
      <xdr:col>36</xdr:col>
      <xdr:colOff>495300</xdr:colOff>
      <xdr:row>36</xdr:row>
      <xdr:rowOff>114300</xdr:rowOff>
    </xdr:to>
    <xdr:sp>
      <xdr:nvSpPr>
        <xdr:cNvPr id="90" name="Line 1956"/>
        <xdr:cNvSpPr>
          <a:spLocks/>
        </xdr:cNvSpPr>
      </xdr:nvSpPr>
      <xdr:spPr>
        <a:xfrm flipH="1" flipV="1">
          <a:off x="2604135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34</xdr:col>
      <xdr:colOff>495300</xdr:colOff>
      <xdr:row>33</xdr:row>
      <xdr:rowOff>0</xdr:rowOff>
    </xdr:to>
    <xdr:sp>
      <xdr:nvSpPr>
        <xdr:cNvPr id="91" name="Line 1959"/>
        <xdr:cNvSpPr>
          <a:spLocks/>
        </xdr:cNvSpPr>
      </xdr:nvSpPr>
      <xdr:spPr>
        <a:xfrm flipH="1" flipV="1">
          <a:off x="21583650" y="7515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38100</xdr:rowOff>
    </xdr:from>
    <xdr:to>
      <xdr:col>35</xdr:col>
      <xdr:colOff>266700</xdr:colOff>
      <xdr:row>39</xdr:row>
      <xdr:rowOff>85725</xdr:rowOff>
    </xdr:to>
    <xdr:sp>
      <xdr:nvSpPr>
        <xdr:cNvPr id="92" name="Line 1962"/>
        <xdr:cNvSpPr>
          <a:spLocks/>
        </xdr:cNvSpPr>
      </xdr:nvSpPr>
      <xdr:spPr>
        <a:xfrm flipH="1" flipV="1">
          <a:off x="25298400" y="94964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85725</xdr:rowOff>
    </xdr:from>
    <xdr:to>
      <xdr:col>36</xdr:col>
      <xdr:colOff>495300</xdr:colOff>
      <xdr:row>39</xdr:row>
      <xdr:rowOff>114300</xdr:rowOff>
    </xdr:to>
    <xdr:sp>
      <xdr:nvSpPr>
        <xdr:cNvPr id="93" name="Line 1963"/>
        <xdr:cNvSpPr>
          <a:spLocks/>
        </xdr:cNvSpPr>
      </xdr:nvSpPr>
      <xdr:spPr>
        <a:xfrm flipH="1" flipV="1">
          <a:off x="26041350" y="9544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0</xdr:rowOff>
    </xdr:from>
    <xdr:to>
      <xdr:col>35</xdr:col>
      <xdr:colOff>266700</xdr:colOff>
      <xdr:row>33</xdr:row>
      <xdr:rowOff>76200</xdr:rowOff>
    </xdr:to>
    <xdr:sp>
      <xdr:nvSpPr>
        <xdr:cNvPr id="94" name="Line 1964"/>
        <xdr:cNvSpPr>
          <a:spLocks/>
        </xdr:cNvSpPr>
      </xdr:nvSpPr>
      <xdr:spPr>
        <a:xfrm flipH="1" flipV="1">
          <a:off x="25298400" y="8086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76200</xdr:rowOff>
    </xdr:from>
    <xdr:to>
      <xdr:col>36</xdr:col>
      <xdr:colOff>495300</xdr:colOff>
      <xdr:row>33</xdr:row>
      <xdr:rowOff>114300</xdr:rowOff>
    </xdr:to>
    <xdr:sp>
      <xdr:nvSpPr>
        <xdr:cNvPr id="95" name="Line 1965"/>
        <xdr:cNvSpPr>
          <a:spLocks/>
        </xdr:cNvSpPr>
      </xdr:nvSpPr>
      <xdr:spPr>
        <a:xfrm flipH="1" flipV="1">
          <a:off x="2604135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152400</xdr:rowOff>
    </xdr:from>
    <xdr:to>
      <xdr:col>17</xdr:col>
      <xdr:colOff>266700</xdr:colOff>
      <xdr:row>31</xdr:row>
      <xdr:rowOff>0</xdr:rowOff>
    </xdr:to>
    <xdr:sp>
      <xdr:nvSpPr>
        <xdr:cNvPr id="96" name="Line 1967"/>
        <xdr:cNvSpPr>
          <a:spLocks/>
        </xdr:cNvSpPr>
      </xdr:nvSpPr>
      <xdr:spPr>
        <a:xfrm flipH="1" flipV="1">
          <a:off x="1192530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30</xdr:row>
      <xdr:rowOff>152400</xdr:rowOff>
    </xdr:to>
    <xdr:sp>
      <xdr:nvSpPr>
        <xdr:cNvPr id="97" name="Line 1968"/>
        <xdr:cNvSpPr>
          <a:spLocks/>
        </xdr:cNvSpPr>
      </xdr:nvSpPr>
      <xdr:spPr>
        <a:xfrm flipH="1" flipV="1">
          <a:off x="11182350" y="7515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98" name="Line 1972"/>
        <xdr:cNvSpPr>
          <a:spLocks/>
        </xdr:cNvSpPr>
      </xdr:nvSpPr>
      <xdr:spPr>
        <a:xfrm flipH="1" flipV="1">
          <a:off x="6724650" y="751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152400</xdr:rowOff>
    </xdr:from>
    <xdr:to>
      <xdr:col>11</xdr:col>
      <xdr:colOff>266700</xdr:colOff>
      <xdr:row>31</xdr:row>
      <xdr:rowOff>0</xdr:rowOff>
    </xdr:to>
    <xdr:sp>
      <xdr:nvSpPr>
        <xdr:cNvPr id="99" name="Line 1973"/>
        <xdr:cNvSpPr>
          <a:spLocks/>
        </xdr:cNvSpPr>
      </xdr:nvSpPr>
      <xdr:spPr>
        <a:xfrm flipH="1" flipV="1">
          <a:off x="7467600" y="755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15</xdr:col>
      <xdr:colOff>266700</xdr:colOff>
      <xdr:row>30</xdr:row>
      <xdr:rowOff>114300</xdr:rowOff>
    </xdr:to>
    <xdr:sp>
      <xdr:nvSpPr>
        <xdr:cNvPr id="100" name="Line 1978"/>
        <xdr:cNvSpPr>
          <a:spLocks/>
        </xdr:cNvSpPr>
      </xdr:nvSpPr>
      <xdr:spPr>
        <a:xfrm>
          <a:off x="981075" y="7515225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114300</xdr:rowOff>
    </xdr:from>
    <xdr:to>
      <xdr:col>18</xdr:col>
      <xdr:colOff>495300</xdr:colOff>
      <xdr:row>37</xdr:row>
      <xdr:rowOff>114300</xdr:rowOff>
    </xdr:to>
    <xdr:sp>
      <xdr:nvSpPr>
        <xdr:cNvPr id="101" name="Line 1981"/>
        <xdr:cNvSpPr>
          <a:spLocks/>
        </xdr:cNvSpPr>
      </xdr:nvSpPr>
      <xdr:spPr>
        <a:xfrm flipH="1" flipV="1">
          <a:off x="9677400" y="797242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20</xdr:col>
      <xdr:colOff>476250</xdr:colOff>
      <xdr:row>42</xdr:row>
      <xdr:rowOff>114300</xdr:rowOff>
    </xdr:to>
    <xdr:sp>
      <xdr:nvSpPr>
        <xdr:cNvPr id="102" name="Line 1982"/>
        <xdr:cNvSpPr>
          <a:spLocks/>
        </xdr:cNvSpPr>
      </xdr:nvSpPr>
      <xdr:spPr>
        <a:xfrm flipH="1" flipV="1">
          <a:off x="11906250" y="8658225"/>
          <a:ext cx="2971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114300</xdr:rowOff>
    </xdr:from>
    <xdr:to>
      <xdr:col>26</xdr:col>
      <xdr:colOff>495300</xdr:colOff>
      <xdr:row>45</xdr:row>
      <xdr:rowOff>114300</xdr:rowOff>
    </xdr:to>
    <xdr:sp>
      <xdr:nvSpPr>
        <xdr:cNvPr id="103" name="Line 1983"/>
        <xdr:cNvSpPr>
          <a:spLocks/>
        </xdr:cNvSpPr>
      </xdr:nvSpPr>
      <xdr:spPr>
        <a:xfrm flipH="1" flipV="1">
          <a:off x="10439400" y="9572625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42</xdr:row>
      <xdr:rowOff>114300</xdr:rowOff>
    </xdr:from>
    <xdr:to>
      <xdr:col>37</xdr:col>
      <xdr:colOff>266700</xdr:colOff>
      <xdr:row>44</xdr:row>
      <xdr:rowOff>114300</xdr:rowOff>
    </xdr:to>
    <xdr:sp>
      <xdr:nvSpPr>
        <xdr:cNvPr id="104" name="Line 1984"/>
        <xdr:cNvSpPr>
          <a:spLocks/>
        </xdr:cNvSpPr>
      </xdr:nvSpPr>
      <xdr:spPr>
        <a:xfrm flipH="1" flipV="1">
          <a:off x="25307925" y="10258425"/>
          <a:ext cx="2219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46</xdr:row>
      <xdr:rowOff>114300</xdr:rowOff>
    </xdr:from>
    <xdr:to>
      <xdr:col>39</xdr:col>
      <xdr:colOff>266700</xdr:colOff>
      <xdr:row>47</xdr:row>
      <xdr:rowOff>85725</xdr:rowOff>
    </xdr:to>
    <xdr:sp>
      <xdr:nvSpPr>
        <xdr:cNvPr id="105" name="Line 1985"/>
        <xdr:cNvSpPr>
          <a:spLocks/>
        </xdr:cNvSpPr>
      </xdr:nvSpPr>
      <xdr:spPr>
        <a:xfrm flipH="1" flipV="1">
          <a:off x="28279725" y="11172825"/>
          <a:ext cx="7334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47</xdr:row>
      <xdr:rowOff>85725</xdr:rowOff>
    </xdr:from>
    <xdr:to>
      <xdr:col>40</xdr:col>
      <xdr:colOff>495300</xdr:colOff>
      <xdr:row>48</xdr:row>
      <xdr:rowOff>0</xdr:rowOff>
    </xdr:to>
    <xdr:sp>
      <xdr:nvSpPr>
        <xdr:cNvPr id="106" name="Line 1986"/>
        <xdr:cNvSpPr>
          <a:spLocks/>
        </xdr:cNvSpPr>
      </xdr:nvSpPr>
      <xdr:spPr>
        <a:xfrm flipH="1" flipV="1">
          <a:off x="29013150" y="113728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57</xdr:row>
      <xdr:rowOff>114300</xdr:rowOff>
    </xdr:from>
    <xdr:to>
      <xdr:col>95</xdr:col>
      <xdr:colOff>504825</xdr:colOff>
      <xdr:row>57</xdr:row>
      <xdr:rowOff>114300</xdr:rowOff>
    </xdr:to>
    <xdr:sp>
      <xdr:nvSpPr>
        <xdr:cNvPr id="107" name="Line 1987"/>
        <xdr:cNvSpPr>
          <a:spLocks/>
        </xdr:cNvSpPr>
      </xdr:nvSpPr>
      <xdr:spPr>
        <a:xfrm>
          <a:off x="59455050" y="13687425"/>
          <a:ext cx="11401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19050</xdr:rowOff>
    </xdr:from>
    <xdr:to>
      <xdr:col>68</xdr:col>
      <xdr:colOff>0</xdr:colOff>
      <xdr:row>2</xdr:row>
      <xdr:rowOff>0</xdr:rowOff>
    </xdr:to>
    <xdr:sp>
      <xdr:nvSpPr>
        <xdr:cNvPr id="108" name="text 54"/>
        <xdr:cNvSpPr>
          <a:spLocks/>
        </xdr:cNvSpPr>
      </xdr:nvSpPr>
      <xdr:spPr>
        <a:xfrm>
          <a:off x="450913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České  Velenice</a:t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09" name="Oval 1989"/>
        <xdr:cNvSpPr>
          <a:spLocks noChangeAspect="1"/>
        </xdr:cNvSpPr>
      </xdr:nvSpPr>
      <xdr:spPr>
        <a:xfrm>
          <a:off x="47415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68</xdr:row>
      <xdr:rowOff>0</xdr:rowOff>
    </xdr:from>
    <xdr:to>
      <xdr:col>18</xdr:col>
      <xdr:colOff>0</xdr:colOff>
      <xdr:row>70</xdr:row>
      <xdr:rowOff>0</xdr:rowOff>
    </xdr:to>
    <xdr:sp>
      <xdr:nvSpPr>
        <xdr:cNvPr id="110" name="text 6"/>
        <xdr:cNvSpPr txBox="1">
          <a:spLocks noChangeArrowheads="1"/>
        </xdr:cNvSpPr>
      </xdr:nvSpPr>
      <xdr:spPr>
        <a:xfrm>
          <a:off x="514350" y="16087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0</xdr:colOff>
      <xdr:row>68</xdr:row>
      <xdr:rowOff>0</xdr:rowOff>
    </xdr:from>
    <xdr:to>
      <xdr:col>38</xdr:col>
      <xdr:colOff>0</xdr:colOff>
      <xdr:row>70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16859250" y="160877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112" name="text 55"/>
        <xdr:cNvSpPr txBox="1">
          <a:spLocks noChangeArrowheads="1"/>
        </xdr:cNvSpPr>
      </xdr:nvSpPr>
      <xdr:spPr>
        <a:xfrm>
          <a:off x="82238850" y="16087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3" name="Line 1994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4" name="Line 1995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5" name="Line 1996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6" name="Line 1997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17" name="Line 1998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18" name="Line 1999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19" name="Line 2000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0" name="Line 2001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21" name="Line 2002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22" name="Line 2003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3" name="Line 2004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4" name="Line 2005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5" name="Line 2006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6" name="Line 2007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27" name="Line 2008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28" name="Line 2009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9" name="Line 2010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30" name="Line 2011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31" name="Line 2012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32" name="Line 2013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3" name="Line 2014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4" name="Line 2015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5" name="Line 2016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6" name="Line 2017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7" name="Line 2018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8" name="Line 2019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41</xdr:row>
      <xdr:rowOff>104775</xdr:rowOff>
    </xdr:from>
    <xdr:to>
      <xdr:col>127</xdr:col>
      <xdr:colOff>47625</xdr:colOff>
      <xdr:row>45</xdr:row>
      <xdr:rowOff>0</xdr:rowOff>
    </xdr:to>
    <xdr:sp>
      <xdr:nvSpPr>
        <xdr:cNvPr id="139" name="Line 2048"/>
        <xdr:cNvSpPr>
          <a:spLocks/>
        </xdr:cNvSpPr>
      </xdr:nvSpPr>
      <xdr:spPr>
        <a:xfrm flipH="1">
          <a:off x="88430100" y="10020300"/>
          <a:ext cx="574357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55</xdr:row>
      <xdr:rowOff>114300</xdr:rowOff>
    </xdr:from>
    <xdr:to>
      <xdr:col>73</xdr:col>
      <xdr:colOff>247650</xdr:colOff>
      <xdr:row>56</xdr:row>
      <xdr:rowOff>85725</xdr:rowOff>
    </xdr:to>
    <xdr:sp>
      <xdr:nvSpPr>
        <xdr:cNvPr id="140" name="Line 2049"/>
        <xdr:cNvSpPr>
          <a:spLocks/>
        </xdr:cNvSpPr>
      </xdr:nvSpPr>
      <xdr:spPr>
        <a:xfrm flipH="1">
          <a:off x="53511450" y="13230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0</xdr:rowOff>
    </xdr:from>
    <xdr:to>
      <xdr:col>89</xdr:col>
      <xdr:colOff>247650</xdr:colOff>
      <xdr:row>34</xdr:row>
      <xdr:rowOff>142875</xdr:rowOff>
    </xdr:to>
    <xdr:sp>
      <xdr:nvSpPr>
        <xdr:cNvPr id="141" name="Line 2051"/>
        <xdr:cNvSpPr>
          <a:spLocks/>
        </xdr:cNvSpPr>
      </xdr:nvSpPr>
      <xdr:spPr>
        <a:xfrm flipH="1" flipV="1">
          <a:off x="65398650" y="8315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152400</xdr:rowOff>
    </xdr:from>
    <xdr:to>
      <xdr:col>88</xdr:col>
      <xdr:colOff>476250</xdr:colOff>
      <xdr:row>34</xdr:row>
      <xdr:rowOff>0</xdr:rowOff>
    </xdr:to>
    <xdr:sp>
      <xdr:nvSpPr>
        <xdr:cNvPr id="142" name="Line 2052"/>
        <xdr:cNvSpPr>
          <a:spLocks/>
        </xdr:cNvSpPr>
      </xdr:nvSpPr>
      <xdr:spPr>
        <a:xfrm flipH="1" flipV="1">
          <a:off x="64655700" y="8239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33</xdr:row>
      <xdr:rowOff>114300</xdr:rowOff>
    </xdr:from>
    <xdr:to>
      <xdr:col>87</xdr:col>
      <xdr:colOff>247650</xdr:colOff>
      <xdr:row>33</xdr:row>
      <xdr:rowOff>152400</xdr:rowOff>
    </xdr:to>
    <xdr:sp>
      <xdr:nvSpPr>
        <xdr:cNvPr id="143" name="Line 2053"/>
        <xdr:cNvSpPr>
          <a:spLocks/>
        </xdr:cNvSpPr>
      </xdr:nvSpPr>
      <xdr:spPr>
        <a:xfrm flipH="1" flipV="1">
          <a:off x="63912750" y="820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142875</xdr:rowOff>
    </xdr:from>
    <xdr:to>
      <xdr:col>90</xdr:col>
      <xdr:colOff>476250</xdr:colOff>
      <xdr:row>35</xdr:row>
      <xdr:rowOff>114300</xdr:rowOff>
    </xdr:to>
    <xdr:sp>
      <xdr:nvSpPr>
        <xdr:cNvPr id="144" name="Line 2058"/>
        <xdr:cNvSpPr>
          <a:spLocks/>
        </xdr:cNvSpPr>
      </xdr:nvSpPr>
      <xdr:spPr>
        <a:xfrm flipH="1" flipV="1">
          <a:off x="66141600" y="84582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45</xdr:row>
      <xdr:rowOff>76200</xdr:rowOff>
    </xdr:from>
    <xdr:to>
      <xdr:col>118</xdr:col>
      <xdr:colOff>476250</xdr:colOff>
      <xdr:row>45</xdr:row>
      <xdr:rowOff>114300</xdr:rowOff>
    </xdr:to>
    <xdr:sp>
      <xdr:nvSpPr>
        <xdr:cNvPr id="145" name="Line 2060"/>
        <xdr:cNvSpPr>
          <a:spLocks/>
        </xdr:cNvSpPr>
      </xdr:nvSpPr>
      <xdr:spPr>
        <a:xfrm flipH="1">
          <a:off x="86944200" y="10906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45</xdr:row>
      <xdr:rowOff>0</xdr:rowOff>
    </xdr:from>
    <xdr:to>
      <xdr:col>119</xdr:col>
      <xdr:colOff>247650</xdr:colOff>
      <xdr:row>45</xdr:row>
      <xdr:rowOff>76200</xdr:rowOff>
    </xdr:to>
    <xdr:sp>
      <xdr:nvSpPr>
        <xdr:cNvPr id="146" name="Line 2061"/>
        <xdr:cNvSpPr>
          <a:spLocks/>
        </xdr:cNvSpPr>
      </xdr:nvSpPr>
      <xdr:spPr>
        <a:xfrm flipH="1">
          <a:off x="87687150" y="1082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45</xdr:row>
      <xdr:rowOff>0</xdr:rowOff>
    </xdr:from>
    <xdr:to>
      <xdr:col>86</xdr:col>
      <xdr:colOff>476250</xdr:colOff>
      <xdr:row>45</xdr:row>
      <xdr:rowOff>76200</xdr:rowOff>
    </xdr:to>
    <xdr:sp>
      <xdr:nvSpPr>
        <xdr:cNvPr id="147" name="Line 2064"/>
        <xdr:cNvSpPr>
          <a:spLocks/>
        </xdr:cNvSpPr>
      </xdr:nvSpPr>
      <xdr:spPr>
        <a:xfrm flipH="1" flipV="1">
          <a:off x="63169800" y="1082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45</xdr:row>
      <xdr:rowOff>76200</xdr:rowOff>
    </xdr:from>
    <xdr:to>
      <xdr:col>87</xdr:col>
      <xdr:colOff>247650</xdr:colOff>
      <xdr:row>45</xdr:row>
      <xdr:rowOff>114300</xdr:rowOff>
    </xdr:to>
    <xdr:sp>
      <xdr:nvSpPr>
        <xdr:cNvPr id="148" name="Line 2065"/>
        <xdr:cNvSpPr>
          <a:spLocks/>
        </xdr:cNvSpPr>
      </xdr:nvSpPr>
      <xdr:spPr>
        <a:xfrm flipH="1" flipV="1">
          <a:off x="63912750" y="1090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14</xdr:col>
      <xdr:colOff>495300</xdr:colOff>
      <xdr:row>25</xdr:row>
      <xdr:rowOff>152400</xdr:rowOff>
    </xdr:to>
    <xdr:sp>
      <xdr:nvSpPr>
        <xdr:cNvPr id="149" name="Line 2145"/>
        <xdr:cNvSpPr>
          <a:spLocks/>
        </xdr:cNvSpPr>
      </xdr:nvSpPr>
      <xdr:spPr>
        <a:xfrm flipH="1" flipV="1">
          <a:off x="969645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152400</xdr:rowOff>
    </xdr:from>
    <xdr:to>
      <xdr:col>15</xdr:col>
      <xdr:colOff>266700</xdr:colOff>
      <xdr:row>26</xdr:row>
      <xdr:rowOff>0</xdr:rowOff>
    </xdr:to>
    <xdr:sp>
      <xdr:nvSpPr>
        <xdr:cNvPr id="150" name="Line 2146"/>
        <xdr:cNvSpPr>
          <a:spLocks/>
        </xdr:cNvSpPr>
      </xdr:nvSpPr>
      <xdr:spPr>
        <a:xfrm flipH="1" flipV="1">
          <a:off x="1043940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39</xdr:row>
      <xdr:rowOff>0</xdr:rowOff>
    </xdr:from>
    <xdr:to>
      <xdr:col>26</xdr:col>
      <xdr:colOff>495300</xdr:colOff>
      <xdr:row>42</xdr:row>
      <xdr:rowOff>0</xdr:rowOff>
    </xdr:to>
    <xdr:sp>
      <xdr:nvSpPr>
        <xdr:cNvPr id="151" name="Line 2147"/>
        <xdr:cNvSpPr>
          <a:spLocks/>
        </xdr:cNvSpPr>
      </xdr:nvSpPr>
      <xdr:spPr>
        <a:xfrm flipH="1" flipV="1">
          <a:off x="14897100" y="94583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114300</xdr:rowOff>
    </xdr:from>
    <xdr:to>
      <xdr:col>19</xdr:col>
      <xdr:colOff>266700</xdr:colOff>
      <xdr:row>38</xdr:row>
      <xdr:rowOff>85725</xdr:rowOff>
    </xdr:to>
    <xdr:sp>
      <xdr:nvSpPr>
        <xdr:cNvPr id="152" name="Line 2148"/>
        <xdr:cNvSpPr>
          <a:spLocks/>
        </xdr:cNvSpPr>
      </xdr:nvSpPr>
      <xdr:spPr>
        <a:xfrm flipH="1" flipV="1">
          <a:off x="13411200" y="9115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38</xdr:row>
      <xdr:rowOff>85725</xdr:rowOff>
    </xdr:from>
    <xdr:to>
      <xdr:col>20</xdr:col>
      <xdr:colOff>495300</xdr:colOff>
      <xdr:row>39</xdr:row>
      <xdr:rowOff>0</xdr:rowOff>
    </xdr:to>
    <xdr:sp>
      <xdr:nvSpPr>
        <xdr:cNvPr id="153" name="Line 2149"/>
        <xdr:cNvSpPr>
          <a:spLocks/>
        </xdr:cNvSpPr>
      </xdr:nvSpPr>
      <xdr:spPr>
        <a:xfrm flipH="1" flipV="1">
          <a:off x="14154150" y="9315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12</xdr:col>
      <xdr:colOff>495300</xdr:colOff>
      <xdr:row>31</xdr:row>
      <xdr:rowOff>142875</xdr:rowOff>
    </xdr:to>
    <xdr:sp>
      <xdr:nvSpPr>
        <xdr:cNvPr id="154" name="Line 2150"/>
        <xdr:cNvSpPr>
          <a:spLocks/>
        </xdr:cNvSpPr>
      </xdr:nvSpPr>
      <xdr:spPr>
        <a:xfrm flipH="1" flipV="1">
          <a:off x="82105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142875</xdr:rowOff>
    </xdr:from>
    <xdr:to>
      <xdr:col>13</xdr:col>
      <xdr:colOff>247650</xdr:colOff>
      <xdr:row>32</xdr:row>
      <xdr:rowOff>114300</xdr:rowOff>
    </xdr:to>
    <xdr:sp>
      <xdr:nvSpPr>
        <xdr:cNvPr id="155" name="Line 2151"/>
        <xdr:cNvSpPr>
          <a:spLocks/>
        </xdr:cNvSpPr>
      </xdr:nvSpPr>
      <xdr:spPr>
        <a:xfrm flipH="1" flipV="1">
          <a:off x="8953500" y="77724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114300</xdr:rowOff>
    </xdr:from>
    <xdr:to>
      <xdr:col>26</xdr:col>
      <xdr:colOff>495300</xdr:colOff>
      <xdr:row>39</xdr:row>
      <xdr:rowOff>0</xdr:rowOff>
    </xdr:to>
    <xdr:sp>
      <xdr:nvSpPr>
        <xdr:cNvPr id="156" name="Line 2152"/>
        <xdr:cNvSpPr>
          <a:spLocks/>
        </xdr:cNvSpPr>
      </xdr:nvSpPr>
      <xdr:spPr>
        <a:xfrm flipH="1" flipV="1">
          <a:off x="9677400" y="7972425"/>
          <a:ext cx="96774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114300</xdr:rowOff>
    </xdr:from>
    <xdr:to>
      <xdr:col>38</xdr:col>
      <xdr:colOff>495300</xdr:colOff>
      <xdr:row>50</xdr:row>
      <xdr:rowOff>114300</xdr:rowOff>
    </xdr:to>
    <xdr:sp>
      <xdr:nvSpPr>
        <xdr:cNvPr id="157" name="Line 2153"/>
        <xdr:cNvSpPr>
          <a:spLocks/>
        </xdr:cNvSpPr>
      </xdr:nvSpPr>
      <xdr:spPr>
        <a:xfrm flipH="1" flipV="1">
          <a:off x="20840700" y="9801225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43</xdr:row>
      <xdr:rowOff>114300</xdr:rowOff>
    </xdr:from>
    <xdr:to>
      <xdr:col>48</xdr:col>
      <xdr:colOff>247650</xdr:colOff>
      <xdr:row>63</xdr:row>
      <xdr:rowOff>38100</xdr:rowOff>
    </xdr:to>
    <xdr:sp>
      <xdr:nvSpPr>
        <xdr:cNvPr id="158" name="Line 2154"/>
        <xdr:cNvSpPr>
          <a:spLocks/>
        </xdr:cNvSpPr>
      </xdr:nvSpPr>
      <xdr:spPr>
        <a:xfrm flipH="1" flipV="1">
          <a:off x="20840700" y="10487025"/>
          <a:ext cx="14611350" cy="449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20</xdr:row>
      <xdr:rowOff>0</xdr:rowOff>
    </xdr:from>
    <xdr:to>
      <xdr:col>17</xdr:col>
      <xdr:colOff>266700</xdr:colOff>
      <xdr:row>25</xdr:row>
      <xdr:rowOff>114300</xdr:rowOff>
    </xdr:to>
    <xdr:sp>
      <xdr:nvSpPr>
        <xdr:cNvPr id="159" name="Line 2155"/>
        <xdr:cNvSpPr>
          <a:spLocks/>
        </xdr:cNvSpPr>
      </xdr:nvSpPr>
      <xdr:spPr>
        <a:xfrm flipH="1">
          <a:off x="4476750" y="5114925"/>
          <a:ext cx="81915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60" name="Line 2156"/>
        <xdr:cNvSpPr>
          <a:spLocks/>
        </xdr:cNvSpPr>
      </xdr:nvSpPr>
      <xdr:spPr>
        <a:xfrm>
          <a:off x="14154150" y="50006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19</xdr:col>
      <xdr:colOff>266700</xdr:colOff>
      <xdr:row>19</xdr:row>
      <xdr:rowOff>152400</xdr:rowOff>
    </xdr:to>
    <xdr:sp>
      <xdr:nvSpPr>
        <xdr:cNvPr id="161" name="Line 2157"/>
        <xdr:cNvSpPr>
          <a:spLocks/>
        </xdr:cNvSpPr>
      </xdr:nvSpPr>
      <xdr:spPr>
        <a:xfrm flipH="1">
          <a:off x="13411200" y="500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19</xdr:row>
      <xdr:rowOff>152400</xdr:rowOff>
    </xdr:from>
    <xdr:to>
      <xdr:col>18</xdr:col>
      <xdr:colOff>495300</xdr:colOff>
      <xdr:row>20</xdr:row>
      <xdr:rowOff>0</xdr:rowOff>
    </xdr:to>
    <xdr:sp>
      <xdr:nvSpPr>
        <xdr:cNvPr id="162" name="Line 2158"/>
        <xdr:cNvSpPr>
          <a:spLocks/>
        </xdr:cNvSpPr>
      </xdr:nvSpPr>
      <xdr:spPr>
        <a:xfrm flipH="1">
          <a:off x="12668250" y="503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514350" y="740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64" name="Line 2160"/>
        <xdr:cNvSpPr>
          <a:spLocks/>
        </xdr:cNvSpPr>
      </xdr:nvSpPr>
      <xdr:spPr>
        <a:xfrm>
          <a:off x="571500" y="7515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165" name="Group 2161"/>
        <xdr:cNvGrpSpPr>
          <a:grpSpLocks noChangeAspect="1"/>
        </xdr:cNvGrpSpPr>
      </xdr:nvGrpSpPr>
      <xdr:grpSpPr>
        <a:xfrm>
          <a:off x="65627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21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219075</xdr:rowOff>
    </xdr:from>
    <xdr:to>
      <xdr:col>15</xdr:col>
      <xdr:colOff>419100</xdr:colOff>
      <xdr:row>30</xdr:row>
      <xdr:rowOff>114300</xdr:rowOff>
    </xdr:to>
    <xdr:grpSp>
      <xdr:nvGrpSpPr>
        <xdr:cNvPr id="168" name="Group 2164"/>
        <xdr:cNvGrpSpPr>
          <a:grpSpLocks noChangeAspect="1"/>
        </xdr:cNvGrpSpPr>
      </xdr:nvGrpSpPr>
      <xdr:grpSpPr>
        <a:xfrm>
          <a:off x="110204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2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32</xdr:row>
      <xdr:rowOff>114300</xdr:rowOff>
    </xdr:from>
    <xdr:to>
      <xdr:col>13</xdr:col>
      <xdr:colOff>409575</xdr:colOff>
      <xdr:row>34</xdr:row>
      <xdr:rowOff>28575</xdr:rowOff>
    </xdr:to>
    <xdr:grpSp>
      <xdr:nvGrpSpPr>
        <xdr:cNvPr id="171" name="Group 2176"/>
        <xdr:cNvGrpSpPr>
          <a:grpSpLocks/>
        </xdr:cNvGrpSpPr>
      </xdr:nvGrpSpPr>
      <xdr:grpSpPr>
        <a:xfrm>
          <a:off x="9525000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21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42</xdr:row>
      <xdr:rowOff>0</xdr:rowOff>
    </xdr:from>
    <xdr:to>
      <xdr:col>27</xdr:col>
      <xdr:colOff>266700</xdr:colOff>
      <xdr:row>42</xdr:row>
      <xdr:rowOff>142875</xdr:rowOff>
    </xdr:to>
    <xdr:sp>
      <xdr:nvSpPr>
        <xdr:cNvPr id="174" name="Line 2179"/>
        <xdr:cNvSpPr>
          <a:spLocks/>
        </xdr:cNvSpPr>
      </xdr:nvSpPr>
      <xdr:spPr>
        <a:xfrm flipH="1" flipV="1">
          <a:off x="19354800" y="10144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42</xdr:row>
      <xdr:rowOff>142875</xdr:rowOff>
    </xdr:from>
    <xdr:to>
      <xdr:col>28</xdr:col>
      <xdr:colOff>495300</xdr:colOff>
      <xdr:row>43</xdr:row>
      <xdr:rowOff>114300</xdr:rowOff>
    </xdr:to>
    <xdr:sp>
      <xdr:nvSpPr>
        <xdr:cNvPr id="175" name="Line 2180"/>
        <xdr:cNvSpPr>
          <a:spLocks/>
        </xdr:cNvSpPr>
      </xdr:nvSpPr>
      <xdr:spPr>
        <a:xfrm flipH="1" flipV="1">
          <a:off x="20097750" y="10287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176" name="Group 2181"/>
        <xdr:cNvGrpSpPr>
          <a:grpSpLocks noChangeAspect="1"/>
        </xdr:cNvGrpSpPr>
      </xdr:nvGrpSpPr>
      <xdr:grpSpPr>
        <a:xfrm>
          <a:off x="2068830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21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36</xdr:row>
      <xdr:rowOff>114300</xdr:rowOff>
    </xdr:from>
    <xdr:to>
      <xdr:col>32</xdr:col>
      <xdr:colOff>504825</xdr:colOff>
      <xdr:row>38</xdr:row>
      <xdr:rowOff>114300</xdr:rowOff>
    </xdr:to>
    <xdr:sp>
      <xdr:nvSpPr>
        <xdr:cNvPr id="179" name="Line 2184"/>
        <xdr:cNvSpPr>
          <a:spLocks/>
        </xdr:cNvSpPr>
      </xdr:nvSpPr>
      <xdr:spPr>
        <a:xfrm flipH="1" flipV="1">
          <a:off x="20840700" y="8886825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352425</xdr:colOff>
      <xdr:row>36</xdr:row>
      <xdr:rowOff>219075</xdr:rowOff>
    </xdr:from>
    <xdr:to>
      <xdr:col>32</xdr:col>
      <xdr:colOff>657225</xdr:colOff>
      <xdr:row>38</xdr:row>
      <xdr:rowOff>114300</xdr:rowOff>
    </xdr:to>
    <xdr:grpSp>
      <xdr:nvGrpSpPr>
        <xdr:cNvPr id="180" name="Group 2185"/>
        <xdr:cNvGrpSpPr>
          <a:grpSpLocks noChangeAspect="1"/>
        </xdr:cNvGrpSpPr>
      </xdr:nvGrpSpPr>
      <xdr:grpSpPr>
        <a:xfrm>
          <a:off x="23669625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2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142875</xdr:rowOff>
    </xdr:to>
    <xdr:sp>
      <xdr:nvSpPr>
        <xdr:cNvPr id="183" name="Line 2230"/>
        <xdr:cNvSpPr>
          <a:spLocks/>
        </xdr:cNvSpPr>
      </xdr:nvSpPr>
      <xdr:spPr>
        <a:xfrm flipH="1" flipV="1">
          <a:off x="19354800" y="9458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142875</xdr:rowOff>
    </xdr:from>
    <xdr:to>
      <xdr:col>28</xdr:col>
      <xdr:colOff>495300</xdr:colOff>
      <xdr:row>40</xdr:row>
      <xdr:rowOff>114300</xdr:rowOff>
    </xdr:to>
    <xdr:sp>
      <xdr:nvSpPr>
        <xdr:cNvPr id="184" name="Line 2231"/>
        <xdr:cNvSpPr>
          <a:spLocks/>
        </xdr:cNvSpPr>
      </xdr:nvSpPr>
      <xdr:spPr>
        <a:xfrm flipH="1" flipV="1">
          <a:off x="20097750" y="9601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28</xdr:row>
      <xdr:rowOff>219075</xdr:rowOff>
    </xdr:from>
    <xdr:to>
      <xdr:col>24</xdr:col>
      <xdr:colOff>647700</xdr:colOff>
      <xdr:row>30</xdr:row>
      <xdr:rowOff>114300</xdr:rowOff>
    </xdr:to>
    <xdr:grpSp>
      <xdr:nvGrpSpPr>
        <xdr:cNvPr id="185" name="Group 2234"/>
        <xdr:cNvGrpSpPr>
          <a:grpSpLocks noChangeAspect="1"/>
        </xdr:cNvGrpSpPr>
      </xdr:nvGrpSpPr>
      <xdr:grpSpPr>
        <a:xfrm>
          <a:off x="1771650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22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28</xdr:row>
      <xdr:rowOff>219075</xdr:rowOff>
    </xdr:from>
    <xdr:to>
      <xdr:col>32</xdr:col>
      <xdr:colOff>647700</xdr:colOff>
      <xdr:row>30</xdr:row>
      <xdr:rowOff>114300</xdr:rowOff>
    </xdr:to>
    <xdr:grpSp>
      <xdr:nvGrpSpPr>
        <xdr:cNvPr id="188" name="Group 2237"/>
        <xdr:cNvGrpSpPr>
          <a:grpSpLocks noChangeAspect="1"/>
        </xdr:cNvGrpSpPr>
      </xdr:nvGrpSpPr>
      <xdr:grpSpPr>
        <a:xfrm>
          <a:off x="2366010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22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219075</xdr:rowOff>
    </xdr:from>
    <xdr:to>
      <xdr:col>25</xdr:col>
      <xdr:colOff>419100</xdr:colOff>
      <xdr:row>30</xdr:row>
      <xdr:rowOff>114300</xdr:rowOff>
    </xdr:to>
    <xdr:grpSp>
      <xdr:nvGrpSpPr>
        <xdr:cNvPr id="191" name="Group 2240"/>
        <xdr:cNvGrpSpPr>
          <a:grpSpLocks noChangeAspect="1"/>
        </xdr:cNvGrpSpPr>
      </xdr:nvGrpSpPr>
      <xdr:grpSpPr>
        <a:xfrm>
          <a:off x="184499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194" name="Group 2243"/>
        <xdr:cNvGrpSpPr>
          <a:grpSpLocks noChangeAspect="1"/>
        </xdr:cNvGrpSpPr>
      </xdr:nvGrpSpPr>
      <xdr:grpSpPr>
        <a:xfrm>
          <a:off x="214217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2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23</xdr:row>
      <xdr:rowOff>209550</xdr:rowOff>
    </xdr:from>
    <xdr:to>
      <xdr:col>6</xdr:col>
      <xdr:colOff>628650</xdr:colOff>
      <xdr:row>25</xdr:row>
      <xdr:rowOff>114300</xdr:rowOff>
    </xdr:to>
    <xdr:grpSp>
      <xdr:nvGrpSpPr>
        <xdr:cNvPr id="197" name="Group 2246"/>
        <xdr:cNvGrpSpPr>
          <a:grpSpLocks noChangeAspect="1"/>
        </xdr:cNvGrpSpPr>
      </xdr:nvGrpSpPr>
      <xdr:grpSpPr>
        <a:xfrm>
          <a:off x="4324350" y="601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8" name="Line 22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209550</xdr:rowOff>
    </xdr:from>
    <xdr:to>
      <xdr:col>34</xdr:col>
      <xdr:colOff>647700</xdr:colOff>
      <xdr:row>29</xdr:row>
      <xdr:rowOff>114300</xdr:rowOff>
    </xdr:to>
    <xdr:grpSp>
      <xdr:nvGrpSpPr>
        <xdr:cNvPr id="200" name="Group 2249"/>
        <xdr:cNvGrpSpPr>
          <a:grpSpLocks noChangeAspect="1"/>
        </xdr:cNvGrpSpPr>
      </xdr:nvGrpSpPr>
      <xdr:grpSpPr>
        <a:xfrm>
          <a:off x="25146000" y="6924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1" name="Line 22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42</xdr:row>
      <xdr:rowOff>114300</xdr:rowOff>
    </xdr:from>
    <xdr:to>
      <xdr:col>34</xdr:col>
      <xdr:colOff>657225</xdr:colOff>
      <xdr:row>44</xdr:row>
      <xdr:rowOff>28575</xdr:rowOff>
    </xdr:to>
    <xdr:grpSp>
      <xdr:nvGrpSpPr>
        <xdr:cNvPr id="203" name="Group 2252"/>
        <xdr:cNvGrpSpPr>
          <a:grpSpLocks noChangeAspect="1"/>
        </xdr:cNvGrpSpPr>
      </xdr:nvGrpSpPr>
      <xdr:grpSpPr>
        <a:xfrm>
          <a:off x="25155525" y="1025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2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352425</xdr:colOff>
      <xdr:row>46</xdr:row>
      <xdr:rowOff>114300</xdr:rowOff>
    </xdr:from>
    <xdr:to>
      <xdr:col>38</xdr:col>
      <xdr:colOff>657225</xdr:colOff>
      <xdr:row>48</xdr:row>
      <xdr:rowOff>28575</xdr:rowOff>
    </xdr:to>
    <xdr:grpSp>
      <xdr:nvGrpSpPr>
        <xdr:cNvPr id="206" name="Group 2255"/>
        <xdr:cNvGrpSpPr>
          <a:grpSpLocks noChangeAspect="1"/>
        </xdr:cNvGrpSpPr>
      </xdr:nvGrpSpPr>
      <xdr:grpSpPr>
        <a:xfrm>
          <a:off x="28127325" y="1117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22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504825</xdr:colOff>
      <xdr:row>46</xdr:row>
      <xdr:rowOff>114300</xdr:rowOff>
    </xdr:from>
    <xdr:to>
      <xdr:col>47</xdr:col>
      <xdr:colOff>266700</xdr:colOff>
      <xdr:row>55</xdr:row>
      <xdr:rowOff>114300</xdr:rowOff>
    </xdr:to>
    <xdr:sp>
      <xdr:nvSpPr>
        <xdr:cNvPr id="209" name="Line 2258"/>
        <xdr:cNvSpPr>
          <a:spLocks/>
        </xdr:cNvSpPr>
      </xdr:nvSpPr>
      <xdr:spPr>
        <a:xfrm flipH="1" flipV="1">
          <a:off x="28279725" y="11172825"/>
          <a:ext cx="66770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45</xdr:row>
      <xdr:rowOff>114300</xdr:rowOff>
    </xdr:from>
    <xdr:to>
      <xdr:col>27</xdr:col>
      <xdr:colOff>266700</xdr:colOff>
      <xdr:row>46</xdr:row>
      <xdr:rowOff>28575</xdr:rowOff>
    </xdr:to>
    <xdr:sp>
      <xdr:nvSpPr>
        <xdr:cNvPr id="210" name="Line 2271"/>
        <xdr:cNvSpPr>
          <a:spLocks/>
        </xdr:cNvSpPr>
      </xdr:nvSpPr>
      <xdr:spPr>
        <a:xfrm flipH="1" flipV="1">
          <a:off x="19354800" y="10944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27</xdr:col>
      <xdr:colOff>266700</xdr:colOff>
      <xdr:row>52</xdr:row>
      <xdr:rowOff>114300</xdr:rowOff>
    </xdr:to>
    <xdr:sp>
      <xdr:nvSpPr>
        <xdr:cNvPr id="211" name="Line 2272"/>
        <xdr:cNvSpPr>
          <a:spLocks/>
        </xdr:cNvSpPr>
      </xdr:nvSpPr>
      <xdr:spPr>
        <a:xfrm flipH="1" flipV="1">
          <a:off x="6724650" y="8429625"/>
          <a:ext cx="133731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114300</xdr:rowOff>
    </xdr:from>
    <xdr:to>
      <xdr:col>16</xdr:col>
      <xdr:colOff>628650</xdr:colOff>
      <xdr:row>37</xdr:row>
      <xdr:rowOff>28575</xdr:rowOff>
    </xdr:to>
    <xdr:grpSp>
      <xdr:nvGrpSpPr>
        <xdr:cNvPr id="212" name="Group 2274"/>
        <xdr:cNvGrpSpPr>
          <a:grpSpLocks noChangeAspect="1"/>
        </xdr:cNvGrpSpPr>
      </xdr:nvGrpSpPr>
      <xdr:grpSpPr>
        <a:xfrm>
          <a:off x="1175385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22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42</xdr:row>
      <xdr:rowOff>114300</xdr:rowOff>
    </xdr:from>
    <xdr:to>
      <xdr:col>20</xdr:col>
      <xdr:colOff>628650</xdr:colOff>
      <xdr:row>44</xdr:row>
      <xdr:rowOff>28575</xdr:rowOff>
    </xdr:to>
    <xdr:grpSp>
      <xdr:nvGrpSpPr>
        <xdr:cNvPr id="215" name="Group 2277"/>
        <xdr:cNvGrpSpPr>
          <a:grpSpLocks noChangeAspect="1"/>
        </xdr:cNvGrpSpPr>
      </xdr:nvGrpSpPr>
      <xdr:grpSpPr>
        <a:xfrm>
          <a:off x="14725650" y="1025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2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44</xdr:row>
      <xdr:rowOff>0</xdr:rowOff>
    </xdr:from>
    <xdr:ext cx="523875" cy="228600"/>
    <xdr:sp>
      <xdr:nvSpPr>
        <xdr:cNvPr id="218" name="text 7125"/>
        <xdr:cNvSpPr txBox="1">
          <a:spLocks noChangeArrowheads="1"/>
        </xdr:cNvSpPr>
      </xdr:nvSpPr>
      <xdr:spPr>
        <a:xfrm>
          <a:off x="17602200" y="10601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24</xdr:col>
      <xdr:colOff>228600</xdr:colOff>
      <xdr:row>40</xdr:row>
      <xdr:rowOff>114300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17602200" y="980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24</xdr:col>
      <xdr:colOff>228600</xdr:colOff>
      <xdr:row>37</xdr:row>
      <xdr:rowOff>114300</xdr:rowOff>
    </xdr:from>
    <xdr:ext cx="523875" cy="228600"/>
    <xdr:sp>
      <xdr:nvSpPr>
        <xdr:cNvPr id="220" name="text 7125"/>
        <xdr:cNvSpPr txBox="1">
          <a:spLocks noChangeArrowheads="1"/>
        </xdr:cNvSpPr>
      </xdr:nvSpPr>
      <xdr:spPr>
        <a:xfrm>
          <a:off x="17602200" y="911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16</xdr:col>
      <xdr:colOff>228600</xdr:colOff>
      <xdr:row>26</xdr:row>
      <xdr:rowOff>0</xdr:rowOff>
    </xdr:from>
    <xdr:ext cx="523875" cy="228600"/>
    <xdr:sp>
      <xdr:nvSpPr>
        <xdr:cNvPr id="221" name="text 7125"/>
        <xdr:cNvSpPr txBox="1">
          <a:spLocks noChangeArrowheads="1"/>
        </xdr:cNvSpPr>
      </xdr:nvSpPr>
      <xdr:spPr>
        <a:xfrm>
          <a:off x="11658600" y="6486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514350" cy="228600"/>
    <xdr:sp>
      <xdr:nvSpPr>
        <xdr:cNvPr id="222" name="text 7125"/>
        <xdr:cNvSpPr txBox="1">
          <a:spLocks noChangeArrowheads="1"/>
        </xdr:cNvSpPr>
      </xdr:nvSpPr>
      <xdr:spPr>
        <a:xfrm>
          <a:off x="3486150" y="6257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64</xdr:col>
      <xdr:colOff>228600</xdr:colOff>
      <xdr:row>23</xdr:row>
      <xdr:rowOff>0</xdr:rowOff>
    </xdr:from>
    <xdr:ext cx="533400" cy="228600"/>
    <xdr:sp>
      <xdr:nvSpPr>
        <xdr:cNvPr id="223" name="Text Box 2299"/>
        <xdr:cNvSpPr txBox="1">
          <a:spLocks noChangeArrowheads="1"/>
        </xdr:cNvSpPr>
      </xdr:nvSpPr>
      <xdr:spPr>
        <a:xfrm>
          <a:off x="4732020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36</xdr:col>
      <xdr:colOff>495300</xdr:colOff>
      <xdr:row>41</xdr:row>
      <xdr:rowOff>95250</xdr:rowOff>
    </xdr:from>
    <xdr:to>
      <xdr:col>37</xdr:col>
      <xdr:colOff>266700</xdr:colOff>
      <xdr:row>42</xdr:row>
      <xdr:rowOff>0</xdr:rowOff>
    </xdr:to>
    <xdr:sp>
      <xdr:nvSpPr>
        <xdr:cNvPr id="224" name="Line 2302"/>
        <xdr:cNvSpPr>
          <a:spLocks/>
        </xdr:cNvSpPr>
      </xdr:nvSpPr>
      <xdr:spPr>
        <a:xfrm flipH="1" flipV="1">
          <a:off x="26784300" y="100107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44</xdr:row>
      <xdr:rowOff>114300</xdr:rowOff>
    </xdr:from>
    <xdr:to>
      <xdr:col>38</xdr:col>
      <xdr:colOff>495300</xdr:colOff>
      <xdr:row>45</xdr:row>
      <xdr:rowOff>0</xdr:rowOff>
    </xdr:to>
    <xdr:sp>
      <xdr:nvSpPr>
        <xdr:cNvPr id="225" name="Line 2303"/>
        <xdr:cNvSpPr>
          <a:spLocks/>
        </xdr:cNvSpPr>
      </xdr:nvSpPr>
      <xdr:spPr>
        <a:xfrm flipH="1" flipV="1">
          <a:off x="27527250" y="10715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55</xdr:row>
      <xdr:rowOff>219075</xdr:rowOff>
    </xdr:from>
    <xdr:to>
      <xdr:col>69</xdr:col>
      <xdr:colOff>428625</xdr:colOff>
      <xdr:row>57</xdr:row>
      <xdr:rowOff>114300</xdr:rowOff>
    </xdr:to>
    <xdr:grpSp>
      <xdr:nvGrpSpPr>
        <xdr:cNvPr id="226" name="Group 2316"/>
        <xdr:cNvGrpSpPr>
          <a:grpSpLocks noChangeAspect="1"/>
        </xdr:cNvGrpSpPr>
      </xdr:nvGrpSpPr>
      <xdr:grpSpPr>
        <a:xfrm>
          <a:off x="51158775" y="13335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23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58</xdr:row>
      <xdr:rowOff>76200</xdr:rowOff>
    </xdr:from>
    <xdr:to>
      <xdr:col>68</xdr:col>
      <xdr:colOff>0</xdr:colOff>
      <xdr:row>59</xdr:row>
      <xdr:rowOff>152400</xdr:rowOff>
    </xdr:to>
    <xdr:grpSp>
      <xdr:nvGrpSpPr>
        <xdr:cNvPr id="229" name="Group 2319"/>
        <xdr:cNvGrpSpPr>
          <a:grpSpLocks/>
        </xdr:cNvGrpSpPr>
      </xdr:nvGrpSpPr>
      <xdr:grpSpPr>
        <a:xfrm>
          <a:off x="39147750" y="13877925"/>
          <a:ext cx="10915650" cy="304800"/>
          <a:chOff x="115" y="388"/>
          <a:chExt cx="1117" cy="40"/>
        </a:xfrm>
        <a:solidFill>
          <a:srgbClr val="FFFFFF"/>
        </a:solidFill>
      </xdr:grpSpPr>
      <xdr:sp>
        <xdr:nvSpPr>
          <xdr:cNvPr id="230" name="Rectangle 232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2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2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2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2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32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2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32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41</xdr:row>
      <xdr:rowOff>0</xdr:rowOff>
    </xdr:from>
    <xdr:to>
      <xdr:col>63</xdr:col>
      <xdr:colOff>247650</xdr:colOff>
      <xdr:row>44</xdr:row>
      <xdr:rowOff>0</xdr:rowOff>
    </xdr:to>
    <xdr:grpSp>
      <xdr:nvGrpSpPr>
        <xdr:cNvPr id="239" name="Group 2330"/>
        <xdr:cNvGrpSpPr>
          <a:grpSpLocks/>
        </xdr:cNvGrpSpPr>
      </xdr:nvGrpSpPr>
      <xdr:grpSpPr>
        <a:xfrm>
          <a:off x="39147750" y="9915525"/>
          <a:ext cx="7677150" cy="685800"/>
          <a:chOff x="115" y="298"/>
          <a:chExt cx="1117" cy="40"/>
        </a:xfrm>
        <a:solidFill>
          <a:srgbClr val="FFFFFF"/>
        </a:solidFill>
      </xdr:grpSpPr>
      <xdr:sp>
        <xdr:nvSpPr>
          <xdr:cNvPr id="240" name="Rectangle 23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3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3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3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3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3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3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3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3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3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3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3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3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3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3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3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50</xdr:row>
      <xdr:rowOff>0</xdr:rowOff>
    </xdr:from>
    <xdr:to>
      <xdr:col>64</xdr:col>
      <xdr:colOff>733425</xdr:colOff>
      <xdr:row>52</xdr:row>
      <xdr:rowOff>0</xdr:rowOff>
    </xdr:to>
    <xdr:grpSp>
      <xdr:nvGrpSpPr>
        <xdr:cNvPr id="256" name="Group 2347"/>
        <xdr:cNvGrpSpPr>
          <a:grpSpLocks/>
        </xdr:cNvGrpSpPr>
      </xdr:nvGrpSpPr>
      <xdr:grpSpPr>
        <a:xfrm>
          <a:off x="39147750" y="11972925"/>
          <a:ext cx="8677275" cy="457200"/>
          <a:chOff x="115" y="388"/>
          <a:chExt cx="1117" cy="40"/>
        </a:xfrm>
        <a:solidFill>
          <a:srgbClr val="FFFFFF"/>
        </a:solidFill>
      </xdr:grpSpPr>
      <xdr:sp>
        <xdr:nvSpPr>
          <xdr:cNvPr id="257" name="Rectangle 23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3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3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3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3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3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3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3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3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733425</xdr:colOff>
      <xdr:row>50</xdr:row>
      <xdr:rowOff>0</xdr:rowOff>
    </xdr:from>
    <xdr:to>
      <xdr:col>71</xdr:col>
      <xdr:colOff>276225</xdr:colOff>
      <xdr:row>53</xdr:row>
      <xdr:rowOff>0</xdr:rowOff>
    </xdr:to>
    <xdr:grpSp>
      <xdr:nvGrpSpPr>
        <xdr:cNvPr id="266" name="Group 2357"/>
        <xdr:cNvGrpSpPr>
          <a:grpSpLocks/>
        </xdr:cNvGrpSpPr>
      </xdr:nvGrpSpPr>
      <xdr:grpSpPr>
        <a:xfrm>
          <a:off x="47825025" y="11972925"/>
          <a:ext cx="4972050" cy="685800"/>
          <a:chOff x="115" y="59"/>
          <a:chExt cx="540" cy="40"/>
        </a:xfrm>
        <a:solidFill>
          <a:srgbClr val="FFFFFF"/>
        </a:solidFill>
      </xdr:grpSpPr>
      <xdr:sp>
        <xdr:nvSpPr>
          <xdr:cNvPr id="267" name="Rectangle 2358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359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360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361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362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363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364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365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366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367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368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369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279" name="Group 2370"/>
        <xdr:cNvGrpSpPr>
          <a:grpSpLocks noChangeAspect="1"/>
        </xdr:cNvGrpSpPr>
      </xdr:nvGrpSpPr>
      <xdr:grpSpPr>
        <a:xfrm>
          <a:off x="56359425" y="12544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23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3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48</xdr:row>
      <xdr:rowOff>114300</xdr:rowOff>
    </xdr:from>
    <xdr:to>
      <xdr:col>85</xdr:col>
      <xdr:colOff>419100</xdr:colOff>
      <xdr:row>50</xdr:row>
      <xdr:rowOff>28575</xdr:rowOff>
    </xdr:to>
    <xdr:grpSp>
      <xdr:nvGrpSpPr>
        <xdr:cNvPr id="282" name="Group 2373"/>
        <xdr:cNvGrpSpPr>
          <a:grpSpLocks noChangeAspect="1"/>
        </xdr:cNvGrpSpPr>
      </xdr:nvGrpSpPr>
      <xdr:grpSpPr>
        <a:xfrm>
          <a:off x="63026925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3" name="Line 23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3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63</xdr:row>
      <xdr:rowOff>114300</xdr:rowOff>
    </xdr:from>
    <xdr:to>
      <xdr:col>114</xdr:col>
      <xdr:colOff>438150</xdr:colOff>
      <xdr:row>63</xdr:row>
      <xdr:rowOff>114300</xdr:rowOff>
    </xdr:to>
    <xdr:sp>
      <xdr:nvSpPr>
        <xdr:cNvPr id="285" name="Line 2388"/>
        <xdr:cNvSpPr>
          <a:spLocks/>
        </xdr:cNvSpPr>
      </xdr:nvSpPr>
      <xdr:spPr>
        <a:xfrm>
          <a:off x="66141600" y="15059025"/>
          <a:ext cx="1853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63</xdr:row>
      <xdr:rowOff>0</xdr:rowOff>
    </xdr:from>
    <xdr:to>
      <xdr:col>88</xdr:col>
      <xdr:colOff>476250</xdr:colOff>
      <xdr:row>63</xdr:row>
      <xdr:rowOff>76200</xdr:rowOff>
    </xdr:to>
    <xdr:sp>
      <xdr:nvSpPr>
        <xdr:cNvPr id="286" name="Line 2389"/>
        <xdr:cNvSpPr>
          <a:spLocks/>
        </xdr:cNvSpPr>
      </xdr:nvSpPr>
      <xdr:spPr>
        <a:xfrm flipH="1" flipV="1">
          <a:off x="64655700" y="1494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63</xdr:row>
      <xdr:rowOff>76200</xdr:rowOff>
    </xdr:from>
    <xdr:to>
      <xdr:col>89</xdr:col>
      <xdr:colOff>247650</xdr:colOff>
      <xdr:row>63</xdr:row>
      <xdr:rowOff>114300</xdr:rowOff>
    </xdr:to>
    <xdr:sp>
      <xdr:nvSpPr>
        <xdr:cNvPr id="287" name="Line 2390"/>
        <xdr:cNvSpPr>
          <a:spLocks/>
        </xdr:cNvSpPr>
      </xdr:nvSpPr>
      <xdr:spPr>
        <a:xfrm flipH="1" flipV="1">
          <a:off x="65398650" y="15020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114300</xdr:rowOff>
    </xdr:from>
    <xdr:to>
      <xdr:col>85</xdr:col>
      <xdr:colOff>247650</xdr:colOff>
      <xdr:row>61</xdr:row>
      <xdr:rowOff>114300</xdr:rowOff>
    </xdr:to>
    <xdr:sp>
      <xdr:nvSpPr>
        <xdr:cNvPr id="288" name="Line 2391"/>
        <xdr:cNvSpPr>
          <a:spLocks/>
        </xdr:cNvSpPr>
      </xdr:nvSpPr>
      <xdr:spPr>
        <a:xfrm flipH="1" flipV="1">
          <a:off x="60940950" y="139160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20</xdr:row>
      <xdr:rowOff>0</xdr:rowOff>
    </xdr:from>
    <xdr:ext cx="523875" cy="228600"/>
    <xdr:sp>
      <xdr:nvSpPr>
        <xdr:cNvPr id="289" name="text 7125"/>
        <xdr:cNvSpPr txBox="1">
          <a:spLocks noChangeArrowheads="1"/>
        </xdr:cNvSpPr>
      </xdr:nvSpPr>
      <xdr:spPr>
        <a:xfrm>
          <a:off x="11658600" y="511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oneCellAnchor>
    <xdr:from>
      <xdr:col>20</xdr:col>
      <xdr:colOff>323850</xdr:colOff>
      <xdr:row>30</xdr:row>
      <xdr:rowOff>0</xdr:rowOff>
    </xdr:from>
    <xdr:ext cx="323850" cy="228600"/>
    <xdr:sp>
      <xdr:nvSpPr>
        <xdr:cNvPr id="290" name="Text Box 2403"/>
        <xdr:cNvSpPr txBox="1">
          <a:spLocks noChangeArrowheads="1"/>
        </xdr:cNvSpPr>
      </xdr:nvSpPr>
      <xdr:spPr>
        <a:xfrm>
          <a:off x="1472565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46</xdr:col>
      <xdr:colOff>0</xdr:colOff>
      <xdr:row>42</xdr:row>
      <xdr:rowOff>0</xdr:rowOff>
    </xdr:from>
    <xdr:ext cx="971550" cy="228600"/>
    <xdr:sp>
      <xdr:nvSpPr>
        <xdr:cNvPr id="291" name="Text Box 2404"/>
        <xdr:cNvSpPr txBox="1">
          <a:spLocks noChangeArrowheads="1"/>
        </xdr:cNvSpPr>
      </xdr:nvSpPr>
      <xdr:spPr>
        <a:xfrm>
          <a:off x="33718500" y="1014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43</xdr:col>
      <xdr:colOff>95250</xdr:colOff>
      <xdr:row>42</xdr:row>
      <xdr:rowOff>0</xdr:rowOff>
    </xdr:from>
    <xdr:ext cx="323850" cy="228600"/>
    <xdr:sp>
      <xdr:nvSpPr>
        <xdr:cNvPr id="292" name="Text Box 2405"/>
        <xdr:cNvSpPr txBox="1">
          <a:spLocks noChangeArrowheads="1"/>
        </xdr:cNvSpPr>
      </xdr:nvSpPr>
      <xdr:spPr>
        <a:xfrm>
          <a:off x="31813500" y="10144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43</xdr:col>
      <xdr:colOff>95250</xdr:colOff>
      <xdr:row>45</xdr:row>
      <xdr:rowOff>0</xdr:rowOff>
    </xdr:from>
    <xdr:ext cx="323850" cy="228600"/>
    <xdr:sp>
      <xdr:nvSpPr>
        <xdr:cNvPr id="293" name="Text Box 2406"/>
        <xdr:cNvSpPr txBox="1">
          <a:spLocks noChangeArrowheads="1"/>
        </xdr:cNvSpPr>
      </xdr:nvSpPr>
      <xdr:spPr>
        <a:xfrm>
          <a:off x="31813500" y="10829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85</xdr:col>
      <xdr:colOff>95250</xdr:colOff>
      <xdr:row>30</xdr:row>
      <xdr:rowOff>0</xdr:rowOff>
    </xdr:from>
    <xdr:ext cx="323850" cy="228600"/>
    <xdr:sp>
      <xdr:nvSpPr>
        <xdr:cNvPr id="294" name="Text Box 2407"/>
        <xdr:cNvSpPr txBox="1">
          <a:spLocks noChangeArrowheads="1"/>
        </xdr:cNvSpPr>
      </xdr:nvSpPr>
      <xdr:spPr>
        <a:xfrm>
          <a:off x="630174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85</xdr:col>
      <xdr:colOff>95250</xdr:colOff>
      <xdr:row>33</xdr:row>
      <xdr:rowOff>0</xdr:rowOff>
    </xdr:from>
    <xdr:ext cx="323850" cy="228600"/>
    <xdr:sp>
      <xdr:nvSpPr>
        <xdr:cNvPr id="295" name="Text Box 2408"/>
        <xdr:cNvSpPr txBox="1">
          <a:spLocks noChangeArrowheads="1"/>
        </xdr:cNvSpPr>
      </xdr:nvSpPr>
      <xdr:spPr>
        <a:xfrm>
          <a:off x="63017400" y="8086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85</xdr:col>
      <xdr:colOff>95250</xdr:colOff>
      <xdr:row>36</xdr:row>
      <xdr:rowOff>0</xdr:rowOff>
    </xdr:from>
    <xdr:ext cx="323850" cy="228600"/>
    <xdr:sp>
      <xdr:nvSpPr>
        <xdr:cNvPr id="296" name="Text Box 2409"/>
        <xdr:cNvSpPr txBox="1">
          <a:spLocks noChangeArrowheads="1"/>
        </xdr:cNvSpPr>
      </xdr:nvSpPr>
      <xdr:spPr>
        <a:xfrm>
          <a:off x="63017400" y="877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69</xdr:col>
      <xdr:colOff>95250</xdr:colOff>
      <xdr:row>54</xdr:row>
      <xdr:rowOff>0</xdr:rowOff>
    </xdr:from>
    <xdr:ext cx="323850" cy="228600"/>
    <xdr:sp>
      <xdr:nvSpPr>
        <xdr:cNvPr id="297" name="Text Box 2410"/>
        <xdr:cNvSpPr txBox="1">
          <a:spLocks noChangeArrowheads="1"/>
        </xdr:cNvSpPr>
      </xdr:nvSpPr>
      <xdr:spPr>
        <a:xfrm>
          <a:off x="51130200" y="12887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298" name="Line 2411"/>
        <xdr:cNvSpPr>
          <a:spLocks/>
        </xdr:cNvSpPr>
      </xdr:nvSpPr>
      <xdr:spPr>
        <a:xfrm flipH="1">
          <a:off x="92630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299" name="Line 2412"/>
        <xdr:cNvSpPr>
          <a:spLocks/>
        </xdr:cNvSpPr>
      </xdr:nvSpPr>
      <xdr:spPr>
        <a:xfrm flipH="1">
          <a:off x="92630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48</xdr:row>
      <xdr:rowOff>114300</xdr:rowOff>
    </xdr:from>
    <xdr:to>
      <xdr:col>103</xdr:col>
      <xdr:colOff>419100</xdr:colOff>
      <xdr:row>50</xdr:row>
      <xdr:rowOff>28575</xdr:rowOff>
    </xdr:to>
    <xdr:grpSp>
      <xdr:nvGrpSpPr>
        <xdr:cNvPr id="300" name="Group 2413"/>
        <xdr:cNvGrpSpPr>
          <a:grpSpLocks noChangeAspect="1"/>
        </xdr:cNvGrpSpPr>
      </xdr:nvGrpSpPr>
      <xdr:grpSpPr>
        <a:xfrm>
          <a:off x="76400025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24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4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43</xdr:row>
      <xdr:rowOff>219075</xdr:rowOff>
    </xdr:from>
    <xdr:to>
      <xdr:col>110</xdr:col>
      <xdr:colOff>647700</xdr:colOff>
      <xdr:row>45</xdr:row>
      <xdr:rowOff>114300</xdr:rowOff>
    </xdr:to>
    <xdr:grpSp>
      <xdr:nvGrpSpPr>
        <xdr:cNvPr id="303" name="Group 2416"/>
        <xdr:cNvGrpSpPr>
          <a:grpSpLocks noChangeAspect="1"/>
        </xdr:cNvGrpSpPr>
      </xdr:nvGrpSpPr>
      <xdr:grpSpPr>
        <a:xfrm>
          <a:off x="81610200" y="1059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4" name="Line 24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4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43</xdr:row>
      <xdr:rowOff>219075</xdr:rowOff>
    </xdr:from>
    <xdr:to>
      <xdr:col>111</xdr:col>
      <xdr:colOff>419100</xdr:colOff>
      <xdr:row>45</xdr:row>
      <xdr:rowOff>114300</xdr:rowOff>
    </xdr:to>
    <xdr:grpSp>
      <xdr:nvGrpSpPr>
        <xdr:cNvPr id="306" name="Group 2419"/>
        <xdr:cNvGrpSpPr>
          <a:grpSpLocks noChangeAspect="1"/>
        </xdr:cNvGrpSpPr>
      </xdr:nvGrpSpPr>
      <xdr:grpSpPr>
        <a:xfrm>
          <a:off x="82343625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2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48</xdr:row>
      <xdr:rowOff>114300</xdr:rowOff>
    </xdr:from>
    <xdr:to>
      <xdr:col>118</xdr:col>
      <xdr:colOff>647700</xdr:colOff>
      <xdr:row>50</xdr:row>
      <xdr:rowOff>28575</xdr:rowOff>
    </xdr:to>
    <xdr:grpSp>
      <xdr:nvGrpSpPr>
        <xdr:cNvPr id="309" name="Group 2422"/>
        <xdr:cNvGrpSpPr>
          <a:grpSpLocks noChangeAspect="1"/>
        </xdr:cNvGrpSpPr>
      </xdr:nvGrpSpPr>
      <xdr:grpSpPr>
        <a:xfrm>
          <a:off x="87553800" y="1163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24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4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46</xdr:row>
      <xdr:rowOff>0</xdr:rowOff>
    </xdr:from>
    <xdr:to>
      <xdr:col>126</xdr:col>
      <xdr:colOff>0</xdr:colOff>
      <xdr:row>51</xdr:row>
      <xdr:rowOff>0</xdr:rowOff>
    </xdr:to>
    <xdr:sp>
      <xdr:nvSpPr>
        <xdr:cNvPr id="312" name="Line 2427"/>
        <xdr:cNvSpPr>
          <a:spLocks/>
        </xdr:cNvSpPr>
      </xdr:nvSpPr>
      <xdr:spPr>
        <a:xfrm>
          <a:off x="93154500" y="11058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51</xdr:row>
      <xdr:rowOff>0</xdr:rowOff>
    </xdr:from>
    <xdr:ext cx="1028700" cy="685800"/>
    <xdr:sp>
      <xdr:nvSpPr>
        <xdr:cNvPr id="313" name="text 774"/>
        <xdr:cNvSpPr txBox="1">
          <a:spLocks noChangeArrowheads="1"/>
        </xdr:cNvSpPr>
      </xdr:nvSpPr>
      <xdr:spPr>
        <a:xfrm>
          <a:off x="92640150" y="12201525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5582 - 3ZBI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1,742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165,475</a:t>
          </a:r>
        </a:p>
      </xdr:txBody>
    </xdr:sp>
    <xdr:clientData/>
  </xdr:oneCellAnchor>
  <xdr:twoCellAnchor>
    <xdr:from>
      <xdr:col>127</xdr:col>
      <xdr:colOff>0</xdr:colOff>
      <xdr:row>48</xdr:row>
      <xdr:rowOff>0</xdr:rowOff>
    </xdr:from>
    <xdr:to>
      <xdr:col>128</xdr:col>
      <xdr:colOff>0</xdr:colOff>
      <xdr:row>49</xdr:row>
      <xdr:rowOff>0</xdr:rowOff>
    </xdr:to>
    <xdr:sp>
      <xdr:nvSpPr>
        <xdr:cNvPr id="314" name="text 3"/>
        <xdr:cNvSpPr txBox="1">
          <a:spLocks noChangeArrowheads="1"/>
        </xdr:cNvSpPr>
      </xdr:nvSpPr>
      <xdr:spPr>
        <a:xfrm>
          <a:off x="94126050" y="1151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48</xdr:row>
      <xdr:rowOff>114300</xdr:rowOff>
    </xdr:from>
    <xdr:to>
      <xdr:col>127</xdr:col>
      <xdr:colOff>447675</xdr:colOff>
      <xdr:row>48</xdr:row>
      <xdr:rowOff>114300</xdr:rowOff>
    </xdr:to>
    <xdr:sp>
      <xdr:nvSpPr>
        <xdr:cNvPr id="315" name="Line 2430"/>
        <xdr:cNvSpPr>
          <a:spLocks/>
        </xdr:cNvSpPr>
      </xdr:nvSpPr>
      <xdr:spPr>
        <a:xfrm>
          <a:off x="94183200" y="11630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41</xdr:row>
      <xdr:rowOff>0</xdr:rowOff>
    </xdr:from>
    <xdr:to>
      <xdr:col>128</xdr:col>
      <xdr:colOff>0</xdr:colOff>
      <xdr:row>42</xdr:row>
      <xdr:rowOff>0</xdr:rowOff>
    </xdr:to>
    <xdr:sp>
      <xdr:nvSpPr>
        <xdr:cNvPr id="316" name="text 3"/>
        <xdr:cNvSpPr txBox="1">
          <a:spLocks noChangeArrowheads="1"/>
        </xdr:cNvSpPr>
      </xdr:nvSpPr>
      <xdr:spPr>
        <a:xfrm>
          <a:off x="941260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41</xdr:row>
      <xdr:rowOff>114300</xdr:rowOff>
    </xdr:from>
    <xdr:to>
      <xdr:col>127</xdr:col>
      <xdr:colOff>447675</xdr:colOff>
      <xdr:row>41</xdr:row>
      <xdr:rowOff>114300</xdr:rowOff>
    </xdr:to>
    <xdr:sp>
      <xdr:nvSpPr>
        <xdr:cNvPr id="317" name="Line 2432"/>
        <xdr:cNvSpPr>
          <a:spLocks/>
        </xdr:cNvSpPr>
      </xdr:nvSpPr>
      <xdr:spPr>
        <a:xfrm>
          <a:off x="94183200" y="10029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43</xdr:row>
      <xdr:rowOff>219075</xdr:rowOff>
    </xdr:from>
    <xdr:to>
      <xdr:col>107</xdr:col>
      <xdr:colOff>419100</xdr:colOff>
      <xdr:row>45</xdr:row>
      <xdr:rowOff>114300</xdr:rowOff>
    </xdr:to>
    <xdr:grpSp>
      <xdr:nvGrpSpPr>
        <xdr:cNvPr id="318" name="Group 2434"/>
        <xdr:cNvGrpSpPr>
          <a:grpSpLocks noChangeAspect="1"/>
        </xdr:cNvGrpSpPr>
      </xdr:nvGrpSpPr>
      <xdr:grpSpPr>
        <a:xfrm>
          <a:off x="79371825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24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4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38</xdr:row>
      <xdr:rowOff>219075</xdr:rowOff>
    </xdr:from>
    <xdr:to>
      <xdr:col>96</xdr:col>
      <xdr:colOff>647700</xdr:colOff>
      <xdr:row>40</xdr:row>
      <xdr:rowOff>114300</xdr:rowOff>
    </xdr:to>
    <xdr:grpSp>
      <xdr:nvGrpSpPr>
        <xdr:cNvPr id="321" name="Group 2439"/>
        <xdr:cNvGrpSpPr>
          <a:grpSpLocks noChangeAspect="1"/>
        </xdr:cNvGrpSpPr>
      </xdr:nvGrpSpPr>
      <xdr:grpSpPr>
        <a:xfrm>
          <a:off x="71208900" y="944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2" name="Line 24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4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39</xdr:row>
      <xdr:rowOff>114300</xdr:rowOff>
    </xdr:from>
    <xdr:to>
      <xdr:col>94</xdr:col>
      <xdr:colOff>647700</xdr:colOff>
      <xdr:row>41</xdr:row>
      <xdr:rowOff>28575</xdr:rowOff>
    </xdr:to>
    <xdr:grpSp>
      <xdr:nvGrpSpPr>
        <xdr:cNvPr id="324" name="Group 2442"/>
        <xdr:cNvGrpSpPr>
          <a:grpSpLocks noChangeAspect="1"/>
        </xdr:cNvGrpSpPr>
      </xdr:nvGrpSpPr>
      <xdr:grpSpPr>
        <a:xfrm>
          <a:off x="6972300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5" name="Line 24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4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35</xdr:row>
      <xdr:rowOff>219075</xdr:rowOff>
    </xdr:from>
    <xdr:to>
      <xdr:col>94</xdr:col>
      <xdr:colOff>647700</xdr:colOff>
      <xdr:row>37</xdr:row>
      <xdr:rowOff>114300</xdr:rowOff>
    </xdr:to>
    <xdr:grpSp>
      <xdr:nvGrpSpPr>
        <xdr:cNvPr id="327" name="Group 2445"/>
        <xdr:cNvGrpSpPr>
          <a:grpSpLocks noChangeAspect="1"/>
        </xdr:cNvGrpSpPr>
      </xdr:nvGrpSpPr>
      <xdr:grpSpPr>
        <a:xfrm>
          <a:off x="69723000" y="8763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24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4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43</xdr:row>
      <xdr:rowOff>219075</xdr:rowOff>
    </xdr:from>
    <xdr:to>
      <xdr:col>87</xdr:col>
      <xdr:colOff>409575</xdr:colOff>
      <xdr:row>45</xdr:row>
      <xdr:rowOff>114300</xdr:rowOff>
    </xdr:to>
    <xdr:grpSp>
      <xdr:nvGrpSpPr>
        <xdr:cNvPr id="330" name="Group 2467"/>
        <xdr:cNvGrpSpPr>
          <a:grpSpLocks noChangeAspect="1"/>
        </xdr:cNvGrpSpPr>
      </xdr:nvGrpSpPr>
      <xdr:grpSpPr>
        <a:xfrm>
          <a:off x="64503300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1" name="Line 24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4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57</xdr:row>
      <xdr:rowOff>114300</xdr:rowOff>
    </xdr:from>
    <xdr:to>
      <xdr:col>80</xdr:col>
      <xdr:colOff>628650</xdr:colOff>
      <xdr:row>59</xdr:row>
      <xdr:rowOff>28575</xdr:rowOff>
    </xdr:to>
    <xdr:grpSp>
      <xdr:nvGrpSpPr>
        <xdr:cNvPr id="333" name="Group 2472"/>
        <xdr:cNvGrpSpPr>
          <a:grpSpLocks noChangeAspect="1"/>
        </xdr:cNvGrpSpPr>
      </xdr:nvGrpSpPr>
      <xdr:grpSpPr>
        <a:xfrm>
          <a:off x="59302650" y="1368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4" name="Line 2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60</xdr:col>
      <xdr:colOff>28575</xdr:colOff>
      <xdr:row>61</xdr:row>
      <xdr:rowOff>9525</xdr:rowOff>
    </xdr:from>
    <xdr:to>
      <xdr:col>61</xdr:col>
      <xdr:colOff>304800</xdr:colOff>
      <xdr:row>63</xdr:row>
      <xdr:rowOff>9525</xdr:rowOff>
    </xdr:to>
    <xdr:pic>
      <xdr:nvPicPr>
        <xdr:cNvPr id="336" name="Picture 249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48375" y="14497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504825</xdr:colOff>
      <xdr:row>60</xdr:row>
      <xdr:rowOff>0</xdr:rowOff>
    </xdr:from>
    <xdr:to>
      <xdr:col>58</xdr:col>
      <xdr:colOff>962025</xdr:colOff>
      <xdr:row>61</xdr:row>
      <xdr:rowOff>0</xdr:rowOff>
    </xdr:to>
    <xdr:sp>
      <xdr:nvSpPr>
        <xdr:cNvPr id="337" name="Rectangle 2491" descr="Světlý svislý"/>
        <xdr:cNvSpPr>
          <a:spLocks/>
        </xdr:cNvSpPr>
      </xdr:nvSpPr>
      <xdr:spPr>
        <a:xfrm>
          <a:off x="42624375" y="142589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27</xdr:row>
      <xdr:rowOff>9525</xdr:rowOff>
    </xdr:from>
    <xdr:to>
      <xdr:col>27</xdr:col>
      <xdr:colOff>371475</xdr:colOff>
      <xdr:row>29</xdr:row>
      <xdr:rowOff>0</xdr:rowOff>
    </xdr:to>
    <xdr:grpSp>
      <xdr:nvGrpSpPr>
        <xdr:cNvPr id="338" name="Group 2493"/>
        <xdr:cNvGrpSpPr>
          <a:grpSpLocks noChangeAspect="1"/>
        </xdr:cNvGrpSpPr>
      </xdr:nvGrpSpPr>
      <xdr:grpSpPr>
        <a:xfrm>
          <a:off x="19983450" y="6724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9" name="Line 249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249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249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AutoShape 249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47</xdr:row>
      <xdr:rowOff>0</xdr:rowOff>
    </xdr:from>
    <xdr:to>
      <xdr:col>30</xdr:col>
      <xdr:colOff>228600</xdr:colOff>
      <xdr:row>48</xdr:row>
      <xdr:rowOff>142875</xdr:rowOff>
    </xdr:to>
    <xdr:sp>
      <xdr:nvSpPr>
        <xdr:cNvPr id="343" name="Line 2504"/>
        <xdr:cNvSpPr>
          <a:spLocks/>
        </xdr:cNvSpPr>
      </xdr:nvSpPr>
      <xdr:spPr>
        <a:xfrm flipH="1" flipV="1">
          <a:off x="20840700" y="11287125"/>
          <a:ext cx="121920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619125</xdr:colOff>
      <xdr:row>32</xdr:row>
      <xdr:rowOff>104775</xdr:rowOff>
    </xdr:from>
    <xdr:to>
      <xdr:col>13</xdr:col>
      <xdr:colOff>0</xdr:colOff>
      <xdr:row>33</xdr:row>
      <xdr:rowOff>0</xdr:rowOff>
    </xdr:to>
    <xdr:sp>
      <xdr:nvSpPr>
        <xdr:cNvPr id="344" name="kreslení 427"/>
        <xdr:cNvSpPr>
          <a:spLocks/>
        </xdr:cNvSpPr>
      </xdr:nvSpPr>
      <xdr:spPr>
        <a:xfrm>
          <a:off x="9077325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619125</xdr:colOff>
      <xdr:row>58</xdr:row>
      <xdr:rowOff>57150</xdr:rowOff>
    </xdr:from>
    <xdr:to>
      <xdr:col>75</xdr:col>
      <xdr:colOff>0</xdr:colOff>
      <xdr:row>58</xdr:row>
      <xdr:rowOff>180975</xdr:rowOff>
    </xdr:to>
    <xdr:sp>
      <xdr:nvSpPr>
        <xdr:cNvPr id="345" name="kreslení 427"/>
        <xdr:cNvSpPr>
          <a:spLocks/>
        </xdr:cNvSpPr>
      </xdr:nvSpPr>
      <xdr:spPr>
        <a:xfrm>
          <a:off x="55140225" y="13858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304800</xdr:colOff>
      <xdr:row>28</xdr:row>
      <xdr:rowOff>57150</xdr:rowOff>
    </xdr:from>
    <xdr:to>
      <xdr:col>90</xdr:col>
      <xdr:colOff>657225</xdr:colOff>
      <xdr:row>28</xdr:row>
      <xdr:rowOff>180975</xdr:rowOff>
    </xdr:to>
    <xdr:sp>
      <xdr:nvSpPr>
        <xdr:cNvPr id="346" name="kreslení 12"/>
        <xdr:cNvSpPr>
          <a:spLocks/>
        </xdr:cNvSpPr>
      </xdr:nvSpPr>
      <xdr:spPr>
        <a:xfrm>
          <a:off x="66713100" y="7000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27</xdr:row>
      <xdr:rowOff>57150</xdr:rowOff>
    </xdr:from>
    <xdr:to>
      <xdr:col>21</xdr:col>
      <xdr:colOff>438150</xdr:colOff>
      <xdr:row>27</xdr:row>
      <xdr:rowOff>180975</xdr:rowOff>
    </xdr:to>
    <xdr:sp>
      <xdr:nvSpPr>
        <xdr:cNvPr id="347" name="kreslení 12"/>
        <xdr:cNvSpPr>
          <a:spLocks/>
        </xdr:cNvSpPr>
      </xdr:nvSpPr>
      <xdr:spPr>
        <a:xfrm>
          <a:off x="15459075" y="6772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25</xdr:row>
      <xdr:rowOff>57150</xdr:rowOff>
    </xdr:from>
    <xdr:to>
      <xdr:col>37</xdr:col>
      <xdr:colOff>438150</xdr:colOff>
      <xdr:row>25</xdr:row>
      <xdr:rowOff>180975</xdr:rowOff>
    </xdr:to>
    <xdr:sp>
      <xdr:nvSpPr>
        <xdr:cNvPr id="348" name="kreslení 16"/>
        <xdr:cNvSpPr>
          <a:spLocks/>
        </xdr:cNvSpPr>
      </xdr:nvSpPr>
      <xdr:spPr>
        <a:xfrm>
          <a:off x="27346275" y="6315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27</xdr:row>
      <xdr:rowOff>0</xdr:rowOff>
    </xdr:from>
    <xdr:to>
      <xdr:col>37</xdr:col>
      <xdr:colOff>438150</xdr:colOff>
      <xdr:row>27</xdr:row>
      <xdr:rowOff>123825</xdr:rowOff>
    </xdr:to>
    <xdr:sp>
      <xdr:nvSpPr>
        <xdr:cNvPr id="349" name="kreslení 16"/>
        <xdr:cNvSpPr>
          <a:spLocks/>
        </xdr:cNvSpPr>
      </xdr:nvSpPr>
      <xdr:spPr>
        <a:xfrm>
          <a:off x="27346275" y="6715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771525</xdr:colOff>
      <xdr:row>29</xdr:row>
      <xdr:rowOff>171450</xdr:rowOff>
    </xdr:to>
    <xdr:grpSp>
      <xdr:nvGrpSpPr>
        <xdr:cNvPr id="350" name="Group 2517"/>
        <xdr:cNvGrpSpPr>
          <a:grpSpLocks noChangeAspect="1"/>
        </xdr:cNvGrpSpPr>
      </xdr:nvGrpSpPr>
      <xdr:grpSpPr>
        <a:xfrm>
          <a:off x="2057400" y="7229475"/>
          <a:ext cx="1228725" cy="114300"/>
          <a:chOff x="418" y="215"/>
          <a:chExt cx="113" cy="12"/>
        </a:xfrm>
        <a:solidFill>
          <a:srgbClr val="FFFFFF"/>
        </a:solidFill>
      </xdr:grpSpPr>
      <xdr:sp>
        <xdr:nvSpPr>
          <xdr:cNvPr id="351" name="Line 2518"/>
          <xdr:cNvSpPr>
            <a:spLocks noChangeAspect="1"/>
          </xdr:cNvSpPr>
        </xdr:nvSpPr>
        <xdr:spPr>
          <a:xfrm>
            <a:off x="421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519"/>
          <xdr:cNvSpPr>
            <a:spLocks noChangeAspect="1"/>
          </xdr:cNvSpPr>
        </xdr:nvSpPr>
        <xdr:spPr>
          <a:xfrm>
            <a:off x="483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520"/>
          <xdr:cNvSpPr>
            <a:spLocks noChangeAspect="1"/>
          </xdr:cNvSpPr>
        </xdr:nvSpPr>
        <xdr:spPr>
          <a:xfrm>
            <a:off x="519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521"/>
          <xdr:cNvSpPr>
            <a:spLocks noChangeAspect="1"/>
          </xdr:cNvSpPr>
        </xdr:nvSpPr>
        <xdr:spPr>
          <a:xfrm>
            <a:off x="50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522"/>
          <xdr:cNvSpPr>
            <a:spLocks noChangeAspect="1"/>
          </xdr:cNvSpPr>
        </xdr:nvSpPr>
        <xdr:spPr>
          <a:xfrm>
            <a:off x="49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523"/>
          <xdr:cNvSpPr>
            <a:spLocks noChangeAspect="1"/>
          </xdr:cNvSpPr>
        </xdr:nvSpPr>
        <xdr:spPr>
          <a:xfrm>
            <a:off x="47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524"/>
          <xdr:cNvSpPr>
            <a:spLocks noChangeAspect="1"/>
          </xdr:cNvSpPr>
        </xdr:nvSpPr>
        <xdr:spPr>
          <a:xfrm>
            <a:off x="418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525"/>
          <xdr:cNvSpPr>
            <a:spLocks noChangeAspect="1"/>
          </xdr:cNvSpPr>
        </xdr:nvSpPr>
        <xdr:spPr>
          <a:xfrm>
            <a:off x="454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526"/>
          <xdr:cNvSpPr>
            <a:spLocks noChangeAspect="1"/>
          </xdr:cNvSpPr>
        </xdr:nvSpPr>
        <xdr:spPr>
          <a:xfrm>
            <a:off x="449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2527"/>
          <xdr:cNvSpPr>
            <a:spLocks noChangeAspect="1"/>
          </xdr:cNvSpPr>
        </xdr:nvSpPr>
        <xdr:spPr>
          <a:xfrm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2528"/>
          <xdr:cNvSpPr>
            <a:spLocks noChangeAspect="1"/>
          </xdr:cNvSpPr>
        </xdr:nvSpPr>
        <xdr:spPr>
          <a:xfrm flipV="1"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529"/>
          <xdr:cNvSpPr>
            <a:spLocks noChangeAspect="1"/>
          </xdr:cNvSpPr>
        </xdr:nvSpPr>
        <xdr:spPr>
          <a:xfrm>
            <a:off x="45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2530"/>
          <xdr:cNvSpPr>
            <a:spLocks noChangeAspect="1"/>
          </xdr:cNvSpPr>
        </xdr:nvSpPr>
        <xdr:spPr>
          <a:xfrm flipV="1"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2531"/>
          <xdr:cNvSpPr>
            <a:spLocks noChangeAspect="1"/>
          </xdr:cNvSpPr>
        </xdr:nvSpPr>
        <xdr:spPr>
          <a:xfrm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text 1492"/>
          <xdr:cNvSpPr txBox="1">
            <a:spLocks noChangeAspect="1" noChangeArrowheads="1"/>
          </xdr:cNvSpPr>
        </xdr:nvSpPr>
        <xdr:spPr>
          <a:xfrm>
            <a:off x="434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190500</xdr:colOff>
      <xdr:row>31</xdr:row>
      <xdr:rowOff>171450</xdr:rowOff>
    </xdr:to>
    <xdr:grpSp>
      <xdr:nvGrpSpPr>
        <xdr:cNvPr id="366" name="Group 2533"/>
        <xdr:cNvGrpSpPr>
          <a:grpSpLocks/>
        </xdr:cNvGrpSpPr>
      </xdr:nvGrpSpPr>
      <xdr:grpSpPr>
        <a:xfrm>
          <a:off x="2000250" y="76295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367" name="Rectangle 2534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AutoShape 2535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31</xdr:row>
      <xdr:rowOff>57150</xdr:rowOff>
    </xdr:from>
    <xdr:to>
      <xdr:col>9</xdr:col>
      <xdr:colOff>428625</xdr:colOff>
      <xdr:row>31</xdr:row>
      <xdr:rowOff>171450</xdr:rowOff>
    </xdr:to>
    <xdr:grpSp>
      <xdr:nvGrpSpPr>
        <xdr:cNvPr id="369" name="Group 2536"/>
        <xdr:cNvGrpSpPr>
          <a:grpSpLocks noChangeAspect="1"/>
        </xdr:cNvGrpSpPr>
      </xdr:nvGrpSpPr>
      <xdr:grpSpPr>
        <a:xfrm>
          <a:off x="6591300" y="7686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0" name="Oval 25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5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5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31</xdr:row>
      <xdr:rowOff>57150</xdr:rowOff>
    </xdr:from>
    <xdr:to>
      <xdr:col>13</xdr:col>
      <xdr:colOff>485775</xdr:colOff>
      <xdr:row>31</xdr:row>
      <xdr:rowOff>171450</xdr:rowOff>
    </xdr:to>
    <xdr:grpSp>
      <xdr:nvGrpSpPr>
        <xdr:cNvPr id="373" name="Group 2540"/>
        <xdr:cNvGrpSpPr>
          <a:grpSpLocks noChangeAspect="1"/>
        </xdr:cNvGrpSpPr>
      </xdr:nvGrpSpPr>
      <xdr:grpSpPr>
        <a:xfrm>
          <a:off x="9477375" y="7686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4" name="Line 25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5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5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5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495300</xdr:colOff>
      <xdr:row>24</xdr:row>
      <xdr:rowOff>47625</xdr:rowOff>
    </xdr:from>
    <xdr:to>
      <xdr:col>38</xdr:col>
      <xdr:colOff>933450</xdr:colOff>
      <xdr:row>24</xdr:row>
      <xdr:rowOff>161925</xdr:rowOff>
    </xdr:to>
    <xdr:grpSp>
      <xdr:nvGrpSpPr>
        <xdr:cNvPr id="378" name="Group 2545"/>
        <xdr:cNvGrpSpPr>
          <a:grpSpLocks noChangeAspect="1"/>
        </xdr:cNvGrpSpPr>
      </xdr:nvGrpSpPr>
      <xdr:grpSpPr>
        <a:xfrm>
          <a:off x="28270200" y="6076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9" name="Line 25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5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5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5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</xdr:colOff>
      <xdr:row>29</xdr:row>
      <xdr:rowOff>57150</xdr:rowOff>
    </xdr:from>
    <xdr:to>
      <xdr:col>21</xdr:col>
      <xdr:colOff>466725</xdr:colOff>
      <xdr:row>29</xdr:row>
      <xdr:rowOff>171450</xdr:rowOff>
    </xdr:to>
    <xdr:grpSp>
      <xdr:nvGrpSpPr>
        <xdr:cNvPr id="383" name="Group 2550"/>
        <xdr:cNvGrpSpPr>
          <a:grpSpLocks noChangeAspect="1"/>
        </xdr:cNvGrpSpPr>
      </xdr:nvGrpSpPr>
      <xdr:grpSpPr>
        <a:xfrm>
          <a:off x="15401925" y="7229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4" name="Line 25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5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5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5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38</xdr:row>
      <xdr:rowOff>57150</xdr:rowOff>
    </xdr:from>
    <xdr:to>
      <xdr:col>28</xdr:col>
      <xdr:colOff>657225</xdr:colOff>
      <xdr:row>38</xdr:row>
      <xdr:rowOff>171450</xdr:rowOff>
    </xdr:to>
    <xdr:grpSp>
      <xdr:nvGrpSpPr>
        <xdr:cNvPr id="388" name="Group 2555"/>
        <xdr:cNvGrpSpPr>
          <a:grpSpLocks noChangeAspect="1"/>
        </xdr:cNvGrpSpPr>
      </xdr:nvGrpSpPr>
      <xdr:grpSpPr>
        <a:xfrm>
          <a:off x="20707350" y="928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9" name="Oval 25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5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5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628650</xdr:colOff>
      <xdr:row>26</xdr:row>
      <xdr:rowOff>57150</xdr:rowOff>
    </xdr:from>
    <xdr:to>
      <xdr:col>38</xdr:col>
      <xdr:colOff>923925</xdr:colOff>
      <xdr:row>26</xdr:row>
      <xdr:rowOff>171450</xdr:rowOff>
    </xdr:to>
    <xdr:grpSp>
      <xdr:nvGrpSpPr>
        <xdr:cNvPr id="392" name="Group 2559"/>
        <xdr:cNvGrpSpPr>
          <a:grpSpLocks noChangeAspect="1"/>
        </xdr:cNvGrpSpPr>
      </xdr:nvGrpSpPr>
      <xdr:grpSpPr>
        <a:xfrm>
          <a:off x="28403550" y="6543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3" name="Oval 25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5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5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295275</xdr:colOff>
      <xdr:row>29</xdr:row>
      <xdr:rowOff>57150</xdr:rowOff>
    </xdr:from>
    <xdr:to>
      <xdr:col>38</xdr:col>
      <xdr:colOff>647700</xdr:colOff>
      <xdr:row>29</xdr:row>
      <xdr:rowOff>171450</xdr:rowOff>
    </xdr:to>
    <xdr:grpSp>
      <xdr:nvGrpSpPr>
        <xdr:cNvPr id="396" name="Group 2565"/>
        <xdr:cNvGrpSpPr>
          <a:grpSpLocks noChangeAspect="1"/>
        </xdr:cNvGrpSpPr>
      </xdr:nvGrpSpPr>
      <xdr:grpSpPr>
        <a:xfrm>
          <a:off x="27555825" y="722947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2567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568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569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570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571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572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57150</xdr:rowOff>
    </xdr:from>
    <xdr:to>
      <xdr:col>35</xdr:col>
      <xdr:colOff>0</xdr:colOff>
      <xdr:row>31</xdr:row>
      <xdr:rowOff>171450</xdr:rowOff>
    </xdr:to>
    <xdr:grpSp>
      <xdr:nvGrpSpPr>
        <xdr:cNvPr id="404" name="Group 2573"/>
        <xdr:cNvGrpSpPr>
          <a:grpSpLocks noChangeAspect="1"/>
        </xdr:cNvGrpSpPr>
      </xdr:nvGrpSpPr>
      <xdr:grpSpPr>
        <a:xfrm>
          <a:off x="24907875" y="768667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2575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2576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2577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578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579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580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266700</xdr:colOff>
      <xdr:row>34</xdr:row>
      <xdr:rowOff>57150</xdr:rowOff>
    </xdr:from>
    <xdr:to>
      <xdr:col>34</xdr:col>
      <xdr:colOff>609600</xdr:colOff>
      <xdr:row>34</xdr:row>
      <xdr:rowOff>171450</xdr:rowOff>
    </xdr:to>
    <xdr:grpSp>
      <xdr:nvGrpSpPr>
        <xdr:cNvPr id="412" name="Group 2581"/>
        <xdr:cNvGrpSpPr>
          <a:grpSpLocks noChangeAspect="1"/>
        </xdr:cNvGrpSpPr>
      </xdr:nvGrpSpPr>
      <xdr:grpSpPr>
        <a:xfrm>
          <a:off x="24555450" y="8372475"/>
          <a:ext cx="857250" cy="114300"/>
          <a:chOff x="504" y="311"/>
          <a:chExt cx="79" cy="12"/>
        </a:xfrm>
        <a:solidFill>
          <a:srgbClr val="FFFFFF"/>
        </a:solidFill>
      </xdr:grpSpPr>
      <xdr:sp>
        <xdr:nvSpPr>
          <xdr:cNvPr id="413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4" name="Line 2583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584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585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586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587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588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95250</xdr:colOff>
      <xdr:row>41</xdr:row>
      <xdr:rowOff>28575</xdr:rowOff>
    </xdr:from>
    <xdr:to>
      <xdr:col>38</xdr:col>
      <xdr:colOff>285750</xdr:colOff>
      <xdr:row>41</xdr:row>
      <xdr:rowOff>142875</xdr:rowOff>
    </xdr:to>
    <xdr:grpSp>
      <xdr:nvGrpSpPr>
        <xdr:cNvPr id="420" name="Group 2589"/>
        <xdr:cNvGrpSpPr>
          <a:grpSpLocks noChangeAspect="1"/>
        </xdr:cNvGrpSpPr>
      </xdr:nvGrpSpPr>
      <xdr:grpSpPr>
        <a:xfrm>
          <a:off x="27355800" y="99441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21" name="Line 25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5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5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5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5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5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828675</xdr:colOff>
      <xdr:row>38</xdr:row>
      <xdr:rowOff>57150</xdr:rowOff>
    </xdr:from>
    <xdr:to>
      <xdr:col>40</xdr:col>
      <xdr:colOff>285750</xdr:colOff>
      <xdr:row>38</xdr:row>
      <xdr:rowOff>171450</xdr:rowOff>
    </xdr:to>
    <xdr:grpSp>
      <xdr:nvGrpSpPr>
        <xdr:cNvPr id="427" name="Group 2603"/>
        <xdr:cNvGrpSpPr>
          <a:grpSpLocks noChangeAspect="1"/>
        </xdr:cNvGrpSpPr>
      </xdr:nvGrpSpPr>
      <xdr:grpSpPr>
        <a:xfrm>
          <a:off x="28603575" y="92868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428" name="Line 2604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605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60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607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608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609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2610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611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2612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2613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261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2615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2616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400050</xdr:colOff>
      <xdr:row>47</xdr:row>
      <xdr:rowOff>57150</xdr:rowOff>
    </xdr:from>
    <xdr:to>
      <xdr:col>45</xdr:col>
      <xdr:colOff>371475</xdr:colOff>
      <xdr:row>47</xdr:row>
      <xdr:rowOff>171450</xdr:rowOff>
    </xdr:to>
    <xdr:grpSp>
      <xdr:nvGrpSpPr>
        <xdr:cNvPr id="441" name="Group 2617"/>
        <xdr:cNvGrpSpPr>
          <a:grpSpLocks noChangeAspect="1"/>
        </xdr:cNvGrpSpPr>
      </xdr:nvGrpSpPr>
      <xdr:grpSpPr>
        <a:xfrm>
          <a:off x="32632650" y="113442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442" name="Line 2618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619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620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2621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622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623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2624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625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2626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2627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628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2629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2630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295275</xdr:colOff>
      <xdr:row>51</xdr:row>
      <xdr:rowOff>57150</xdr:rowOff>
    </xdr:from>
    <xdr:to>
      <xdr:col>45</xdr:col>
      <xdr:colOff>266700</xdr:colOff>
      <xdr:row>51</xdr:row>
      <xdr:rowOff>171450</xdr:rowOff>
    </xdr:to>
    <xdr:grpSp>
      <xdr:nvGrpSpPr>
        <xdr:cNvPr id="455" name="Group 2631"/>
        <xdr:cNvGrpSpPr>
          <a:grpSpLocks noChangeAspect="1"/>
        </xdr:cNvGrpSpPr>
      </xdr:nvGrpSpPr>
      <xdr:grpSpPr>
        <a:xfrm>
          <a:off x="32527875" y="122586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456" name="Line 2632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63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634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635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636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637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2638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639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2640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2641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642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2643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2644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619125</xdr:colOff>
      <xdr:row>53</xdr:row>
      <xdr:rowOff>57150</xdr:rowOff>
    </xdr:from>
    <xdr:to>
      <xdr:col>62</xdr:col>
      <xdr:colOff>923925</xdr:colOff>
      <xdr:row>53</xdr:row>
      <xdr:rowOff>171450</xdr:rowOff>
    </xdr:to>
    <xdr:grpSp>
      <xdr:nvGrpSpPr>
        <xdr:cNvPr id="469" name="Group 2645"/>
        <xdr:cNvGrpSpPr>
          <a:grpSpLocks noChangeAspect="1"/>
        </xdr:cNvGrpSpPr>
      </xdr:nvGrpSpPr>
      <xdr:grpSpPr>
        <a:xfrm>
          <a:off x="46224825" y="1271587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470" name="Line 2646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647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2648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56</xdr:row>
      <xdr:rowOff>57150</xdr:rowOff>
    </xdr:from>
    <xdr:to>
      <xdr:col>75</xdr:col>
      <xdr:colOff>485775</xdr:colOff>
      <xdr:row>56</xdr:row>
      <xdr:rowOff>171450</xdr:rowOff>
    </xdr:to>
    <xdr:grpSp>
      <xdr:nvGrpSpPr>
        <xdr:cNvPr id="473" name="Group 2650"/>
        <xdr:cNvGrpSpPr>
          <a:grpSpLocks noChangeAspect="1"/>
        </xdr:cNvGrpSpPr>
      </xdr:nvGrpSpPr>
      <xdr:grpSpPr>
        <a:xfrm>
          <a:off x="55540275" y="13401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4" name="Line 26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6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6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6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55</xdr:row>
      <xdr:rowOff>57150</xdr:rowOff>
    </xdr:from>
    <xdr:to>
      <xdr:col>72</xdr:col>
      <xdr:colOff>390525</xdr:colOff>
      <xdr:row>55</xdr:row>
      <xdr:rowOff>171450</xdr:rowOff>
    </xdr:to>
    <xdr:grpSp>
      <xdr:nvGrpSpPr>
        <xdr:cNvPr id="478" name="Group 2655"/>
        <xdr:cNvGrpSpPr>
          <a:grpSpLocks noChangeAspect="1"/>
        </xdr:cNvGrpSpPr>
      </xdr:nvGrpSpPr>
      <xdr:grpSpPr>
        <a:xfrm>
          <a:off x="52568475" y="131730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47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0" name="Line 2657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2658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659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660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661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662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58</xdr:row>
      <xdr:rowOff>57150</xdr:rowOff>
    </xdr:from>
    <xdr:to>
      <xdr:col>70</xdr:col>
      <xdr:colOff>581025</xdr:colOff>
      <xdr:row>58</xdr:row>
      <xdr:rowOff>171450</xdr:rowOff>
    </xdr:to>
    <xdr:grpSp>
      <xdr:nvGrpSpPr>
        <xdr:cNvPr id="486" name="Group 2663"/>
        <xdr:cNvGrpSpPr>
          <a:grpSpLocks noChangeAspect="1"/>
        </xdr:cNvGrpSpPr>
      </xdr:nvGrpSpPr>
      <xdr:grpSpPr>
        <a:xfrm>
          <a:off x="51187350" y="13858875"/>
          <a:ext cx="942975" cy="114300"/>
          <a:chOff x="37" y="383"/>
          <a:chExt cx="86" cy="12"/>
        </a:xfrm>
        <a:solidFill>
          <a:srgbClr val="FFFFFF"/>
        </a:solidFill>
      </xdr:grpSpPr>
      <xdr:sp>
        <xdr:nvSpPr>
          <xdr:cNvPr id="487" name="Line 2664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665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666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667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2668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2669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670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671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2672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2673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674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2675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2676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54</xdr:row>
      <xdr:rowOff>0</xdr:rowOff>
    </xdr:from>
    <xdr:ext cx="971550" cy="228600"/>
    <xdr:sp>
      <xdr:nvSpPr>
        <xdr:cNvPr id="500" name="Text Box 2677"/>
        <xdr:cNvSpPr txBox="1">
          <a:spLocks noChangeArrowheads="1"/>
        </xdr:cNvSpPr>
      </xdr:nvSpPr>
      <xdr:spPr>
        <a:xfrm>
          <a:off x="47091600" y="1288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 editAs="absolute">
    <xdr:from>
      <xdr:col>85</xdr:col>
      <xdr:colOff>104775</xdr:colOff>
      <xdr:row>47</xdr:row>
      <xdr:rowOff>57150</xdr:rowOff>
    </xdr:from>
    <xdr:to>
      <xdr:col>85</xdr:col>
      <xdr:colOff>400050</xdr:colOff>
      <xdr:row>47</xdr:row>
      <xdr:rowOff>171450</xdr:rowOff>
    </xdr:to>
    <xdr:grpSp>
      <xdr:nvGrpSpPr>
        <xdr:cNvPr id="501" name="Group 2678"/>
        <xdr:cNvGrpSpPr>
          <a:grpSpLocks noChangeAspect="1"/>
        </xdr:cNvGrpSpPr>
      </xdr:nvGrpSpPr>
      <xdr:grpSpPr>
        <a:xfrm>
          <a:off x="63026925" y="1134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2" name="Oval 26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6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6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190500</xdr:colOff>
      <xdr:row>43</xdr:row>
      <xdr:rowOff>57150</xdr:rowOff>
    </xdr:from>
    <xdr:to>
      <xdr:col>87</xdr:col>
      <xdr:colOff>485775</xdr:colOff>
      <xdr:row>43</xdr:row>
      <xdr:rowOff>171450</xdr:rowOff>
    </xdr:to>
    <xdr:grpSp>
      <xdr:nvGrpSpPr>
        <xdr:cNvPr id="505" name="Group 2682"/>
        <xdr:cNvGrpSpPr>
          <a:grpSpLocks noChangeAspect="1"/>
        </xdr:cNvGrpSpPr>
      </xdr:nvGrpSpPr>
      <xdr:grpSpPr>
        <a:xfrm>
          <a:off x="64598550" y="1042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6" name="Oval 26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6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6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352425</xdr:colOff>
      <xdr:row>38</xdr:row>
      <xdr:rowOff>57150</xdr:rowOff>
    </xdr:from>
    <xdr:to>
      <xdr:col>96</xdr:col>
      <xdr:colOff>647700</xdr:colOff>
      <xdr:row>38</xdr:row>
      <xdr:rowOff>171450</xdr:rowOff>
    </xdr:to>
    <xdr:grpSp>
      <xdr:nvGrpSpPr>
        <xdr:cNvPr id="509" name="Group 2686"/>
        <xdr:cNvGrpSpPr>
          <a:grpSpLocks noChangeAspect="1"/>
        </xdr:cNvGrpSpPr>
      </xdr:nvGrpSpPr>
      <xdr:grpSpPr>
        <a:xfrm>
          <a:off x="71218425" y="9286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0" name="Oval 26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6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26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44</xdr:row>
      <xdr:rowOff>57150</xdr:rowOff>
    </xdr:from>
    <xdr:to>
      <xdr:col>117</xdr:col>
      <xdr:colOff>381000</xdr:colOff>
      <xdr:row>44</xdr:row>
      <xdr:rowOff>171450</xdr:rowOff>
    </xdr:to>
    <xdr:grpSp>
      <xdr:nvGrpSpPr>
        <xdr:cNvPr id="513" name="Group 2690"/>
        <xdr:cNvGrpSpPr>
          <a:grpSpLocks noChangeAspect="1"/>
        </xdr:cNvGrpSpPr>
      </xdr:nvGrpSpPr>
      <xdr:grpSpPr>
        <a:xfrm>
          <a:off x="86782275" y="1065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4" name="Oval 26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6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6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47</xdr:row>
      <xdr:rowOff>57150</xdr:rowOff>
    </xdr:from>
    <xdr:to>
      <xdr:col>118</xdr:col>
      <xdr:colOff>666750</xdr:colOff>
      <xdr:row>47</xdr:row>
      <xdr:rowOff>171450</xdr:rowOff>
    </xdr:to>
    <xdr:grpSp>
      <xdr:nvGrpSpPr>
        <xdr:cNvPr id="517" name="Group 2694"/>
        <xdr:cNvGrpSpPr>
          <a:grpSpLocks noChangeAspect="1"/>
        </xdr:cNvGrpSpPr>
      </xdr:nvGrpSpPr>
      <xdr:grpSpPr>
        <a:xfrm>
          <a:off x="87582375" y="1134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8" name="Oval 26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6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26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47625</xdr:colOff>
      <xdr:row>44</xdr:row>
      <xdr:rowOff>57150</xdr:rowOff>
    </xdr:from>
    <xdr:to>
      <xdr:col>122</xdr:col>
      <xdr:colOff>485775</xdr:colOff>
      <xdr:row>44</xdr:row>
      <xdr:rowOff>171450</xdr:rowOff>
    </xdr:to>
    <xdr:grpSp>
      <xdr:nvGrpSpPr>
        <xdr:cNvPr id="521" name="Group 2698"/>
        <xdr:cNvGrpSpPr>
          <a:grpSpLocks noChangeAspect="1"/>
        </xdr:cNvGrpSpPr>
      </xdr:nvGrpSpPr>
      <xdr:grpSpPr>
        <a:xfrm>
          <a:off x="90230325" y="10658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2" name="Line 26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7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7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27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47625</xdr:colOff>
      <xdr:row>49</xdr:row>
      <xdr:rowOff>57150</xdr:rowOff>
    </xdr:from>
    <xdr:to>
      <xdr:col>123</xdr:col>
      <xdr:colOff>485775</xdr:colOff>
      <xdr:row>49</xdr:row>
      <xdr:rowOff>171450</xdr:rowOff>
    </xdr:to>
    <xdr:grpSp>
      <xdr:nvGrpSpPr>
        <xdr:cNvPr id="526" name="Group 2703"/>
        <xdr:cNvGrpSpPr>
          <a:grpSpLocks noChangeAspect="1"/>
        </xdr:cNvGrpSpPr>
      </xdr:nvGrpSpPr>
      <xdr:grpSpPr>
        <a:xfrm>
          <a:off x="91201875" y="1180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7" name="Line 27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7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7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7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85725</xdr:colOff>
      <xdr:row>50</xdr:row>
      <xdr:rowOff>57150</xdr:rowOff>
    </xdr:from>
    <xdr:to>
      <xdr:col>103</xdr:col>
      <xdr:colOff>381000</xdr:colOff>
      <xdr:row>50</xdr:row>
      <xdr:rowOff>171450</xdr:rowOff>
    </xdr:to>
    <xdr:grpSp>
      <xdr:nvGrpSpPr>
        <xdr:cNvPr id="531" name="Group 2708"/>
        <xdr:cNvGrpSpPr>
          <a:grpSpLocks noChangeAspect="1"/>
        </xdr:cNvGrpSpPr>
      </xdr:nvGrpSpPr>
      <xdr:grpSpPr>
        <a:xfrm>
          <a:off x="76380975" y="1203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2" name="Oval 27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7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7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466725</xdr:colOff>
      <xdr:row>46</xdr:row>
      <xdr:rowOff>57150</xdr:rowOff>
    </xdr:from>
    <xdr:to>
      <xdr:col>102</xdr:col>
      <xdr:colOff>762000</xdr:colOff>
      <xdr:row>46</xdr:row>
      <xdr:rowOff>171450</xdr:rowOff>
    </xdr:to>
    <xdr:grpSp>
      <xdr:nvGrpSpPr>
        <xdr:cNvPr id="535" name="Group 2712"/>
        <xdr:cNvGrpSpPr>
          <a:grpSpLocks noChangeAspect="1"/>
        </xdr:cNvGrpSpPr>
      </xdr:nvGrpSpPr>
      <xdr:grpSpPr>
        <a:xfrm>
          <a:off x="75790425" y="1111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6" name="Oval 27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7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7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466725</xdr:colOff>
      <xdr:row>44</xdr:row>
      <xdr:rowOff>57150</xdr:rowOff>
    </xdr:from>
    <xdr:to>
      <xdr:col>102</xdr:col>
      <xdr:colOff>762000</xdr:colOff>
      <xdr:row>44</xdr:row>
      <xdr:rowOff>171450</xdr:rowOff>
    </xdr:to>
    <xdr:grpSp>
      <xdr:nvGrpSpPr>
        <xdr:cNvPr id="539" name="Group 2716"/>
        <xdr:cNvGrpSpPr>
          <a:grpSpLocks noChangeAspect="1"/>
        </xdr:cNvGrpSpPr>
      </xdr:nvGrpSpPr>
      <xdr:grpSpPr>
        <a:xfrm>
          <a:off x="75790425" y="1065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0" name="Oval 27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7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7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30</xdr:row>
      <xdr:rowOff>57150</xdr:rowOff>
    </xdr:from>
    <xdr:to>
      <xdr:col>90</xdr:col>
      <xdr:colOff>342900</xdr:colOff>
      <xdr:row>30</xdr:row>
      <xdr:rowOff>171450</xdr:rowOff>
    </xdr:to>
    <xdr:grpSp>
      <xdr:nvGrpSpPr>
        <xdr:cNvPr id="543" name="Group 2720"/>
        <xdr:cNvGrpSpPr>
          <a:grpSpLocks noChangeAspect="1"/>
        </xdr:cNvGrpSpPr>
      </xdr:nvGrpSpPr>
      <xdr:grpSpPr>
        <a:xfrm>
          <a:off x="6645592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4" name="Oval 27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7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7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419100</xdr:colOff>
      <xdr:row>35</xdr:row>
      <xdr:rowOff>57150</xdr:rowOff>
    </xdr:from>
    <xdr:to>
      <xdr:col>89</xdr:col>
      <xdr:colOff>304800</xdr:colOff>
      <xdr:row>35</xdr:row>
      <xdr:rowOff>171450</xdr:rowOff>
    </xdr:to>
    <xdr:grpSp>
      <xdr:nvGrpSpPr>
        <xdr:cNvPr id="547" name="Group 2759"/>
        <xdr:cNvGrpSpPr>
          <a:grpSpLocks noChangeAspect="1"/>
        </xdr:cNvGrpSpPr>
      </xdr:nvGrpSpPr>
      <xdr:grpSpPr>
        <a:xfrm>
          <a:off x="65341500" y="86010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548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9" name="Line 2761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762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763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764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2765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766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419100</xdr:colOff>
      <xdr:row>37</xdr:row>
      <xdr:rowOff>57150</xdr:rowOff>
    </xdr:from>
    <xdr:to>
      <xdr:col>89</xdr:col>
      <xdr:colOff>304800</xdr:colOff>
      <xdr:row>37</xdr:row>
      <xdr:rowOff>171450</xdr:rowOff>
    </xdr:to>
    <xdr:grpSp>
      <xdr:nvGrpSpPr>
        <xdr:cNvPr id="555" name="Group 2767"/>
        <xdr:cNvGrpSpPr>
          <a:grpSpLocks noChangeAspect="1"/>
        </xdr:cNvGrpSpPr>
      </xdr:nvGrpSpPr>
      <xdr:grpSpPr>
        <a:xfrm>
          <a:off x="65341500" y="90582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556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7" name="Line 27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7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27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27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27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27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49</xdr:row>
      <xdr:rowOff>57150</xdr:rowOff>
    </xdr:from>
    <xdr:to>
      <xdr:col>80</xdr:col>
      <xdr:colOff>161925</xdr:colOff>
      <xdr:row>49</xdr:row>
      <xdr:rowOff>171450</xdr:rowOff>
    </xdr:to>
    <xdr:grpSp>
      <xdr:nvGrpSpPr>
        <xdr:cNvPr id="563" name="Group 2775"/>
        <xdr:cNvGrpSpPr>
          <a:grpSpLocks noChangeAspect="1"/>
        </xdr:cNvGrpSpPr>
      </xdr:nvGrpSpPr>
      <xdr:grpSpPr>
        <a:xfrm>
          <a:off x="58207275" y="118014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564" name="Line 2776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777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778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2779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780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2781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782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2783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2784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2785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786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Line 2787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Line 2788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43</xdr:row>
      <xdr:rowOff>57150</xdr:rowOff>
    </xdr:from>
    <xdr:to>
      <xdr:col>80</xdr:col>
      <xdr:colOff>466725</xdr:colOff>
      <xdr:row>43</xdr:row>
      <xdr:rowOff>171450</xdr:rowOff>
    </xdr:to>
    <xdr:grpSp>
      <xdr:nvGrpSpPr>
        <xdr:cNvPr id="577" name="Group 2789"/>
        <xdr:cNvGrpSpPr>
          <a:grpSpLocks noChangeAspect="1"/>
        </xdr:cNvGrpSpPr>
      </xdr:nvGrpSpPr>
      <xdr:grpSpPr>
        <a:xfrm>
          <a:off x="58512075" y="104298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578" name="Line 2790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791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2792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793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794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795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2796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2797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2798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2799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800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2801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Line 2802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46</xdr:row>
      <xdr:rowOff>57150</xdr:rowOff>
    </xdr:from>
    <xdr:to>
      <xdr:col>83</xdr:col>
      <xdr:colOff>9525</xdr:colOff>
      <xdr:row>46</xdr:row>
      <xdr:rowOff>171450</xdr:rowOff>
    </xdr:to>
    <xdr:grpSp>
      <xdr:nvGrpSpPr>
        <xdr:cNvPr id="591" name="Group 2803"/>
        <xdr:cNvGrpSpPr>
          <a:grpSpLocks noChangeAspect="1"/>
        </xdr:cNvGrpSpPr>
      </xdr:nvGrpSpPr>
      <xdr:grpSpPr>
        <a:xfrm>
          <a:off x="60512325" y="111156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592" name="Line 2804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2805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2806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807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808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2809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2810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2811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2812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2813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2814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2815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Line 2816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68</xdr:row>
      <xdr:rowOff>0</xdr:rowOff>
    </xdr:from>
    <xdr:to>
      <xdr:col>105</xdr:col>
      <xdr:colOff>0</xdr:colOff>
      <xdr:row>70</xdr:row>
      <xdr:rowOff>0</xdr:rowOff>
    </xdr:to>
    <xdr:sp>
      <xdr:nvSpPr>
        <xdr:cNvPr id="605" name="text 55"/>
        <xdr:cNvSpPr txBox="1">
          <a:spLocks noChangeArrowheads="1"/>
        </xdr:cNvSpPr>
      </xdr:nvSpPr>
      <xdr:spPr>
        <a:xfrm>
          <a:off x="70351650" y="160877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36</xdr:col>
      <xdr:colOff>495300</xdr:colOff>
      <xdr:row>64</xdr:row>
      <xdr:rowOff>114300</xdr:rowOff>
    </xdr:to>
    <xdr:sp>
      <xdr:nvSpPr>
        <xdr:cNvPr id="606" name="Line 2870"/>
        <xdr:cNvSpPr>
          <a:spLocks/>
        </xdr:cNvSpPr>
      </xdr:nvSpPr>
      <xdr:spPr>
        <a:xfrm flipH="1" flipV="1">
          <a:off x="8210550" y="9572625"/>
          <a:ext cx="18573750" cy="5715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64</xdr:row>
      <xdr:rowOff>114300</xdr:rowOff>
    </xdr:from>
    <xdr:to>
      <xdr:col>37</xdr:col>
      <xdr:colOff>266700</xdr:colOff>
      <xdr:row>65</xdr:row>
      <xdr:rowOff>85725</xdr:rowOff>
    </xdr:to>
    <xdr:sp>
      <xdr:nvSpPr>
        <xdr:cNvPr id="607" name="Line 2871"/>
        <xdr:cNvSpPr>
          <a:spLocks/>
        </xdr:cNvSpPr>
      </xdr:nvSpPr>
      <xdr:spPr>
        <a:xfrm flipH="1" flipV="1">
          <a:off x="26784300" y="15287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65</xdr:row>
      <xdr:rowOff>85725</xdr:rowOff>
    </xdr:from>
    <xdr:to>
      <xdr:col>38</xdr:col>
      <xdr:colOff>495300</xdr:colOff>
      <xdr:row>66</xdr:row>
      <xdr:rowOff>0</xdr:rowOff>
    </xdr:to>
    <xdr:sp>
      <xdr:nvSpPr>
        <xdr:cNvPr id="608" name="Line 2872"/>
        <xdr:cNvSpPr>
          <a:spLocks/>
        </xdr:cNvSpPr>
      </xdr:nvSpPr>
      <xdr:spPr>
        <a:xfrm flipH="1" flipV="1">
          <a:off x="27527250" y="1548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742950</xdr:colOff>
      <xdr:row>66</xdr:row>
      <xdr:rowOff>114300</xdr:rowOff>
    </xdr:from>
    <xdr:to>
      <xdr:col>48</xdr:col>
      <xdr:colOff>419100</xdr:colOff>
      <xdr:row>66</xdr:row>
      <xdr:rowOff>114300</xdr:rowOff>
    </xdr:to>
    <xdr:sp>
      <xdr:nvSpPr>
        <xdr:cNvPr id="609" name="Line 2873"/>
        <xdr:cNvSpPr>
          <a:spLocks/>
        </xdr:cNvSpPr>
      </xdr:nvSpPr>
      <xdr:spPr>
        <a:xfrm>
          <a:off x="16630650" y="15744825"/>
          <a:ext cx="18992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66</xdr:row>
      <xdr:rowOff>0</xdr:rowOff>
    </xdr:from>
    <xdr:to>
      <xdr:col>39</xdr:col>
      <xdr:colOff>266700</xdr:colOff>
      <xdr:row>66</xdr:row>
      <xdr:rowOff>76200</xdr:rowOff>
    </xdr:to>
    <xdr:sp>
      <xdr:nvSpPr>
        <xdr:cNvPr id="610" name="Line 2874"/>
        <xdr:cNvSpPr>
          <a:spLocks/>
        </xdr:cNvSpPr>
      </xdr:nvSpPr>
      <xdr:spPr>
        <a:xfrm flipH="1" flipV="1">
          <a:off x="28270200" y="1563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66</xdr:row>
      <xdr:rowOff>76200</xdr:rowOff>
    </xdr:from>
    <xdr:to>
      <xdr:col>40</xdr:col>
      <xdr:colOff>495300</xdr:colOff>
      <xdr:row>66</xdr:row>
      <xdr:rowOff>114300</xdr:rowOff>
    </xdr:to>
    <xdr:sp>
      <xdr:nvSpPr>
        <xdr:cNvPr id="611" name="Line 2875"/>
        <xdr:cNvSpPr>
          <a:spLocks/>
        </xdr:cNvSpPr>
      </xdr:nvSpPr>
      <xdr:spPr>
        <a:xfrm flipH="1" flipV="1">
          <a:off x="29013150" y="15706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58</xdr:row>
      <xdr:rowOff>66675</xdr:rowOff>
    </xdr:from>
    <xdr:to>
      <xdr:col>35</xdr:col>
      <xdr:colOff>266700</xdr:colOff>
      <xdr:row>63</xdr:row>
      <xdr:rowOff>114300</xdr:rowOff>
    </xdr:to>
    <xdr:sp>
      <xdr:nvSpPr>
        <xdr:cNvPr id="612" name="Line 2879"/>
        <xdr:cNvSpPr>
          <a:spLocks/>
        </xdr:cNvSpPr>
      </xdr:nvSpPr>
      <xdr:spPr>
        <a:xfrm flipH="1" flipV="1">
          <a:off x="17716500" y="13868400"/>
          <a:ext cx="832485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95250</xdr:rowOff>
    </xdr:from>
    <xdr:to>
      <xdr:col>31</xdr:col>
      <xdr:colOff>266700</xdr:colOff>
      <xdr:row>59</xdr:row>
      <xdr:rowOff>114300</xdr:rowOff>
    </xdr:to>
    <xdr:sp>
      <xdr:nvSpPr>
        <xdr:cNvPr id="613" name="Line 2883"/>
        <xdr:cNvSpPr>
          <a:spLocks/>
        </xdr:cNvSpPr>
      </xdr:nvSpPr>
      <xdr:spPr>
        <a:xfrm flipH="1" flipV="1">
          <a:off x="21583650" y="13211175"/>
          <a:ext cx="1485900" cy="933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46</xdr:row>
      <xdr:rowOff>28575</xdr:rowOff>
    </xdr:from>
    <xdr:to>
      <xdr:col>28</xdr:col>
      <xdr:colOff>495300</xdr:colOff>
      <xdr:row>47</xdr:row>
      <xdr:rowOff>0</xdr:rowOff>
    </xdr:to>
    <xdr:sp>
      <xdr:nvSpPr>
        <xdr:cNvPr id="614" name="Line 2889"/>
        <xdr:cNvSpPr>
          <a:spLocks/>
        </xdr:cNvSpPr>
      </xdr:nvSpPr>
      <xdr:spPr>
        <a:xfrm flipH="1" flipV="1">
          <a:off x="20097750" y="11087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114300</xdr:rowOff>
    </xdr:from>
    <xdr:to>
      <xdr:col>28</xdr:col>
      <xdr:colOff>495300</xdr:colOff>
      <xdr:row>53</xdr:row>
      <xdr:rowOff>171450</xdr:rowOff>
    </xdr:to>
    <xdr:sp>
      <xdr:nvSpPr>
        <xdr:cNvPr id="615" name="Line 2890"/>
        <xdr:cNvSpPr>
          <a:spLocks/>
        </xdr:cNvSpPr>
      </xdr:nvSpPr>
      <xdr:spPr>
        <a:xfrm flipH="1" flipV="1">
          <a:off x="20097750" y="12544425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171450</xdr:rowOff>
    </xdr:from>
    <xdr:to>
      <xdr:col>29</xdr:col>
      <xdr:colOff>266700</xdr:colOff>
      <xdr:row>55</xdr:row>
      <xdr:rowOff>95250</xdr:rowOff>
    </xdr:to>
    <xdr:sp>
      <xdr:nvSpPr>
        <xdr:cNvPr id="616" name="Line 2891"/>
        <xdr:cNvSpPr>
          <a:spLocks/>
        </xdr:cNvSpPr>
      </xdr:nvSpPr>
      <xdr:spPr>
        <a:xfrm flipH="1" flipV="1">
          <a:off x="20840700" y="12830175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49</xdr:row>
      <xdr:rowOff>0</xdr:rowOff>
    </xdr:from>
    <xdr:ext cx="523875" cy="228600"/>
    <xdr:sp>
      <xdr:nvSpPr>
        <xdr:cNvPr id="617" name="text 7125"/>
        <xdr:cNvSpPr txBox="1">
          <a:spLocks noChangeArrowheads="1"/>
        </xdr:cNvSpPr>
      </xdr:nvSpPr>
      <xdr:spPr>
        <a:xfrm>
          <a:off x="17602200" y="1174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24</xdr:col>
      <xdr:colOff>228600</xdr:colOff>
      <xdr:row>52</xdr:row>
      <xdr:rowOff>0</xdr:rowOff>
    </xdr:from>
    <xdr:ext cx="523875" cy="228600"/>
    <xdr:sp>
      <xdr:nvSpPr>
        <xdr:cNvPr id="618" name="text 7125"/>
        <xdr:cNvSpPr txBox="1">
          <a:spLocks noChangeArrowheads="1"/>
        </xdr:cNvSpPr>
      </xdr:nvSpPr>
      <xdr:spPr>
        <a:xfrm>
          <a:off x="17602200" y="12430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28</xdr:col>
      <xdr:colOff>219075</xdr:colOff>
      <xdr:row>59</xdr:row>
      <xdr:rowOff>171450</xdr:rowOff>
    </xdr:from>
    <xdr:ext cx="523875" cy="228600"/>
    <xdr:sp>
      <xdr:nvSpPr>
        <xdr:cNvPr id="619" name="text 7125"/>
        <xdr:cNvSpPr txBox="1">
          <a:spLocks noChangeArrowheads="1"/>
        </xdr:cNvSpPr>
      </xdr:nvSpPr>
      <xdr:spPr>
        <a:xfrm>
          <a:off x="20564475" y="14201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28</xdr:col>
      <xdr:colOff>228600</xdr:colOff>
      <xdr:row>66</xdr:row>
      <xdr:rowOff>0</xdr:rowOff>
    </xdr:from>
    <xdr:ext cx="523875" cy="228600"/>
    <xdr:sp>
      <xdr:nvSpPr>
        <xdr:cNvPr id="620" name="text 7125"/>
        <xdr:cNvSpPr txBox="1">
          <a:spLocks noChangeArrowheads="1"/>
        </xdr:cNvSpPr>
      </xdr:nvSpPr>
      <xdr:spPr>
        <a:xfrm>
          <a:off x="20574000" y="1563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44</xdr:col>
      <xdr:colOff>228600</xdr:colOff>
      <xdr:row>66</xdr:row>
      <xdr:rowOff>0</xdr:rowOff>
    </xdr:from>
    <xdr:ext cx="523875" cy="228600"/>
    <xdr:sp>
      <xdr:nvSpPr>
        <xdr:cNvPr id="621" name="text 7125"/>
        <xdr:cNvSpPr txBox="1">
          <a:spLocks noChangeArrowheads="1"/>
        </xdr:cNvSpPr>
      </xdr:nvSpPr>
      <xdr:spPr>
        <a:xfrm>
          <a:off x="32461200" y="1563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a</a:t>
          </a:r>
        </a:p>
      </xdr:txBody>
    </xdr:sp>
    <xdr:clientData/>
  </xdr:oneCellAnchor>
  <xdr:oneCellAnchor>
    <xdr:from>
      <xdr:col>12</xdr:col>
      <xdr:colOff>228600</xdr:colOff>
      <xdr:row>37</xdr:row>
      <xdr:rowOff>0</xdr:rowOff>
    </xdr:from>
    <xdr:ext cx="523875" cy="228600"/>
    <xdr:sp>
      <xdr:nvSpPr>
        <xdr:cNvPr id="622" name="text 7125"/>
        <xdr:cNvSpPr txBox="1">
          <a:spLocks noChangeArrowheads="1"/>
        </xdr:cNvSpPr>
      </xdr:nvSpPr>
      <xdr:spPr>
        <a:xfrm>
          <a:off x="8686800" y="900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a</a:t>
          </a:r>
        </a:p>
      </xdr:txBody>
    </xdr:sp>
    <xdr:clientData/>
  </xdr:oneCellAnchor>
  <xdr:twoCellAnchor>
    <xdr:from>
      <xdr:col>71</xdr:col>
      <xdr:colOff>247650</xdr:colOff>
      <xdr:row>21</xdr:row>
      <xdr:rowOff>114300</xdr:rowOff>
    </xdr:from>
    <xdr:to>
      <xdr:col>74</xdr:col>
      <xdr:colOff>476250</xdr:colOff>
      <xdr:row>23</xdr:row>
      <xdr:rowOff>114300</xdr:rowOff>
    </xdr:to>
    <xdr:sp>
      <xdr:nvSpPr>
        <xdr:cNvPr id="623" name="Line 2905"/>
        <xdr:cNvSpPr>
          <a:spLocks/>
        </xdr:cNvSpPr>
      </xdr:nvSpPr>
      <xdr:spPr>
        <a:xfrm flipH="1" flipV="1">
          <a:off x="52768500" y="5457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21</xdr:row>
      <xdr:rowOff>114300</xdr:rowOff>
    </xdr:from>
    <xdr:to>
      <xdr:col>78</xdr:col>
      <xdr:colOff>476250</xdr:colOff>
      <xdr:row>23</xdr:row>
      <xdr:rowOff>114300</xdr:rowOff>
    </xdr:to>
    <xdr:sp>
      <xdr:nvSpPr>
        <xdr:cNvPr id="624" name="Line 2906"/>
        <xdr:cNvSpPr>
          <a:spLocks/>
        </xdr:cNvSpPr>
      </xdr:nvSpPr>
      <xdr:spPr>
        <a:xfrm flipV="1">
          <a:off x="55759350" y="54578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58</xdr:row>
      <xdr:rowOff>114300</xdr:rowOff>
    </xdr:from>
    <xdr:to>
      <xdr:col>82</xdr:col>
      <xdr:colOff>628650</xdr:colOff>
      <xdr:row>60</xdr:row>
      <xdr:rowOff>28575</xdr:rowOff>
    </xdr:to>
    <xdr:grpSp>
      <xdr:nvGrpSpPr>
        <xdr:cNvPr id="625" name="Group 2907"/>
        <xdr:cNvGrpSpPr>
          <a:grpSpLocks noChangeAspect="1"/>
        </xdr:cNvGrpSpPr>
      </xdr:nvGrpSpPr>
      <xdr:grpSpPr>
        <a:xfrm>
          <a:off x="60788550" y="13916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6" name="Line 2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57</xdr:row>
      <xdr:rowOff>114300</xdr:rowOff>
    </xdr:from>
    <xdr:to>
      <xdr:col>80</xdr:col>
      <xdr:colOff>476250</xdr:colOff>
      <xdr:row>57</xdr:row>
      <xdr:rowOff>114300</xdr:rowOff>
    </xdr:to>
    <xdr:sp>
      <xdr:nvSpPr>
        <xdr:cNvPr id="628" name="Line 2916"/>
        <xdr:cNvSpPr>
          <a:spLocks/>
        </xdr:cNvSpPr>
      </xdr:nvSpPr>
      <xdr:spPr>
        <a:xfrm>
          <a:off x="51311175" y="1368742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57</xdr:row>
      <xdr:rowOff>114300</xdr:rowOff>
    </xdr:from>
    <xdr:to>
      <xdr:col>82</xdr:col>
      <xdr:colOff>476250</xdr:colOff>
      <xdr:row>58</xdr:row>
      <xdr:rowOff>114300</xdr:rowOff>
    </xdr:to>
    <xdr:sp>
      <xdr:nvSpPr>
        <xdr:cNvPr id="629" name="Line 2917"/>
        <xdr:cNvSpPr>
          <a:spLocks/>
        </xdr:cNvSpPr>
      </xdr:nvSpPr>
      <xdr:spPr>
        <a:xfrm flipH="1" flipV="1">
          <a:off x="59455050" y="1368742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228600</xdr:colOff>
      <xdr:row>63</xdr:row>
      <xdr:rowOff>0</xdr:rowOff>
    </xdr:from>
    <xdr:ext cx="523875" cy="228600"/>
    <xdr:sp>
      <xdr:nvSpPr>
        <xdr:cNvPr id="630" name="text 7125"/>
        <xdr:cNvSpPr txBox="1">
          <a:spLocks noChangeArrowheads="1"/>
        </xdr:cNvSpPr>
      </xdr:nvSpPr>
      <xdr:spPr>
        <a:xfrm>
          <a:off x="74066400" y="14944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74</xdr:col>
      <xdr:colOff>323850</xdr:colOff>
      <xdr:row>21</xdr:row>
      <xdr:rowOff>209550</xdr:rowOff>
    </xdr:from>
    <xdr:to>
      <xdr:col>74</xdr:col>
      <xdr:colOff>628650</xdr:colOff>
      <xdr:row>23</xdr:row>
      <xdr:rowOff>114300</xdr:rowOff>
    </xdr:to>
    <xdr:grpSp>
      <xdr:nvGrpSpPr>
        <xdr:cNvPr id="631" name="Group 2919"/>
        <xdr:cNvGrpSpPr>
          <a:grpSpLocks noChangeAspect="1"/>
        </xdr:cNvGrpSpPr>
      </xdr:nvGrpSpPr>
      <xdr:grpSpPr>
        <a:xfrm>
          <a:off x="5484495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2" name="Line 29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9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21</xdr:row>
      <xdr:rowOff>209550</xdr:rowOff>
    </xdr:from>
    <xdr:to>
      <xdr:col>75</xdr:col>
      <xdr:colOff>419100</xdr:colOff>
      <xdr:row>23</xdr:row>
      <xdr:rowOff>114300</xdr:rowOff>
    </xdr:to>
    <xdr:grpSp>
      <xdr:nvGrpSpPr>
        <xdr:cNvPr id="634" name="Group 2922"/>
        <xdr:cNvGrpSpPr>
          <a:grpSpLocks noChangeAspect="1"/>
        </xdr:cNvGrpSpPr>
      </xdr:nvGrpSpPr>
      <xdr:grpSpPr>
        <a:xfrm>
          <a:off x="55597425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5" name="Line 29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29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219075</xdr:rowOff>
    </xdr:from>
    <xdr:to>
      <xdr:col>14</xdr:col>
      <xdr:colOff>647700</xdr:colOff>
      <xdr:row>39</xdr:row>
      <xdr:rowOff>114300</xdr:rowOff>
    </xdr:to>
    <xdr:grpSp>
      <xdr:nvGrpSpPr>
        <xdr:cNvPr id="637" name="Group 2929"/>
        <xdr:cNvGrpSpPr>
          <a:grpSpLocks noChangeAspect="1"/>
        </xdr:cNvGrpSpPr>
      </xdr:nvGrpSpPr>
      <xdr:grpSpPr>
        <a:xfrm>
          <a:off x="10287000" y="9220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38" name="Line 29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9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57</xdr:row>
      <xdr:rowOff>219075</xdr:rowOff>
    </xdr:from>
    <xdr:to>
      <xdr:col>31</xdr:col>
      <xdr:colOff>419100</xdr:colOff>
      <xdr:row>59</xdr:row>
      <xdr:rowOff>114300</xdr:rowOff>
    </xdr:to>
    <xdr:grpSp>
      <xdr:nvGrpSpPr>
        <xdr:cNvPr id="640" name="Group 2947"/>
        <xdr:cNvGrpSpPr>
          <a:grpSpLocks noChangeAspect="1"/>
        </xdr:cNvGrpSpPr>
      </xdr:nvGrpSpPr>
      <xdr:grpSpPr>
        <a:xfrm>
          <a:off x="22907625" y="13792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41" name="Line 29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29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61</xdr:row>
      <xdr:rowOff>219075</xdr:rowOff>
    </xdr:from>
    <xdr:to>
      <xdr:col>35</xdr:col>
      <xdr:colOff>419100</xdr:colOff>
      <xdr:row>63</xdr:row>
      <xdr:rowOff>114300</xdr:rowOff>
    </xdr:to>
    <xdr:grpSp>
      <xdr:nvGrpSpPr>
        <xdr:cNvPr id="643" name="Group 2950"/>
        <xdr:cNvGrpSpPr>
          <a:grpSpLocks noChangeAspect="1"/>
        </xdr:cNvGrpSpPr>
      </xdr:nvGrpSpPr>
      <xdr:grpSpPr>
        <a:xfrm>
          <a:off x="25879425" y="14706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44" name="Line 29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29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64</xdr:row>
      <xdr:rowOff>219075</xdr:rowOff>
    </xdr:from>
    <xdr:to>
      <xdr:col>40</xdr:col>
      <xdr:colOff>647700</xdr:colOff>
      <xdr:row>66</xdr:row>
      <xdr:rowOff>114300</xdr:rowOff>
    </xdr:to>
    <xdr:grpSp>
      <xdr:nvGrpSpPr>
        <xdr:cNvPr id="646" name="Group 2953"/>
        <xdr:cNvGrpSpPr>
          <a:grpSpLocks noChangeAspect="1"/>
        </xdr:cNvGrpSpPr>
      </xdr:nvGrpSpPr>
      <xdr:grpSpPr>
        <a:xfrm>
          <a:off x="29603700" y="153924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47" name="Line 29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29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95250</xdr:colOff>
      <xdr:row>30</xdr:row>
      <xdr:rowOff>0</xdr:rowOff>
    </xdr:from>
    <xdr:ext cx="323850" cy="228600"/>
    <xdr:sp>
      <xdr:nvSpPr>
        <xdr:cNvPr id="649" name="Text Box 2971"/>
        <xdr:cNvSpPr txBox="1">
          <a:spLocks noChangeArrowheads="1"/>
        </xdr:cNvSpPr>
      </xdr:nvSpPr>
      <xdr:spPr>
        <a:xfrm>
          <a:off x="318135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43</xdr:col>
      <xdr:colOff>95250</xdr:colOff>
      <xdr:row>33</xdr:row>
      <xdr:rowOff>0</xdr:rowOff>
    </xdr:from>
    <xdr:ext cx="323850" cy="228600"/>
    <xdr:sp>
      <xdr:nvSpPr>
        <xdr:cNvPr id="650" name="Text Box 2972"/>
        <xdr:cNvSpPr txBox="1">
          <a:spLocks noChangeArrowheads="1"/>
        </xdr:cNvSpPr>
      </xdr:nvSpPr>
      <xdr:spPr>
        <a:xfrm>
          <a:off x="31813500" y="8086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43</xdr:col>
      <xdr:colOff>95250</xdr:colOff>
      <xdr:row>36</xdr:row>
      <xdr:rowOff>0</xdr:rowOff>
    </xdr:from>
    <xdr:ext cx="323850" cy="228600"/>
    <xdr:sp>
      <xdr:nvSpPr>
        <xdr:cNvPr id="651" name="Text Box 2973"/>
        <xdr:cNvSpPr txBox="1">
          <a:spLocks noChangeArrowheads="1"/>
        </xdr:cNvSpPr>
      </xdr:nvSpPr>
      <xdr:spPr>
        <a:xfrm>
          <a:off x="31813500" y="877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88</xdr:col>
      <xdr:colOff>419100</xdr:colOff>
      <xdr:row>32</xdr:row>
      <xdr:rowOff>47625</xdr:rowOff>
    </xdr:from>
    <xdr:to>
      <xdr:col>89</xdr:col>
      <xdr:colOff>142875</xdr:colOff>
      <xdr:row>32</xdr:row>
      <xdr:rowOff>161925</xdr:rowOff>
    </xdr:to>
    <xdr:grpSp>
      <xdr:nvGrpSpPr>
        <xdr:cNvPr id="652" name="Group 2981"/>
        <xdr:cNvGrpSpPr>
          <a:grpSpLocks noChangeAspect="1"/>
        </xdr:cNvGrpSpPr>
      </xdr:nvGrpSpPr>
      <xdr:grpSpPr>
        <a:xfrm>
          <a:off x="65341500" y="7905750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653" name="Line 2982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2983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2984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2985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2986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2987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55</xdr:row>
      <xdr:rowOff>0</xdr:rowOff>
    </xdr:from>
    <xdr:to>
      <xdr:col>128</xdr:col>
      <xdr:colOff>0</xdr:colOff>
      <xdr:row>58</xdr:row>
      <xdr:rowOff>0</xdr:rowOff>
    </xdr:to>
    <xdr:sp>
      <xdr:nvSpPr>
        <xdr:cNvPr id="659" name="text 38"/>
        <xdr:cNvSpPr txBox="1">
          <a:spLocks noChangeArrowheads="1"/>
        </xdr:cNvSpPr>
      </xdr:nvSpPr>
      <xdr:spPr>
        <a:xfrm>
          <a:off x="93154500" y="131159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Nová Ves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Lužnicí</a:t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128</xdr:col>
      <xdr:colOff>0</xdr:colOff>
      <xdr:row>39</xdr:row>
      <xdr:rowOff>0</xdr:rowOff>
    </xdr:to>
    <xdr:sp>
      <xdr:nvSpPr>
        <xdr:cNvPr id="660" name="text 38"/>
        <xdr:cNvSpPr txBox="1">
          <a:spLocks noChangeArrowheads="1"/>
        </xdr:cNvSpPr>
      </xdr:nvSpPr>
      <xdr:spPr>
        <a:xfrm>
          <a:off x="93154500" y="9001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Nové Hrady</a:t>
          </a:r>
        </a:p>
      </xdr:txBody>
    </xdr:sp>
    <xdr:clientData/>
  </xdr:twoCellAnchor>
  <xdr:twoCellAnchor editAs="absolute">
    <xdr:from>
      <xdr:col>124</xdr:col>
      <xdr:colOff>895350</xdr:colOff>
      <xdr:row>47</xdr:row>
      <xdr:rowOff>57150</xdr:rowOff>
    </xdr:from>
    <xdr:to>
      <xdr:col>126</xdr:col>
      <xdr:colOff>647700</xdr:colOff>
      <xdr:row>47</xdr:row>
      <xdr:rowOff>171450</xdr:rowOff>
    </xdr:to>
    <xdr:grpSp>
      <xdr:nvGrpSpPr>
        <xdr:cNvPr id="661" name="Group 3015"/>
        <xdr:cNvGrpSpPr>
          <a:grpSpLocks noChangeAspect="1"/>
        </xdr:cNvGrpSpPr>
      </xdr:nvGrpSpPr>
      <xdr:grpSpPr>
        <a:xfrm>
          <a:off x="92563950" y="11344275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662" name="Line 3016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3017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018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3019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3020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021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3022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3023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3024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3025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3026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3027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Line 3028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Line 3029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122</xdr:col>
      <xdr:colOff>200025</xdr:colOff>
      <xdr:row>42</xdr:row>
      <xdr:rowOff>47625</xdr:rowOff>
    </xdr:from>
    <xdr:to>
      <xdr:col>123</xdr:col>
      <xdr:colOff>457200</xdr:colOff>
      <xdr:row>42</xdr:row>
      <xdr:rowOff>161925</xdr:rowOff>
    </xdr:to>
    <xdr:grpSp>
      <xdr:nvGrpSpPr>
        <xdr:cNvPr id="677" name="Group 3031"/>
        <xdr:cNvGrpSpPr>
          <a:grpSpLocks noChangeAspect="1"/>
        </xdr:cNvGrpSpPr>
      </xdr:nvGrpSpPr>
      <xdr:grpSpPr>
        <a:xfrm>
          <a:off x="90382725" y="1019175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678" name="Line 3032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3033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3034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035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036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037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3038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3039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3040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Line 3041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Line 3042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3043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Line 3044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Line 3045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58</xdr:col>
      <xdr:colOff>95250</xdr:colOff>
      <xdr:row>42</xdr:row>
      <xdr:rowOff>0</xdr:rowOff>
    </xdr:from>
    <xdr:ext cx="523875" cy="228600"/>
    <xdr:sp>
      <xdr:nvSpPr>
        <xdr:cNvPr id="693" name="text 7125"/>
        <xdr:cNvSpPr txBox="1">
          <a:spLocks noChangeArrowheads="1"/>
        </xdr:cNvSpPr>
      </xdr:nvSpPr>
      <xdr:spPr>
        <a:xfrm>
          <a:off x="42729150" y="10144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oneCellAnchor>
    <xdr:from>
      <xdr:col>58</xdr:col>
      <xdr:colOff>85725</xdr:colOff>
      <xdr:row>50</xdr:row>
      <xdr:rowOff>114300</xdr:rowOff>
    </xdr:from>
    <xdr:ext cx="523875" cy="228600"/>
    <xdr:sp>
      <xdr:nvSpPr>
        <xdr:cNvPr id="694" name="text 7125"/>
        <xdr:cNvSpPr txBox="1">
          <a:spLocks noChangeArrowheads="1"/>
        </xdr:cNvSpPr>
      </xdr:nvSpPr>
      <xdr:spPr>
        <a:xfrm>
          <a:off x="42719625" y="12087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66</xdr:col>
      <xdr:colOff>200025</xdr:colOff>
      <xdr:row>51</xdr:row>
      <xdr:rowOff>142875</xdr:rowOff>
    </xdr:from>
    <xdr:ext cx="523875" cy="228600"/>
    <xdr:sp>
      <xdr:nvSpPr>
        <xdr:cNvPr id="695" name="text 7125"/>
        <xdr:cNvSpPr txBox="1">
          <a:spLocks noChangeArrowheads="1"/>
        </xdr:cNvSpPr>
      </xdr:nvSpPr>
      <xdr:spPr>
        <a:xfrm>
          <a:off x="48777525" y="12344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58</xdr:col>
      <xdr:colOff>95250</xdr:colOff>
      <xdr:row>58</xdr:row>
      <xdr:rowOff>114300</xdr:rowOff>
    </xdr:from>
    <xdr:ext cx="523875" cy="228600"/>
    <xdr:sp>
      <xdr:nvSpPr>
        <xdr:cNvPr id="696" name="text 7125"/>
        <xdr:cNvSpPr txBox="1">
          <a:spLocks noChangeArrowheads="1"/>
        </xdr:cNvSpPr>
      </xdr:nvSpPr>
      <xdr:spPr>
        <a:xfrm>
          <a:off x="42729150" y="13916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27</xdr:col>
      <xdr:colOff>514350</xdr:colOff>
      <xdr:row>17</xdr:row>
      <xdr:rowOff>0</xdr:rowOff>
    </xdr:from>
    <xdr:to>
      <xdr:col>28</xdr:col>
      <xdr:colOff>504825</xdr:colOff>
      <xdr:row>17</xdr:row>
      <xdr:rowOff>0</xdr:rowOff>
    </xdr:to>
    <xdr:sp>
      <xdr:nvSpPr>
        <xdr:cNvPr id="697" name="Line 3053"/>
        <xdr:cNvSpPr>
          <a:spLocks/>
        </xdr:cNvSpPr>
      </xdr:nvSpPr>
      <xdr:spPr>
        <a:xfrm flipH="1">
          <a:off x="20345400" y="442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0</xdr:rowOff>
    </xdr:from>
    <xdr:to>
      <xdr:col>28</xdr:col>
      <xdr:colOff>504825</xdr:colOff>
      <xdr:row>17</xdr:row>
      <xdr:rowOff>0</xdr:rowOff>
    </xdr:to>
    <xdr:sp>
      <xdr:nvSpPr>
        <xdr:cNvPr id="698" name="Line 3054"/>
        <xdr:cNvSpPr>
          <a:spLocks/>
        </xdr:cNvSpPr>
      </xdr:nvSpPr>
      <xdr:spPr>
        <a:xfrm flipH="1">
          <a:off x="20345400" y="442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699" name="Line 3055"/>
        <xdr:cNvSpPr>
          <a:spLocks/>
        </xdr:cNvSpPr>
      </xdr:nvSpPr>
      <xdr:spPr>
        <a:xfrm flipH="1">
          <a:off x="2034540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700" name="Line 3056"/>
        <xdr:cNvSpPr>
          <a:spLocks/>
        </xdr:cNvSpPr>
      </xdr:nvSpPr>
      <xdr:spPr>
        <a:xfrm flipH="1">
          <a:off x="2034540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0</xdr:rowOff>
    </xdr:from>
    <xdr:to>
      <xdr:col>98</xdr:col>
      <xdr:colOff>504825</xdr:colOff>
      <xdr:row>61</xdr:row>
      <xdr:rowOff>0</xdr:rowOff>
    </xdr:to>
    <xdr:sp>
      <xdr:nvSpPr>
        <xdr:cNvPr id="701" name="Line 3057"/>
        <xdr:cNvSpPr>
          <a:spLocks/>
        </xdr:cNvSpPr>
      </xdr:nvSpPr>
      <xdr:spPr>
        <a:xfrm flipH="1">
          <a:off x="723519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0</xdr:rowOff>
    </xdr:from>
    <xdr:to>
      <xdr:col>98</xdr:col>
      <xdr:colOff>504825</xdr:colOff>
      <xdr:row>61</xdr:row>
      <xdr:rowOff>0</xdr:rowOff>
    </xdr:to>
    <xdr:sp>
      <xdr:nvSpPr>
        <xdr:cNvPr id="702" name="Line 3058"/>
        <xdr:cNvSpPr>
          <a:spLocks/>
        </xdr:cNvSpPr>
      </xdr:nvSpPr>
      <xdr:spPr>
        <a:xfrm flipH="1">
          <a:off x="723519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703" name="Line 3059"/>
        <xdr:cNvSpPr>
          <a:spLocks/>
        </xdr:cNvSpPr>
      </xdr:nvSpPr>
      <xdr:spPr>
        <a:xfrm flipH="1">
          <a:off x="723519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704" name="Line 3060"/>
        <xdr:cNvSpPr>
          <a:spLocks/>
        </xdr:cNvSpPr>
      </xdr:nvSpPr>
      <xdr:spPr>
        <a:xfrm flipH="1">
          <a:off x="723519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21</xdr:row>
      <xdr:rowOff>0</xdr:rowOff>
    </xdr:to>
    <xdr:sp>
      <xdr:nvSpPr>
        <xdr:cNvPr id="705" name="text 38"/>
        <xdr:cNvSpPr txBox="1">
          <a:spLocks noChangeArrowheads="1"/>
        </xdr:cNvSpPr>
      </xdr:nvSpPr>
      <xdr:spPr>
        <a:xfrm>
          <a:off x="16859250" y="465772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Areál vlečky č.: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2158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82</xdr:col>
      <xdr:colOff>0</xdr:colOff>
      <xdr:row>23</xdr:row>
      <xdr:rowOff>0</xdr:rowOff>
    </xdr:to>
    <xdr:sp>
      <xdr:nvSpPr>
        <xdr:cNvPr id="706" name="text 38"/>
        <xdr:cNvSpPr txBox="1">
          <a:spLocks noChangeArrowheads="1"/>
        </xdr:cNvSpPr>
      </xdr:nvSpPr>
      <xdr:spPr>
        <a:xfrm>
          <a:off x="58464450" y="511492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Areál vlečky č.: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2158</a:t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707" name="Line 3063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708" name="Line 3064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709" name="Line 3065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710" name="Line 3066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85725</xdr:colOff>
      <xdr:row>56</xdr:row>
      <xdr:rowOff>57150</xdr:rowOff>
    </xdr:from>
    <xdr:to>
      <xdr:col>85</xdr:col>
      <xdr:colOff>438150</xdr:colOff>
      <xdr:row>56</xdr:row>
      <xdr:rowOff>180975</xdr:rowOff>
    </xdr:to>
    <xdr:sp>
      <xdr:nvSpPr>
        <xdr:cNvPr id="711" name="kreslení 16"/>
        <xdr:cNvSpPr>
          <a:spLocks/>
        </xdr:cNvSpPr>
      </xdr:nvSpPr>
      <xdr:spPr>
        <a:xfrm>
          <a:off x="63007875" y="13401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712" name="Line 3073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713" name="Line 3074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714" name="Line 3075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715" name="Line 3076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866775</xdr:colOff>
      <xdr:row>44</xdr:row>
      <xdr:rowOff>57150</xdr:rowOff>
    </xdr:from>
    <xdr:to>
      <xdr:col>41</xdr:col>
      <xdr:colOff>457200</xdr:colOff>
      <xdr:row>44</xdr:row>
      <xdr:rowOff>171450</xdr:rowOff>
    </xdr:to>
    <xdr:grpSp>
      <xdr:nvGrpSpPr>
        <xdr:cNvPr id="716" name="Group 435"/>
        <xdr:cNvGrpSpPr>
          <a:grpSpLocks noChangeAspect="1"/>
        </xdr:cNvGrpSpPr>
      </xdr:nvGrpSpPr>
      <xdr:grpSpPr>
        <a:xfrm>
          <a:off x="30127575" y="10658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717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1" customWidth="1"/>
    <col min="2" max="2" width="16.25390625" style="145" customWidth="1"/>
    <col min="3" max="12" width="16.25390625" style="21" customWidth="1"/>
    <col min="13" max="13" width="4.75390625" style="21" customWidth="1"/>
    <col min="14" max="14" width="2.75390625" style="21" customWidth="1"/>
    <col min="15" max="16384" width="9.125" style="21" customWidth="1"/>
  </cols>
  <sheetData>
    <row r="1" spans="2:11" s="19" customFormat="1" ht="9.75" customHeight="1"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ht="36" customHeight="1">
      <c r="B2" s="21"/>
      <c r="D2" s="22"/>
      <c r="E2" s="22"/>
      <c r="F2" s="22"/>
      <c r="G2" s="22"/>
      <c r="H2" s="22"/>
      <c r="I2" s="22"/>
      <c r="J2" s="22"/>
      <c r="K2" s="22"/>
    </row>
    <row r="3" spans="2:12" s="23" customFormat="1" ht="21" customHeight="1">
      <c r="B3" s="24"/>
      <c r="C3" s="24"/>
      <c r="D3" s="25"/>
      <c r="I3" s="26"/>
      <c r="J3" s="24"/>
      <c r="K3" s="24"/>
      <c r="L3" s="27"/>
    </row>
    <row r="4" spans="1:15" s="33" customFormat="1" ht="24.75" customHeight="1">
      <c r="A4" s="28"/>
      <c r="B4" s="29" t="s">
        <v>30</v>
      </c>
      <c r="C4" s="30" t="s">
        <v>118</v>
      </c>
      <c r="D4" s="31"/>
      <c r="E4" s="28"/>
      <c r="F4" s="28"/>
      <c r="G4" s="32" t="s">
        <v>142</v>
      </c>
      <c r="H4" s="31"/>
      <c r="J4" s="34"/>
      <c r="K4" s="35" t="s">
        <v>31</v>
      </c>
      <c r="L4" s="29">
        <v>736322</v>
      </c>
      <c r="M4" s="28"/>
      <c r="N4" s="28"/>
      <c r="O4" s="28"/>
    </row>
    <row r="5" spans="1:15" s="33" customFormat="1" ht="24.75" customHeight="1">
      <c r="A5" s="28"/>
      <c r="B5" s="29" t="s">
        <v>30</v>
      </c>
      <c r="C5" s="30" t="s">
        <v>119</v>
      </c>
      <c r="D5" s="24"/>
      <c r="E5" s="24"/>
      <c r="F5" s="24"/>
      <c r="G5" s="32" t="s">
        <v>103</v>
      </c>
      <c r="H5" s="24"/>
      <c r="J5" s="24"/>
      <c r="K5" s="36" t="s">
        <v>116</v>
      </c>
      <c r="L5" s="37">
        <v>721</v>
      </c>
      <c r="M5" s="28"/>
      <c r="N5" s="28"/>
      <c r="O5" s="28"/>
    </row>
    <row r="6" spans="1:15" s="33" customFormat="1" ht="24.75" customHeight="1">
      <c r="A6" s="28"/>
      <c r="B6" s="24"/>
      <c r="C6" s="24"/>
      <c r="D6" s="24"/>
      <c r="E6" s="24"/>
      <c r="F6" s="24"/>
      <c r="G6" s="24"/>
      <c r="H6" s="24"/>
      <c r="J6" s="24"/>
      <c r="K6" s="36" t="s">
        <v>32</v>
      </c>
      <c r="L6" s="37">
        <v>5411</v>
      </c>
      <c r="M6" s="28"/>
      <c r="N6" s="28"/>
      <c r="O6" s="28"/>
    </row>
    <row r="7" spans="2:12" s="38" customFormat="1" ht="21" customHeight="1" thickBot="1">
      <c r="B7" s="39"/>
      <c r="C7" s="40"/>
      <c r="D7" s="40"/>
      <c r="H7" s="40"/>
      <c r="I7" s="41"/>
      <c r="J7" s="42"/>
      <c r="K7" s="40"/>
      <c r="L7" s="40"/>
    </row>
    <row r="8" spans="1:13" s="28" customFormat="1" ht="24.75" customHeight="1">
      <c r="A8" s="43"/>
      <c r="B8" s="44"/>
      <c r="C8" s="45"/>
      <c r="D8" s="44"/>
      <c r="E8" s="46"/>
      <c r="F8" s="46"/>
      <c r="G8" s="46"/>
      <c r="H8" s="46"/>
      <c r="I8" s="44"/>
      <c r="J8" s="44"/>
      <c r="K8" s="44"/>
      <c r="L8" s="44"/>
      <c r="M8" s="47"/>
    </row>
    <row r="9" spans="1:13" ht="21" customHeight="1">
      <c r="A9" s="48"/>
      <c r="B9" s="49"/>
      <c r="C9" s="50"/>
      <c r="D9" s="51"/>
      <c r="E9" s="51"/>
      <c r="F9" s="52"/>
      <c r="G9" s="51"/>
      <c r="H9" s="51"/>
      <c r="I9" s="51"/>
      <c r="J9" s="51"/>
      <c r="K9" s="51"/>
      <c r="L9" s="53"/>
      <c r="M9" s="54"/>
    </row>
    <row r="10" spans="1:13" ht="25.5" customHeight="1">
      <c r="A10" s="48"/>
      <c r="B10" s="437" t="s">
        <v>33</v>
      </c>
      <c r="C10" s="438"/>
      <c r="D10" s="55"/>
      <c r="E10" s="420"/>
      <c r="I10" s="420"/>
      <c r="J10" s="55"/>
      <c r="K10" s="55"/>
      <c r="L10" s="58"/>
      <c r="M10" s="54"/>
    </row>
    <row r="11" spans="1:13" ht="25.5" customHeight="1">
      <c r="A11" s="48"/>
      <c r="B11" s="439" t="s">
        <v>34</v>
      </c>
      <c r="C11" s="440"/>
      <c r="D11" s="55"/>
      <c r="E11" s="420"/>
      <c r="F11" s="56"/>
      <c r="G11" s="57" t="s">
        <v>137</v>
      </c>
      <c r="H11" s="56"/>
      <c r="I11" s="55"/>
      <c r="J11" s="55"/>
      <c r="K11" s="428" t="s">
        <v>35</v>
      </c>
      <c r="L11" s="429"/>
      <c r="M11" s="54"/>
    </row>
    <row r="12" spans="1:13" ht="25.5" customHeight="1">
      <c r="A12" s="48"/>
      <c r="B12" s="441" t="s">
        <v>36</v>
      </c>
      <c r="C12" s="442"/>
      <c r="D12" s="55"/>
      <c r="E12" s="59"/>
      <c r="F12" s="55"/>
      <c r="G12" s="419" t="s">
        <v>138</v>
      </c>
      <c r="H12" s="55"/>
      <c r="I12" s="61"/>
      <c r="J12" s="55"/>
      <c r="K12" s="55"/>
      <c r="L12" s="58"/>
      <c r="M12" s="54"/>
    </row>
    <row r="13" spans="1:13" ht="21" customHeight="1">
      <c r="A13" s="48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54"/>
    </row>
    <row r="14" spans="1:13" s="410" customFormat="1" ht="21" customHeight="1">
      <c r="A14" s="405"/>
      <c r="B14" s="435"/>
      <c r="C14" s="436"/>
      <c r="D14" s="407"/>
      <c r="E14" s="407"/>
      <c r="F14" s="407"/>
      <c r="G14" s="407"/>
      <c r="H14" s="407"/>
      <c r="I14" s="407"/>
      <c r="J14" s="407"/>
      <c r="K14" s="408"/>
      <c r="L14" s="409"/>
      <c r="M14" s="406"/>
    </row>
    <row r="15" spans="1:13" ht="21" customHeight="1">
      <c r="A15" s="48"/>
      <c r="B15" s="445" t="s">
        <v>37</v>
      </c>
      <c r="C15" s="446"/>
      <c r="D15" s="65"/>
      <c r="E15" s="66"/>
      <c r="F15" s="66"/>
      <c r="G15" s="67" t="s">
        <v>38</v>
      </c>
      <c r="H15" s="66"/>
      <c r="I15" s="66"/>
      <c r="J15" s="66"/>
      <c r="K15" s="66"/>
      <c r="L15" s="68"/>
      <c r="M15" s="54"/>
    </row>
    <row r="16" spans="1:13" ht="21" customHeight="1">
      <c r="A16" s="48"/>
      <c r="B16" s="432" t="s">
        <v>39</v>
      </c>
      <c r="C16" s="428"/>
      <c r="D16" s="69"/>
      <c r="E16" s="55"/>
      <c r="F16" s="55"/>
      <c r="G16" s="303">
        <v>164.087</v>
      </c>
      <c r="H16" s="61"/>
      <c r="I16" s="55"/>
      <c r="K16" s="55"/>
      <c r="L16" s="70"/>
      <c r="M16" s="54"/>
    </row>
    <row r="17" spans="1:13" ht="21" customHeight="1">
      <c r="A17" s="48"/>
      <c r="B17" s="433" t="s">
        <v>125</v>
      </c>
      <c r="C17" s="434"/>
      <c r="D17" s="71"/>
      <c r="E17" s="55"/>
      <c r="F17" s="55"/>
      <c r="G17" s="72" t="s">
        <v>40</v>
      </c>
      <c r="H17" s="61"/>
      <c r="I17" s="55"/>
      <c r="J17" s="377" t="s">
        <v>124</v>
      </c>
      <c r="K17" s="55"/>
      <c r="L17" s="70"/>
      <c r="M17" s="54"/>
    </row>
    <row r="18" spans="1:13" ht="21" customHeight="1">
      <c r="A18" s="48"/>
      <c r="B18" s="443"/>
      <c r="C18" s="444"/>
      <c r="D18" s="63"/>
      <c r="E18" s="63"/>
      <c r="F18" s="63"/>
      <c r="G18" s="63"/>
      <c r="H18" s="63"/>
      <c r="I18" s="63"/>
      <c r="J18" s="63"/>
      <c r="K18" s="379"/>
      <c r="L18" s="64"/>
      <c r="M18" s="54"/>
    </row>
    <row r="19" spans="1:13" s="402" customFormat="1" ht="21" customHeight="1">
      <c r="A19" s="397"/>
      <c r="B19" s="424"/>
      <c r="C19" s="425"/>
      <c r="D19" s="398"/>
      <c r="E19" s="398"/>
      <c r="F19" s="398"/>
      <c r="G19" s="398"/>
      <c r="H19" s="398"/>
      <c r="I19" s="398"/>
      <c r="J19" s="398"/>
      <c r="K19" s="399"/>
      <c r="L19" s="400"/>
      <c r="M19" s="401"/>
    </row>
    <row r="20" spans="1:13" s="33" customFormat="1" ht="21" customHeight="1">
      <c r="A20" s="48"/>
      <c r="B20" s="426" t="s">
        <v>44</v>
      </c>
      <c r="C20" s="427"/>
      <c r="D20" s="24"/>
      <c r="E20" s="24"/>
      <c r="F20" s="92" t="s">
        <v>45</v>
      </c>
      <c r="G20" s="24"/>
      <c r="H20" s="24"/>
      <c r="I20" s="378" t="s">
        <v>46</v>
      </c>
      <c r="J20" s="24"/>
      <c r="K20" s="24"/>
      <c r="L20" s="393"/>
      <c r="M20" s="84"/>
    </row>
    <row r="21" spans="1:13" ht="21" customHeight="1">
      <c r="A21" s="48"/>
      <c r="B21" s="426" t="s">
        <v>47</v>
      </c>
      <c r="C21" s="427"/>
      <c r="D21" s="394"/>
      <c r="E21" s="394"/>
      <c r="F21" s="92" t="s">
        <v>48</v>
      </c>
      <c r="G21" s="394"/>
      <c r="H21" s="394"/>
      <c r="I21" s="378" t="s">
        <v>49</v>
      </c>
      <c r="J21" s="394"/>
      <c r="K21" s="395"/>
      <c r="L21" s="396"/>
      <c r="M21" s="54"/>
    </row>
    <row r="22" spans="1:13" s="33" customFormat="1" ht="21" customHeight="1">
      <c r="A22" s="48"/>
      <c r="B22" s="389"/>
      <c r="C22" s="390"/>
      <c r="D22" s="390"/>
      <c r="E22" s="390"/>
      <c r="F22" s="390"/>
      <c r="G22" s="390"/>
      <c r="H22" s="390"/>
      <c r="I22" s="391"/>
      <c r="J22" s="390"/>
      <c r="K22" s="390"/>
      <c r="L22" s="392"/>
      <c r="M22" s="84"/>
    </row>
    <row r="23" spans="1:13" ht="24.75" customHeight="1">
      <c r="A23" s="48"/>
      <c r="B23" s="73"/>
      <c r="C23" s="74"/>
      <c r="D23" s="74"/>
      <c r="E23" s="75"/>
      <c r="F23" s="75"/>
      <c r="G23" s="386" t="s">
        <v>129</v>
      </c>
      <c r="H23" s="75"/>
      <c r="I23" s="74"/>
      <c r="J23" s="76"/>
      <c r="K23" s="74"/>
      <c r="L23" s="74"/>
      <c r="M23" s="54"/>
    </row>
    <row r="24" spans="1:13" ht="21" customHeight="1">
      <c r="A24" s="48"/>
      <c r="B24" s="77"/>
      <c r="C24" s="403"/>
      <c r="D24" s="51"/>
      <c r="E24" s="51"/>
      <c r="F24" s="78"/>
      <c r="G24" s="79"/>
      <c r="H24" s="79"/>
      <c r="I24" s="79"/>
      <c r="J24" s="51"/>
      <c r="K24" s="51"/>
      <c r="L24" s="53"/>
      <c r="M24" s="54"/>
    </row>
    <row r="25" spans="1:13" ht="25.5" customHeight="1">
      <c r="A25" s="48"/>
      <c r="B25" s="437" t="s">
        <v>41</v>
      </c>
      <c r="C25" s="438"/>
      <c r="D25" s="22"/>
      <c r="E25" s="80"/>
      <c r="F25" s="81" t="s">
        <v>86</v>
      </c>
      <c r="G25" s="22"/>
      <c r="I25" s="22"/>
      <c r="J25" s="81" t="s">
        <v>88</v>
      </c>
      <c r="K25" s="80"/>
      <c r="L25" s="82"/>
      <c r="M25" s="54"/>
    </row>
    <row r="26" spans="1:13" s="33" customFormat="1" ht="25.5" customHeight="1">
      <c r="A26" s="48"/>
      <c r="B26" s="439" t="s">
        <v>34</v>
      </c>
      <c r="C26" s="440"/>
      <c r="D26" s="61"/>
      <c r="E26" s="57"/>
      <c r="F26" s="83" t="s">
        <v>111</v>
      </c>
      <c r="G26" s="57"/>
      <c r="I26" s="57"/>
      <c r="J26" s="83" t="s">
        <v>42</v>
      </c>
      <c r="K26" s="57"/>
      <c r="L26" s="82"/>
      <c r="M26" s="84"/>
    </row>
    <row r="27" spans="1:13" s="33" customFormat="1" ht="25.5" customHeight="1">
      <c r="A27" s="48"/>
      <c r="B27" s="441" t="s">
        <v>36</v>
      </c>
      <c r="C27" s="442"/>
      <c r="D27" s="61"/>
      <c r="E27" s="55"/>
      <c r="F27" s="85" t="s">
        <v>87</v>
      </c>
      <c r="G27" s="61"/>
      <c r="I27" s="61"/>
      <c r="J27" s="60" t="s">
        <v>117</v>
      </c>
      <c r="K27" s="55"/>
      <c r="L27" s="82"/>
      <c r="M27" s="84"/>
    </row>
    <row r="28" spans="1:13" s="33" customFormat="1" ht="21" customHeight="1">
      <c r="A28" s="48"/>
      <c r="B28" s="86"/>
      <c r="C28" s="404"/>
      <c r="D28" s="63"/>
      <c r="E28" s="87"/>
      <c r="F28" s="60" t="s">
        <v>140</v>
      </c>
      <c r="G28" s="63"/>
      <c r="H28" s="63"/>
      <c r="I28" s="63"/>
      <c r="J28" s="63"/>
      <c r="K28" s="87"/>
      <c r="L28" s="88"/>
      <c r="M28" s="84"/>
    </row>
    <row r="29" spans="1:13" s="33" customFormat="1" ht="24.75" customHeight="1">
      <c r="A29" s="48"/>
      <c r="B29" s="430" t="s">
        <v>43</v>
      </c>
      <c r="C29" s="431"/>
      <c r="D29" s="89"/>
      <c r="E29" s="89"/>
      <c r="F29" s="90">
        <v>1</v>
      </c>
      <c r="G29" s="89"/>
      <c r="H29" s="89"/>
      <c r="I29" s="89"/>
      <c r="J29" s="90">
        <v>14</v>
      </c>
      <c r="K29" s="89"/>
      <c r="L29" s="91"/>
      <c r="M29" s="84"/>
    </row>
    <row r="30" spans="1:13" s="402" customFormat="1" ht="21" customHeight="1">
      <c r="A30" s="397"/>
      <c r="B30" s="424"/>
      <c r="C30" s="425"/>
      <c r="D30" s="398"/>
      <c r="E30" s="398"/>
      <c r="F30" s="398"/>
      <c r="G30" s="398"/>
      <c r="H30" s="398"/>
      <c r="I30" s="398"/>
      <c r="J30" s="398"/>
      <c r="K30" s="399"/>
      <c r="L30" s="400"/>
      <c r="M30" s="401"/>
    </row>
    <row r="31" spans="1:13" s="33" customFormat="1" ht="21" customHeight="1">
      <c r="A31" s="48"/>
      <c r="B31" s="426" t="s">
        <v>44</v>
      </c>
      <c r="C31" s="427"/>
      <c r="D31" s="24"/>
      <c r="E31" s="24"/>
      <c r="F31" s="92" t="s">
        <v>45</v>
      </c>
      <c r="G31" s="24"/>
      <c r="H31" s="24"/>
      <c r="I31" s="378" t="s">
        <v>132</v>
      </c>
      <c r="J31" s="24"/>
      <c r="K31" s="24"/>
      <c r="L31" s="393"/>
      <c r="M31" s="84"/>
    </row>
    <row r="32" spans="1:13" ht="21" customHeight="1">
      <c r="A32" s="48"/>
      <c r="B32" s="426" t="s">
        <v>47</v>
      </c>
      <c r="C32" s="427"/>
      <c r="D32" s="394"/>
      <c r="E32" s="394"/>
      <c r="F32" s="92" t="s">
        <v>48</v>
      </c>
      <c r="G32" s="394"/>
      <c r="H32" s="394"/>
      <c r="I32" s="378" t="s">
        <v>49</v>
      </c>
      <c r="J32" s="394"/>
      <c r="K32" s="395"/>
      <c r="L32" s="396"/>
      <c r="M32" s="54"/>
    </row>
    <row r="33" spans="1:13" s="33" customFormat="1" ht="21" customHeight="1">
      <c r="A33" s="48"/>
      <c r="B33" s="389"/>
      <c r="C33" s="390"/>
      <c r="D33" s="390"/>
      <c r="E33" s="390"/>
      <c r="F33" s="390"/>
      <c r="G33" s="390"/>
      <c r="H33" s="390"/>
      <c r="I33" s="391"/>
      <c r="J33" s="390"/>
      <c r="K33" s="390"/>
      <c r="L33" s="392"/>
      <c r="M33" s="84"/>
    </row>
    <row r="34" spans="1:13" ht="24.75" customHeight="1">
      <c r="A34" s="48"/>
      <c r="B34" s="73"/>
      <c r="C34" s="73"/>
      <c r="D34" s="73"/>
      <c r="E34" s="73"/>
      <c r="F34" s="73"/>
      <c r="G34" s="73"/>
      <c r="H34" s="73"/>
      <c r="I34" s="73"/>
      <c r="J34" s="74"/>
      <c r="K34" s="74"/>
      <c r="L34" s="74"/>
      <c r="M34" s="54"/>
    </row>
    <row r="35" spans="1:13" ht="30" customHeight="1">
      <c r="A35" s="93"/>
      <c r="B35" s="94"/>
      <c r="C35" s="95"/>
      <c r="D35" s="95"/>
      <c r="E35" s="95"/>
      <c r="F35" s="95"/>
      <c r="G35" s="96" t="s">
        <v>50</v>
      </c>
      <c r="H35" s="95"/>
      <c r="I35" s="95"/>
      <c r="J35" s="97"/>
      <c r="K35" s="97"/>
      <c r="L35" s="98"/>
      <c r="M35" s="54"/>
    </row>
    <row r="36" spans="1:13" s="107" customFormat="1" ht="21" customHeight="1" thickBot="1">
      <c r="A36" s="99"/>
      <c r="B36" s="100" t="s">
        <v>51</v>
      </c>
      <c r="C36" s="101" t="s">
        <v>52</v>
      </c>
      <c r="D36" s="101" t="s">
        <v>53</v>
      </c>
      <c r="E36" s="102" t="s">
        <v>54</v>
      </c>
      <c r="F36" s="103"/>
      <c r="G36" s="104"/>
      <c r="H36" s="104"/>
      <c r="I36" s="105" t="s">
        <v>55</v>
      </c>
      <c r="J36" s="104"/>
      <c r="K36" s="104"/>
      <c r="L36" s="106"/>
      <c r="M36" s="54"/>
    </row>
    <row r="37" spans="1:13" s="33" customFormat="1" ht="21" customHeight="1" thickTop="1">
      <c r="A37" s="93"/>
      <c r="B37" s="108"/>
      <c r="C37" s="109"/>
      <c r="D37" s="110"/>
      <c r="E37" s="111"/>
      <c r="F37" s="112"/>
      <c r="G37" s="113"/>
      <c r="H37" s="113"/>
      <c r="I37" s="59"/>
      <c r="J37" s="113"/>
      <c r="K37" s="113"/>
      <c r="L37" s="114"/>
      <c r="M37" s="54"/>
    </row>
    <row r="38" spans="1:13" s="33" customFormat="1" ht="21" customHeight="1">
      <c r="A38" s="115"/>
      <c r="B38" s="256">
        <v>1</v>
      </c>
      <c r="C38" s="343">
        <v>163.84</v>
      </c>
      <c r="D38" s="306">
        <v>164.382</v>
      </c>
      <c r="E38" s="117">
        <f>(D38-C38)*1000</f>
        <v>542.0000000000016</v>
      </c>
      <c r="F38" s="112"/>
      <c r="H38" s="113"/>
      <c r="I38" s="118" t="s">
        <v>58</v>
      </c>
      <c r="L38" s="70"/>
      <c r="M38" s="54"/>
    </row>
    <row r="39" spans="1:13" s="33" customFormat="1" ht="21" customHeight="1">
      <c r="A39" s="93"/>
      <c r="B39" s="108"/>
      <c r="C39" s="344"/>
      <c r="D39" s="307"/>
      <c r="E39" s="111"/>
      <c r="F39" s="112"/>
      <c r="G39" s="113"/>
      <c r="H39" s="113"/>
      <c r="I39" s="113"/>
      <c r="J39" s="113"/>
      <c r="K39" s="113"/>
      <c r="L39" s="114"/>
      <c r="M39" s="54"/>
    </row>
    <row r="40" spans="1:13" s="33" customFormat="1" ht="21" customHeight="1">
      <c r="A40" s="115"/>
      <c r="B40" s="256">
        <v>2</v>
      </c>
      <c r="C40" s="343">
        <v>163.886</v>
      </c>
      <c r="D40" s="306">
        <v>164.343</v>
      </c>
      <c r="E40" s="117">
        <f>(D40-C40)*1000</f>
        <v>456.99999999999363</v>
      </c>
      <c r="F40" s="112"/>
      <c r="H40" s="113"/>
      <c r="I40" s="118" t="s">
        <v>58</v>
      </c>
      <c r="L40" s="70"/>
      <c r="M40" s="54"/>
    </row>
    <row r="41" spans="1:13" s="33" customFormat="1" ht="21" customHeight="1">
      <c r="A41" s="115"/>
      <c r="B41" s="108"/>
      <c r="C41" s="344"/>
      <c r="D41" s="307"/>
      <c r="E41" s="111"/>
      <c r="F41" s="112"/>
      <c r="H41" s="113"/>
      <c r="I41" s="113"/>
      <c r="L41" s="70"/>
      <c r="M41" s="54"/>
    </row>
    <row r="42" spans="1:13" s="33" customFormat="1" ht="21" customHeight="1">
      <c r="A42" s="115"/>
      <c r="B42" s="256">
        <v>3</v>
      </c>
      <c r="C42" s="343">
        <v>163.788</v>
      </c>
      <c r="D42" s="308">
        <v>163.956</v>
      </c>
      <c r="E42" s="117">
        <f>(D42-C42)*1000</f>
        <v>167.99999999997794</v>
      </c>
      <c r="F42" s="112"/>
      <c r="H42" s="113"/>
      <c r="I42" s="119" t="s">
        <v>115</v>
      </c>
      <c r="L42" s="70"/>
      <c r="M42" s="54"/>
    </row>
    <row r="43" spans="1:13" s="33" customFormat="1" ht="21" customHeight="1">
      <c r="A43" s="115"/>
      <c r="B43" s="108"/>
      <c r="C43" s="344"/>
      <c r="D43" s="307"/>
      <c r="E43" s="111"/>
      <c r="F43" s="112"/>
      <c r="H43" s="113"/>
      <c r="I43" s="113"/>
      <c r="L43" s="70"/>
      <c r="M43" s="54"/>
    </row>
    <row r="44" spans="1:13" s="33" customFormat="1" ht="21" customHeight="1">
      <c r="A44" s="115"/>
      <c r="B44" s="256">
        <v>4</v>
      </c>
      <c r="C44" s="343">
        <v>164.129</v>
      </c>
      <c r="D44" s="306">
        <v>164.236</v>
      </c>
      <c r="E44" s="117">
        <f>(D44-C44)*1000</f>
        <v>106.99999999999932</v>
      </c>
      <c r="F44" s="112"/>
      <c r="H44" s="113"/>
      <c r="I44" s="119" t="s">
        <v>114</v>
      </c>
      <c r="L44" s="70"/>
      <c r="M44" s="54"/>
    </row>
    <row r="45" spans="1:13" s="33" customFormat="1" ht="21" customHeight="1">
      <c r="A45" s="115"/>
      <c r="B45" s="108"/>
      <c r="C45" s="344"/>
      <c r="D45" s="307"/>
      <c r="E45" s="111"/>
      <c r="F45" s="112"/>
      <c r="H45" s="113"/>
      <c r="I45" s="113"/>
      <c r="L45" s="70"/>
      <c r="M45" s="54"/>
    </row>
    <row r="46" spans="1:13" s="33" customFormat="1" ht="21" customHeight="1">
      <c r="A46" s="115"/>
      <c r="B46" s="256">
        <v>5</v>
      </c>
      <c r="C46" s="343">
        <v>163.816</v>
      </c>
      <c r="D46" s="306">
        <v>164.345</v>
      </c>
      <c r="E46" s="117">
        <f>(D46-C46)*1000</f>
        <v>528.9999999999964</v>
      </c>
      <c r="F46" s="112"/>
      <c r="H46" s="113"/>
      <c r="I46" s="119" t="s">
        <v>113</v>
      </c>
      <c r="L46" s="70"/>
      <c r="M46" s="54"/>
    </row>
    <row r="47" spans="1:13" s="33" customFormat="1" ht="21" customHeight="1">
      <c r="A47" s="115"/>
      <c r="B47" s="108"/>
      <c r="C47" s="344"/>
      <c r="D47" s="307"/>
      <c r="E47" s="111"/>
      <c r="F47" s="112"/>
      <c r="H47" s="113"/>
      <c r="I47" s="113"/>
      <c r="L47" s="70"/>
      <c r="M47" s="54"/>
    </row>
    <row r="48" spans="1:13" s="33" customFormat="1" ht="21" customHeight="1">
      <c r="A48" s="115"/>
      <c r="B48" s="256">
        <v>6</v>
      </c>
      <c r="C48" s="343">
        <v>163.885</v>
      </c>
      <c r="D48" s="306">
        <v>164.217</v>
      </c>
      <c r="E48" s="117">
        <f>(D48-C48)*1000</f>
        <v>332.00000000002206</v>
      </c>
      <c r="F48" s="112"/>
      <c r="H48" s="113"/>
      <c r="I48" s="119" t="s">
        <v>113</v>
      </c>
      <c r="L48" s="70"/>
      <c r="M48" s="54"/>
    </row>
    <row r="49" spans="1:13" s="33" customFormat="1" ht="21" customHeight="1">
      <c r="A49" s="115"/>
      <c r="B49" s="108"/>
      <c r="C49" s="344"/>
      <c r="D49" s="307"/>
      <c r="E49" s="111"/>
      <c r="F49" s="112"/>
      <c r="H49" s="113"/>
      <c r="I49" s="113"/>
      <c r="L49" s="70"/>
      <c r="M49" s="54"/>
    </row>
    <row r="50" spans="1:13" s="33" customFormat="1" ht="21" customHeight="1">
      <c r="A50" s="115"/>
      <c r="B50" s="256">
        <v>7</v>
      </c>
      <c r="C50" s="343">
        <v>163.737</v>
      </c>
      <c r="D50" s="306">
        <v>164.475</v>
      </c>
      <c r="E50" s="117">
        <f>(D50-C50)*1000</f>
        <v>737.9999999999995</v>
      </c>
      <c r="F50" s="112"/>
      <c r="H50" s="113"/>
      <c r="I50" s="119" t="s">
        <v>113</v>
      </c>
      <c r="L50" s="70"/>
      <c r="M50" s="54"/>
    </row>
    <row r="51" spans="1:13" s="33" customFormat="1" ht="21" customHeight="1">
      <c r="A51" s="115"/>
      <c r="B51" s="108"/>
      <c r="C51" s="344"/>
      <c r="D51" s="307"/>
      <c r="E51" s="111"/>
      <c r="F51" s="112"/>
      <c r="H51" s="113"/>
      <c r="I51" s="113"/>
      <c r="L51" s="70"/>
      <c r="M51" s="54"/>
    </row>
    <row r="52" spans="1:13" s="33" customFormat="1" ht="21" customHeight="1">
      <c r="A52" s="115"/>
      <c r="B52" s="256">
        <v>9</v>
      </c>
      <c r="C52" s="343">
        <v>163.746</v>
      </c>
      <c r="D52" s="306">
        <v>164.475</v>
      </c>
      <c r="E52" s="117">
        <f>(D52-C52)*1000</f>
        <v>728.999999999985</v>
      </c>
      <c r="F52" s="112"/>
      <c r="H52" s="113"/>
      <c r="I52" s="119" t="s">
        <v>113</v>
      </c>
      <c r="L52" s="70"/>
      <c r="M52" s="54"/>
    </row>
    <row r="53" spans="1:13" s="33" customFormat="1" ht="21" customHeight="1">
      <c r="A53" s="115"/>
      <c r="B53" s="108"/>
      <c r="C53" s="344"/>
      <c r="D53" s="307"/>
      <c r="E53" s="111"/>
      <c r="F53" s="112"/>
      <c r="H53" s="113"/>
      <c r="I53" s="113"/>
      <c r="L53" s="70"/>
      <c r="M53" s="54"/>
    </row>
    <row r="54" spans="1:13" s="33" customFormat="1" ht="21" customHeight="1">
      <c r="A54" s="115"/>
      <c r="B54" s="256">
        <v>11</v>
      </c>
      <c r="C54" s="343">
        <v>163.79</v>
      </c>
      <c r="D54" s="306">
        <v>164.475</v>
      </c>
      <c r="E54" s="117">
        <f>(D54-C54)*1000</f>
        <v>685.0000000000023</v>
      </c>
      <c r="F54" s="112"/>
      <c r="H54" s="113"/>
      <c r="I54" s="119" t="s">
        <v>113</v>
      </c>
      <c r="L54" s="70"/>
      <c r="M54" s="54"/>
    </row>
    <row r="55" spans="1:13" s="33" customFormat="1" ht="21" customHeight="1">
      <c r="A55" s="93"/>
      <c r="B55" s="120"/>
      <c r="C55" s="121"/>
      <c r="D55" s="122"/>
      <c r="E55" s="123"/>
      <c r="F55" s="124"/>
      <c r="G55" s="125"/>
      <c r="H55" s="125"/>
      <c r="I55" s="125"/>
      <c r="J55" s="125"/>
      <c r="K55" s="125"/>
      <c r="L55" s="126"/>
      <c r="M55" s="54"/>
    </row>
    <row r="56" spans="1:13" ht="24.75" customHeight="1">
      <c r="A56" s="115"/>
      <c r="B56" s="73"/>
      <c r="C56" s="73"/>
      <c r="D56" s="73"/>
      <c r="E56" s="73"/>
      <c r="F56" s="73"/>
      <c r="G56" s="73"/>
      <c r="H56" s="73"/>
      <c r="I56" s="73"/>
      <c r="J56" s="74"/>
      <c r="K56" s="74"/>
      <c r="L56" s="74"/>
      <c r="M56" s="54"/>
    </row>
    <row r="57" spans="1:13" ht="30" customHeight="1">
      <c r="A57" s="115"/>
      <c r="B57" s="94"/>
      <c r="C57" s="95"/>
      <c r="D57" s="95"/>
      <c r="E57" s="95"/>
      <c r="F57" s="95"/>
      <c r="G57" s="96" t="s">
        <v>56</v>
      </c>
      <c r="H57" s="95"/>
      <c r="I57" s="95"/>
      <c r="J57" s="97"/>
      <c r="K57" s="97"/>
      <c r="L57" s="98"/>
      <c r="M57" s="54"/>
    </row>
    <row r="58" spans="1:13" ht="21" customHeight="1" thickBot="1">
      <c r="A58" s="115"/>
      <c r="B58" s="100" t="s">
        <v>51</v>
      </c>
      <c r="C58" s="101" t="s">
        <v>52</v>
      </c>
      <c r="D58" s="101" t="s">
        <v>53</v>
      </c>
      <c r="E58" s="102" t="s">
        <v>54</v>
      </c>
      <c r="F58" s="103"/>
      <c r="G58" s="104"/>
      <c r="H58" s="104"/>
      <c r="I58" s="105" t="s">
        <v>55</v>
      </c>
      <c r="J58" s="104"/>
      <c r="K58" s="104"/>
      <c r="L58" s="106"/>
      <c r="M58" s="54"/>
    </row>
    <row r="59" spans="1:13" s="132" customFormat="1" ht="21" customHeight="1" thickTop="1">
      <c r="A59" s="48"/>
      <c r="B59" s="108"/>
      <c r="C59" s="109"/>
      <c r="D59" s="110"/>
      <c r="E59" s="111"/>
      <c r="F59" s="127"/>
      <c r="G59" s="128"/>
      <c r="H59" s="128"/>
      <c r="I59" s="129"/>
      <c r="J59" s="130"/>
      <c r="K59" s="130"/>
      <c r="L59" s="82"/>
      <c r="M59" s="131"/>
    </row>
    <row r="60" spans="1:13" s="132" customFormat="1" ht="21" customHeight="1">
      <c r="A60" s="48"/>
      <c r="B60" s="116" t="s">
        <v>89</v>
      </c>
      <c r="C60" s="343">
        <v>163.99</v>
      </c>
      <c r="D60" s="343">
        <v>164.13</v>
      </c>
      <c r="E60" s="353">
        <f>(D60-C60)*1000</f>
        <v>139.99999999998636</v>
      </c>
      <c r="F60" s="127"/>
      <c r="G60" s="128"/>
      <c r="H60" s="128"/>
      <c r="I60" s="133" t="s">
        <v>100</v>
      </c>
      <c r="J60" s="130"/>
      <c r="K60" s="130"/>
      <c r="L60" s="82"/>
      <c r="M60" s="131"/>
    </row>
    <row r="61" spans="1:13" s="135" customFormat="1" ht="21" customHeight="1">
      <c r="A61" s="134"/>
      <c r="B61" s="108"/>
      <c r="C61" s="344"/>
      <c r="D61" s="307"/>
      <c r="E61" s="345"/>
      <c r="F61" s="127"/>
      <c r="G61" s="128"/>
      <c r="H61" s="128"/>
      <c r="I61" s="323" t="s">
        <v>136</v>
      </c>
      <c r="J61" s="128"/>
      <c r="K61" s="128"/>
      <c r="L61" s="82"/>
      <c r="M61" s="131"/>
    </row>
    <row r="62" spans="1:13" s="135" customFormat="1" ht="21" customHeight="1">
      <c r="A62" s="134"/>
      <c r="B62" s="108"/>
      <c r="C62" s="344"/>
      <c r="D62" s="307"/>
      <c r="E62" s="345"/>
      <c r="F62" s="127"/>
      <c r="G62" s="128"/>
      <c r="H62" s="128"/>
      <c r="J62" s="128"/>
      <c r="K62" s="128"/>
      <c r="L62" s="82"/>
      <c r="M62" s="131"/>
    </row>
    <row r="63" spans="1:13" s="132" customFormat="1" ht="21" customHeight="1">
      <c r="A63" s="48"/>
      <c r="B63" s="256">
        <v>2</v>
      </c>
      <c r="C63" s="343">
        <v>163.99</v>
      </c>
      <c r="D63" s="343">
        <v>164.24</v>
      </c>
      <c r="E63" s="353">
        <f>(D63-C63)*1000</f>
        <v>250</v>
      </c>
      <c r="F63" s="127"/>
      <c r="G63" s="128"/>
      <c r="H63" s="128"/>
      <c r="I63" s="302" t="s">
        <v>139</v>
      </c>
      <c r="J63" s="130"/>
      <c r="K63" s="130"/>
      <c r="L63" s="82"/>
      <c r="M63" s="131"/>
    </row>
    <row r="64" spans="1:13" s="132" customFormat="1" ht="21" customHeight="1">
      <c r="A64" s="48"/>
      <c r="B64" s="256" t="s">
        <v>101</v>
      </c>
      <c r="C64" s="343">
        <v>164.15</v>
      </c>
      <c r="D64" s="343">
        <v>164.24</v>
      </c>
      <c r="E64" s="353">
        <f>(D64-C64)*1000</f>
        <v>90.00000000000341</v>
      </c>
      <c r="F64" s="127"/>
      <c r="G64" s="128"/>
      <c r="H64" s="128"/>
      <c r="I64" s="133" t="s">
        <v>102</v>
      </c>
      <c r="J64" s="130"/>
      <c r="K64" s="130"/>
      <c r="L64" s="82"/>
      <c r="M64" s="131"/>
    </row>
    <row r="65" spans="1:13" s="135" customFormat="1" ht="21" customHeight="1">
      <c r="A65" s="134"/>
      <c r="B65" s="108"/>
      <c r="C65" s="344"/>
      <c r="D65" s="307"/>
      <c r="E65" s="345"/>
      <c r="F65" s="127"/>
      <c r="G65" s="128"/>
      <c r="H65" s="128"/>
      <c r="J65" s="128"/>
      <c r="K65" s="128"/>
      <c r="L65" s="82"/>
      <c r="M65" s="131"/>
    </row>
    <row r="66" spans="1:13" s="135" customFormat="1" ht="21" customHeight="1">
      <c r="A66" s="134"/>
      <c r="B66" s="256">
        <v>6</v>
      </c>
      <c r="C66" s="343">
        <v>163.99</v>
      </c>
      <c r="D66" s="343">
        <v>164.191</v>
      </c>
      <c r="E66" s="353">
        <f>(D66-C66)*1000</f>
        <v>200.9999999999934</v>
      </c>
      <c r="F66" s="127"/>
      <c r="G66" s="128"/>
      <c r="H66" s="128"/>
      <c r="I66" s="133" t="s">
        <v>57</v>
      </c>
      <c r="J66" s="128"/>
      <c r="K66" s="128"/>
      <c r="L66" s="82"/>
      <c r="M66" s="131"/>
    </row>
    <row r="67" spans="1:13" s="132" customFormat="1" ht="21" customHeight="1">
      <c r="A67" s="48"/>
      <c r="B67" s="136"/>
      <c r="C67" s="137"/>
      <c r="D67" s="138"/>
      <c r="E67" s="139"/>
      <c r="F67" s="140"/>
      <c r="G67" s="141"/>
      <c r="H67" s="141"/>
      <c r="I67" s="141"/>
      <c r="J67" s="141"/>
      <c r="K67" s="141"/>
      <c r="L67" s="139"/>
      <c r="M67" s="131"/>
    </row>
    <row r="68" spans="1:13" ht="24.75" customHeight="1" thickBot="1">
      <c r="A68" s="142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4"/>
    </row>
  </sheetData>
  <sheetProtection password="E9A7" sheet="1"/>
  <mergeCells count="19">
    <mergeCell ref="B10:C10"/>
    <mergeCell ref="B25:C25"/>
    <mergeCell ref="B26:C26"/>
    <mergeCell ref="B27:C27"/>
    <mergeCell ref="B11:C11"/>
    <mergeCell ref="B18:C18"/>
    <mergeCell ref="B20:C20"/>
    <mergeCell ref="B12:C12"/>
    <mergeCell ref="B15:C15"/>
    <mergeCell ref="B30:C30"/>
    <mergeCell ref="B31:C31"/>
    <mergeCell ref="B32:C32"/>
    <mergeCell ref="K11:L11"/>
    <mergeCell ref="B29:C29"/>
    <mergeCell ref="B16:C16"/>
    <mergeCell ref="B17:C17"/>
    <mergeCell ref="B19:C19"/>
    <mergeCell ref="B21:C21"/>
    <mergeCell ref="B14:C14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8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9" width="6.75390625" style="2" customWidth="1"/>
    <col min="130" max="16384" width="9.125" style="2" customWidth="1"/>
  </cols>
  <sheetData>
    <row r="1" spans="43:127" ht="13.5" customHeight="1" thickBot="1">
      <c r="AQ1" s="252" t="s">
        <v>82</v>
      </c>
      <c r="AR1" s="146" t="s">
        <v>82</v>
      </c>
      <c r="AS1" s="192"/>
      <c r="AT1" s="192"/>
      <c r="AU1" s="192"/>
      <c r="AV1" s="192"/>
      <c r="AW1" s="192"/>
      <c r="AX1" s="192"/>
      <c r="AY1" s="192"/>
      <c r="AZ1" s="192"/>
      <c r="BA1" s="192"/>
      <c r="CH1" s="252" t="s">
        <v>82</v>
      </c>
      <c r="CI1" s="146" t="s">
        <v>82</v>
      </c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</row>
    <row r="2" spans="2:127" ht="36" customHeight="1" thickBot="1">
      <c r="B2" s="147"/>
      <c r="C2" s="148"/>
      <c r="D2" s="148"/>
      <c r="E2" s="148"/>
      <c r="F2" s="148"/>
      <c r="G2" s="148"/>
      <c r="H2" s="148"/>
      <c r="I2" s="148"/>
      <c r="J2" s="457" t="s">
        <v>59</v>
      </c>
      <c r="K2" s="457"/>
      <c r="L2" s="457"/>
      <c r="M2" s="457"/>
      <c r="N2" s="457"/>
      <c r="O2" s="457"/>
      <c r="P2" s="148"/>
      <c r="Q2" s="148"/>
      <c r="R2" s="148"/>
      <c r="S2" s="148"/>
      <c r="T2" s="148"/>
      <c r="U2" s="148"/>
      <c r="V2" s="148"/>
      <c r="W2" s="149"/>
      <c r="AS2"/>
      <c r="AT2"/>
      <c r="AU2"/>
      <c r="AV2"/>
      <c r="AW2"/>
      <c r="AX2"/>
      <c r="AY2"/>
      <c r="AZ2"/>
      <c r="BA2"/>
      <c r="CZ2" s="147"/>
      <c r="DA2" s="148"/>
      <c r="DB2" s="148"/>
      <c r="DC2" s="148"/>
      <c r="DD2" s="148"/>
      <c r="DE2" s="148"/>
      <c r="DF2" s="148"/>
      <c r="DG2" s="148"/>
      <c r="DH2" s="148"/>
      <c r="DI2" s="148"/>
      <c r="DJ2" s="457" t="s">
        <v>59</v>
      </c>
      <c r="DK2" s="457"/>
      <c r="DL2" s="457"/>
      <c r="DM2" s="457"/>
      <c r="DN2" s="148"/>
      <c r="DO2" s="148"/>
      <c r="DP2" s="148"/>
      <c r="DQ2" s="148"/>
      <c r="DR2" s="148"/>
      <c r="DS2" s="148"/>
      <c r="DT2" s="148"/>
      <c r="DU2" s="148"/>
      <c r="DV2" s="148"/>
      <c r="DW2" s="149"/>
    </row>
    <row r="3" spans="2:127" ht="21" customHeight="1" thickBot="1">
      <c r="B3" s="450" t="s">
        <v>60</v>
      </c>
      <c r="C3" s="451"/>
      <c r="D3" s="150"/>
      <c r="E3" s="151"/>
      <c r="F3" s="152"/>
      <c r="G3" s="153"/>
      <c r="H3" s="449" t="s">
        <v>61</v>
      </c>
      <c r="I3" s="449"/>
      <c r="J3" s="153"/>
      <c r="K3" s="151"/>
      <c r="L3" s="150"/>
      <c r="M3" s="151"/>
      <c r="N3" s="452" t="s">
        <v>62</v>
      </c>
      <c r="O3" s="449"/>
      <c r="P3" s="150"/>
      <c r="Q3" s="151"/>
      <c r="R3" s="152"/>
      <c r="S3" s="152"/>
      <c r="T3" s="453" t="s">
        <v>65</v>
      </c>
      <c r="U3" s="453"/>
      <c r="V3" s="152"/>
      <c r="W3" s="183"/>
      <c r="AS3"/>
      <c r="AT3"/>
      <c r="AU3"/>
      <c r="AV3"/>
      <c r="AW3"/>
      <c r="AX3"/>
      <c r="AY3"/>
      <c r="AZ3"/>
      <c r="BA3"/>
      <c r="CZ3" s="182"/>
      <c r="DA3" s="152"/>
      <c r="DB3" s="152"/>
      <c r="DC3" s="152"/>
      <c r="DD3" s="453" t="s">
        <v>65</v>
      </c>
      <c r="DE3" s="453"/>
      <c r="DF3" s="152"/>
      <c r="DG3" s="152"/>
      <c r="DH3" s="152"/>
      <c r="DI3" s="152"/>
      <c r="DJ3" s="150"/>
      <c r="DK3" s="151"/>
      <c r="DL3" s="152"/>
      <c r="DM3" s="152"/>
      <c r="DN3" s="449" t="s">
        <v>61</v>
      </c>
      <c r="DO3" s="449"/>
      <c r="DP3" s="152"/>
      <c r="DQ3" s="151"/>
      <c r="DR3" s="150"/>
      <c r="DS3" s="151"/>
      <c r="DT3" s="449" t="s">
        <v>60</v>
      </c>
      <c r="DU3" s="449"/>
      <c r="DV3" s="449"/>
      <c r="DW3" s="456"/>
    </row>
    <row r="4" spans="2:127" ht="23.25" customHeight="1" thickTop="1">
      <c r="B4" s="154"/>
      <c r="C4" s="155"/>
      <c r="D4" s="155"/>
      <c r="E4" s="155"/>
      <c r="F4" s="155"/>
      <c r="G4" s="155"/>
      <c r="H4" s="155"/>
      <c r="I4" s="155"/>
      <c r="J4" s="458" t="s">
        <v>63</v>
      </c>
      <c r="K4" s="458"/>
      <c r="L4" s="458"/>
      <c r="M4" s="458"/>
      <c r="N4" s="458"/>
      <c r="O4" s="458"/>
      <c r="P4" s="155"/>
      <c r="Q4" s="155"/>
      <c r="R4" s="155"/>
      <c r="S4" s="155"/>
      <c r="T4" s="155"/>
      <c r="U4" s="155"/>
      <c r="V4" s="155"/>
      <c r="W4" s="296"/>
      <c r="AS4"/>
      <c r="AT4"/>
      <c r="AU4"/>
      <c r="AY4"/>
      <c r="AZ4"/>
      <c r="BA4"/>
      <c r="BL4"/>
      <c r="BM4" s="304" t="s">
        <v>142</v>
      </c>
      <c r="BN4"/>
      <c r="CZ4" s="154"/>
      <c r="DA4" s="155"/>
      <c r="DB4" s="155"/>
      <c r="DC4" s="155"/>
      <c r="DD4" s="155"/>
      <c r="DE4" s="155"/>
      <c r="DF4" s="155"/>
      <c r="DG4" s="155"/>
      <c r="DH4" s="155"/>
      <c r="DI4" s="155"/>
      <c r="DJ4" s="458" t="s">
        <v>63</v>
      </c>
      <c r="DK4" s="458"/>
      <c r="DL4" s="458"/>
      <c r="DM4" s="458"/>
      <c r="DN4" s="312"/>
      <c r="DO4" s="312"/>
      <c r="DP4" s="312"/>
      <c r="DQ4" s="155"/>
      <c r="DR4" s="155"/>
      <c r="DS4" s="155"/>
      <c r="DT4" s="155"/>
      <c r="DU4" s="155"/>
      <c r="DV4" s="155"/>
      <c r="DW4" s="157"/>
    </row>
    <row r="5" spans="2:127" ht="21" customHeight="1">
      <c r="B5" s="158"/>
      <c r="C5" s="159"/>
      <c r="D5" s="160"/>
      <c r="E5" s="161"/>
      <c r="F5" s="162"/>
      <c r="G5" s="163"/>
      <c r="H5" s="164"/>
      <c r="I5" s="165"/>
      <c r="J5" s="164"/>
      <c r="K5" s="165"/>
      <c r="L5" s="160"/>
      <c r="M5" s="161"/>
      <c r="N5" s="166"/>
      <c r="O5" s="294"/>
      <c r="P5" s="160"/>
      <c r="Q5" s="161"/>
      <c r="R5" s="284"/>
      <c r="S5" s="184"/>
      <c r="T5" s="258"/>
      <c r="U5" s="184"/>
      <c r="V5" s="258"/>
      <c r="W5" s="185"/>
      <c r="AS5"/>
      <c r="AT5"/>
      <c r="AU5"/>
      <c r="AY5"/>
      <c r="AZ5"/>
      <c r="BA5"/>
      <c r="BL5"/>
      <c r="BM5"/>
      <c r="BN5"/>
      <c r="CZ5" s="313"/>
      <c r="DA5" s="283"/>
      <c r="DB5" s="314"/>
      <c r="DC5" s="283"/>
      <c r="DD5" s="314"/>
      <c r="DE5" s="283"/>
      <c r="DF5" s="284"/>
      <c r="DG5" s="283"/>
      <c r="DH5" s="284"/>
      <c r="DI5" s="294"/>
      <c r="DJ5" s="272"/>
      <c r="DK5" s="273"/>
      <c r="DL5" s="309"/>
      <c r="DM5" s="163"/>
      <c r="DN5" s="164"/>
      <c r="DO5" s="310"/>
      <c r="DP5" s="164"/>
      <c r="DQ5" s="311"/>
      <c r="DR5" s="272"/>
      <c r="DS5" s="273"/>
      <c r="DT5" s="447" t="s">
        <v>106</v>
      </c>
      <c r="DU5" s="448"/>
      <c r="DV5" s="454" t="s">
        <v>107</v>
      </c>
      <c r="DW5" s="455"/>
    </row>
    <row r="6" spans="2:127" ht="21" customHeight="1">
      <c r="B6" s="340"/>
      <c r="C6" s="167"/>
      <c r="D6" s="168"/>
      <c r="E6" s="169"/>
      <c r="F6" s="170"/>
      <c r="G6" s="167"/>
      <c r="H6" s="171" t="s">
        <v>98</v>
      </c>
      <c r="I6" s="172">
        <v>163.788</v>
      </c>
      <c r="J6" s="171" t="s">
        <v>24</v>
      </c>
      <c r="K6" s="172">
        <v>163.737</v>
      </c>
      <c r="L6" s="168"/>
      <c r="M6" s="169"/>
      <c r="N6" s="339"/>
      <c r="O6" s="162"/>
      <c r="P6" s="168"/>
      <c r="Q6" s="169"/>
      <c r="R6" s="259"/>
      <c r="S6" s="186"/>
      <c r="T6" s="259"/>
      <c r="U6" s="186"/>
      <c r="V6" s="259"/>
      <c r="W6" s="189"/>
      <c r="AS6"/>
      <c r="AT6"/>
      <c r="AU6"/>
      <c r="AY6"/>
      <c r="AZ6"/>
      <c r="BA6"/>
      <c r="BL6" s="193" t="s">
        <v>134</v>
      </c>
      <c r="BM6" s="194" t="s">
        <v>71</v>
      </c>
      <c r="BN6" s="195" t="s">
        <v>72</v>
      </c>
      <c r="CZ6" s="346"/>
      <c r="DA6" s="347"/>
      <c r="DB6" s="258"/>
      <c r="DC6" s="347"/>
      <c r="DD6" s="187" t="s">
        <v>70</v>
      </c>
      <c r="DE6" s="188">
        <v>164.586</v>
      </c>
      <c r="DF6" s="187" t="s">
        <v>6</v>
      </c>
      <c r="DG6" s="188">
        <v>164.675</v>
      </c>
      <c r="DH6" s="350" t="s">
        <v>2</v>
      </c>
      <c r="DI6" s="357">
        <v>165.11</v>
      </c>
      <c r="DJ6" s="168"/>
      <c r="DK6" s="169"/>
      <c r="DL6" s="162"/>
      <c r="DM6" s="163"/>
      <c r="DN6" s="274" t="s">
        <v>14</v>
      </c>
      <c r="DO6" s="275">
        <v>164.236</v>
      </c>
      <c r="DP6" s="274" t="s">
        <v>17</v>
      </c>
      <c r="DQ6" s="276">
        <v>164.475</v>
      </c>
      <c r="DR6" s="168"/>
      <c r="DS6" s="169"/>
      <c r="DT6" s="170"/>
      <c r="DU6" s="167"/>
      <c r="DV6" s="170"/>
      <c r="DW6" s="277"/>
    </row>
    <row r="7" spans="2:127" ht="21" customHeight="1">
      <c r="B7" s="342" t="s">
        <v>64</v>
      </c>
      <c r="C7" s="354">
        <v>162.163</v>
      </c>
      <c r="D7" s="168"/>
      <c r="E7" s="169"/>
      <c r="F7" s="174" t="s">
        <v>20</v>
      </c>
      <c r="G7" s="172">
        <v>163.84</v>
      </c>
      <c r="H7" s="170"/>
      <c r="I7" s="167"/>
      <c r="J7" s="170"/>
      <c r="K7" s="167"/>
      <c r="L7" s="168"/>
      <c r="M7" s="169"/>
      <c r="N7" s="339"/>
      <c r="O7" s="162"/>
      <c r="P7" s="168"/>
      <c r="Q7" s="169"/>
      <c r="R7" s="187" t="s">
        <v>9</v>
      </c>
      <c r="S7" s="188">
        <v>163.405</v>
      </c>
      <c r="T7" s="187" t="s">
        <v>11</v>
      </c>
      <c r="U7" s="188">
        <v>163.569</v>
      </c>
      <c r="V7" s="187" t="s">
        <v>8</v>
      </c>
      <c r="W7" s="356">
        <v>163.795</v>
      </c>
      <c r="AS7"/>
      <c r="AT7"/>
      <c r="AU7"/>
      <c r="AY7"/>
      <c r="AZ7"/>
      <c r="BA7"/>
      <c r="BC7" s="12"/>
      <c r="BD7" s="12"/>
      <c r="BL7"/>
      <c r="BM7"/>
      <c r="BN7"/>
      <c r="CZ7" s="349" t="s">
        <v>108</v>
      </c>
      <c r="DA7" s="188">
        <v>164.302</v>
      </c>
      <c r="DB7" s="187" t="s">
        <v>66</v>
      </c>
      <c r="DC7" s="188">
        <v>164.468</v>
      </c>
      <c r="DD7" s="259"/>
      <c r="DE7" s="186"/>
      <c r="DF7" s="259"/>
      <c r="DG7" s="186"/>
      <c r="DH7" s="259"/>
      <c r="DI7" s="162"/>
      <c r="DJ7" s="168"/>
      <c r="DK7" s="169"/>
      <c r="DL7" s="274" t="s">
        <v>12</v>
      </c>
      <c r="DM7" s="275">
        <v>164.382</v>
      </c>
      <c r="DN7" s="170"/>
      <c r="DO7" s="167"/>
      <c r="DP7" s="170"/>
      <c r="DQ7" s="278"/>
      <c r="DR7" s="168"/>
      <c r="DS7" s="169"/>
      <c r="DT7" s="279" t="s">
        <v>93</v>
      </c>
      <c r="DU7" s="188">
        <v>2.55</v>
      </c>
      <c r="DV7" s="279" t="s">
        <v>92</v>
      </c>
      <c r="DW7" s="356">
        <v>165.925</v>
      </c>
    </row>
    <row r="8" spans="2:127" ht="21" customHeight="1">
      <c r="B8" s="340"/>
      <c r="C8" s="167"/>
      <c r="D8" s="168"/>
      <c r="E8" s="169"/>
      <c r="F8" s="170"/>
      <c r="G8" s="167"/>
      <c r="H8" s="171" t="s">
        <v>22</v>
      </c>
      <c r="I8" s="172">
        <v>163.816</v>
      </c>
      <c r="J8" s="171" t="s">
        <v>25</v>
      </c>
      <c r="K8" s="172">
        <v>163.746</v>
      </c>
      <c r="L8" s="168"/>
      <c r="M8" s="169"/>
      <c r="N8" s="274" t="s">
        <v>23</v>
      </c>
      <c r="O8" s="276">
        <v>164.129</v>
      </c>
      <c r="P8" s="168"/>
      <c r="Q8" s="169"/>
      <c r="R8" s="259"/>
      <c r="S8" s="186"/>
      <c r="T8" s="259"/>
      <c r="U8" s="186"/>
      <c r="V8" s="259"/>
      <c r="W8" s="189"/>
      <c r="AS8"/>
      <c r="AT8"/>
      <c r="AU8"/>
      <c r="AY8"/>
      <c r="AZ8"/>
      <c r="BA8"/>
      <c r="BB8" s="12"/>
      <c r="BL8"/>
      <c r="BM8" s="196" t="s">
        <v>141</v>
      </c>
      <c r="BN8"/>
      <c r="CZ8" s="348"/>
      <c r="DA8" s="186"/>
      <c r="DB8" s="259"/>
      <c r="DC8" s="186"/>
      <c r="DD8" s="287" t="s">
        <v>94</v>
      </c>
      <c r="DE8" s="188">
        <v>164.665</v>
      </c>
      <c r="DF8" s="187" t="s">
        <v>3</v>
      </c>
      <c r="DG8" s="188">
        <v>164.865</v>
      </c>
      <c r="DH8" s="259"/>
      <c r="DI8" s="162"/>
      <c r="DJ8" s="168"/>
      <c r="DK8" s="169"/>
      <c r="DL8" s="162"/>
      <c r="DM8" s="163"/>
      <c r="DN8" s="274" t="s">
        <v>15</v>
      </c>
      <c r="DO8" s="275">
        <v>164.345</v>
      </c>
      <c r="DP8" s="274" t="s">
        <v>28</v>
      </c>
      <c r="DQ8" s="276">
        <v>164.475</v>
      </c>
      <c r="DR8" s="168"/>
      <c r="DS8" s="169"/>
      <c r="DT8" s="170"/>
      <c r="DU8" s="167"/>
      <c r="DV8" s="170"/>
      <c r="DW8" s="277"/>
    </row>
    <row r="9" spans="2:127" ht="21" customHeight="1">
      <c r="B9" s="341" t="s">
        <v>0</v>
      </c>
      <c r="C9" s="355">
        <v>162.998</v>
      </c>
      <c r="D9" s="168"/>
      <c r="E9" s="169"/>
      <c r="F9" s="174" t="s">
        <v>21</v>
      </c>
      <c r="G9" s="172">
        <v>163.886</v>
      </c>
      <c r="H9" s="170"/>
      <c r="I9" s="167"/>
      <c r="J9" s="170"/>
      <c r="K9" s="167"/>
      <c r="L9" s="168"/>
      <c r="M9" s="169"/>
      <c r="N9" s="339"/>
      <c r="O9" s="162"/>
      <c r="P9" s="168"/>
      <c r="Q9" s="169"/>
      <c r="R9" s="187" t="s">
        <v>10</v>
      </c>
      <c r="S9" s="188">
        <v>163.459</v>
      </c>
      <c r="T9" s="187" t="s">
        <v>67</v>
      </c>
      <c r="U9" s="188">
        <v>163.655</v>
      </c>
      <c r="V9" s="187" t="s">
        <v>7</v>
      </c>
      <c r="W9" s="356">
        <v>163.795</v>
      </c>
      <c r="AZ9" s="12"/>
      <c r="CZ9" s="349" t="s">
        <v>69</v>
      </c>
      <c r="DA9" s="188">
        <v>164.428</v>
      </c>
      <c r="DB9" s="187" t="s">
        <v>68</v>
      </c>
      <c r="DC9" s="188">
        <v>164.488</v>
      </c>
      <c r="DD9" s="259"/>
      <c r="DE9" s="186"/>
      <c r="DF9" s="259"/>
      <c r="DG9" s="186"/>
      <c r="DH9" s="350" t="s">
        <v>1</v>
      </c>
      <c r="DI9" s="357">
        <v>165.409</v>
      </c>
      <c r="DJ9" s="168"/>
      <c r="DK9" s="169"/>
      <c r="DL9" s="274" t="s">
        <v>13</v>
      </c>
      <c r="DM9" s="275">
        <v>164.343</v>
      </c>
      <c r="DN9" s="170"/>
      <c r="DO9" s="167"/>
      <c r="DP9" s="170"/>
      <c r="DQ9" s="278"/>
      <c r="DR9" s="168"/>
      <c r="DS9" s="169"/>
      <c r="DT9" s="280" t="s">
        <v>19</v>
      </c>
      <c r="DU9" s="172">
        <v>1.845</v>
      </c>
      <c r="DV9" s="280" t="s">
        <v>18</v>
      </c>
      <c r="DW9" s="359">
        <v>165.165</v>
      </c>
    </row>
    <row r="10" spans="2:127" ht="21" customHeight="1">
      <c r="B10" s="340"/>
      <c r="C10" s="167"/>
      <c r="D10" s="168"/>
      <c r="E10" s="169"/>
      <c r="F10" s="170"/>
      <c r="G10" s="167"/>
      <c r="H10" s="171" t="s">
        <v>27</v>
      </c>
      <c r="I10" s="172">
        <v>163.885</v>
      </c>
      <c r="J10" s="171" t="s">
        <v>26</v>
      </c>
      <c r="K10" s="172">
        <v>163.79</v>
      </c>
      <c r="L10" s="168"/>
      <c r="M10" s="169"/>
      <c r="N10" s="339"/>
      <c r="O10" s="162"/>
      <c r="P10" s="168"/>
      <c r="Q10" s="169"/>
      <c r="R10" s="259"/>
      <c r="S10" s="186"/>
      <c r="T10" s="259"/>
      <c r="U10" s="186"/>
      <c r="V10" s="259"/>
      <c r="W10" s="189"/>
      <c r="AY10" s="12"/>
      <c r="AZ10" s="12"/>
      <c r="BA10" s="12"/>
      <c r="BB10" s="12"/>
      <c r="BM10" s="12"/>
      <c r="CZ10" s="348"/>
      <c r="DA10" s="186"/>
      <c r="DB10" s="259"/>
      <c r="DC10" s="186"/>
      <c r="DD10" s="287" t="s">
        <v>5</v>
      </c>
      <c r="DE10" s="188">
        <v>164.664</v>
      </c>
      <c r="DF10" s="187" t="s">
        <v>4</v>
      </c>
      <c r="DG10" s="188">
        <v>164.893</v>
      </c>
      <c r="DH10" s="259" t="s">
        <v>90</v>
      </c>
      <c r="DI10" s="358">
        <v>1.676</v>
      </c>
      <c r="DJ10" s="168"/>
      <c r="DK10" s="169"/>
      <c r="DL10" s="162"/>
      <c r="DM10" s="163"/>
      <c r="DN10" s="274" t="s">
        <v>16</v>
      </c>
      <c r="DO10" s="275">
        <v>164.217</v>
      </c>
      <c r="DP10" s="274" t="s">
        <v>29</v>
      </c>
      <c r="DQ10" s="276">
        <v>164.475</v>
      </c>
      <c r="DR10" s="168"/>
      <c r="DS10" s="169"/>
      <c r="DT10" s="351" t="s">
        <v>90</v>
      </c>
      <c r="DU10" s="423">
        <v>165.578</v>
      </c>
      <c r="DV10" s="170"/>
      <c r="DW10" s="277"/>
    </row>
    <row r="11" spans="2:127" ht="21" customHeight="1" thickBot="1">
      <c r="B11" s="175"/>
      <c r="C11" s="176"/>
      <c r="D11" s="177"/>
      <c r="E11" s="178"/>
      <c r="F11" s="179"/>
      <c r="G11" s="176"/>
      <c r="H11" s="179"/>
      <c r="I11" s="176"/>
      <c r="J11" s="179"/>
      <c r="K11" s="176"/>
      <c r="L11" s="177"/>
      <c r="M11" s="178"/>
      <c r="N11" s="180"/>
      <c r="O11" s="295"/>
      <c r="P11" s="177"/>
      <c r="Q11" s="178"/>
      <c r="R11" s="180"/>
      <c r="S11" s="191"/>
      <c r="T11" s="180"/>
      <c r="U11" s="191"/>
      <c r="V11" s="180"/>
      <c r="W11" s="181"/>
      <c r="AY11" s="12"/>
      <c r="CZ11" s="190"/>
      <c r="DA11" s="285"/>
      <c r="DB11" s="286"/>
      <c r="DC11" s="285"/>
      <c r="DD11" s="180"/>
      <c r="DE11" s="191"/>
      <c r="DF11" s="180"/>
      <c r="DG11" s="191"/>
      <c r="DH11" s="180"/>
      <c r="DI11" s="295"/>
      <c r="DJ11" s="177"/>
      <c r="DK11" s="178"/>
      <c r="DL11" s="179"/>
      <c r="DM11" s="176"/>
      <c r="DN11" s="179"/>
      <c r="DO11" s="176"/>
      <c r="DP11" s="179"/>
      <c r="DQ11" s="281"/>
      <c r="DR11" s="177"/>
      <c r="DS11" s="178"/>
      <c r="DT11" s="179"/>
      <c r="DU11" s="176"/>
      <c r="DV11" s="179"/>
      <c r="DW11" s="282"/>
    </row>
    <row r="12" spans="50:65" ht="18" customHeight="1">
      <c r="AX12" s="12"/>
      <c r="BM12" s="253" t="s">
        <v>83</v>
      </c>
    </row>
    <row r="13" spans="49:65" ht="18" customHeight="1">
      <c r="AW13" s="12"/>
      <c r="BM13" s="254" t="s">
        <v>84</v>
      </c>
    </row>
    <row r="14" ht="18" customHeight="1">
      <c r="BM14" s="254" t="s">
        <v>105</v>
      </c>
    </row>
    <row r="15" ht="18" customHeight="1">
      <c r="AT15" s="12"/>
    </row>
    <row r="16" ht="18" customHeight="1">
      <c r="AS16" s="12"/>
    </row>
    <row r="17" spans="23:29" ht="18" customHeight="1">
      <c r="W17" s="3"/>
      <c r="X17" s="3"/>
      <c r="Y17" s="3"/>
      <c r="Z17" s="3"/>
      <c r="AA17" s="3"/>
      <c r="AB17" s="3"/>
      <c r="AC17" s="3"/>
    </row>
    <row r="18" spans="23:29" ht="18" customHeight="1">
      <c r="W18" s="3"/>
      <c r="X18" s="388"/>
      <c r="Y18" s="388"/>
      <c r="Z18" s="388"/>
      <c r="AA18" s="388"/>
      <c r="AB18" s="3"/>
      <c r="AC18" s="3"/>
    </row>
    <row r="19" spans="23:92" ht="18" customHeight="1">
      <c r="W19" s="3"/>
      <c r="X19" s="388"/>
      <c r="Y19" s="388"/>
      <c r="Z19" s="388"/>
      <c r="AA19" s="388"/>
      <c r="AB19" s="3"/>
      <c r="AC19" s="3"/>
      <c r="CN19" s="12"/>
    </row>
    <row r="20" spans="18:93" ht="18" customHeight="1">
      <c r="R20" s="12"/>
      <c r="S20" s="12"/>
      <c r="T20" s="12"/>
      <c r="W20" s="13"/>
      <c r="X20" s="388"/>
      <c r="Y20" s="388"/>
      <c r="Z20" s="388"/>
      <c r="AA20" s="388"/>
      <c r="AB20" s="3"/>
      <c r="AC20" s="3"/>
      <c r="AG20" s="12"/>
      <c r="CB20" s="3"/>
      <c r="CC20" s="3"/>
      <c r="CD20" s="3"/>
      <c r="CE20" s="3"/>
      <c r="CO20" s="12"/>
    </row>
    <row r="21" spans="17:83" ht="18" customHeight="1">
      <c r="Q21" s="12"/>
      <c r="W21" s="3"/>
      <c r="X21" s="388"/>
      <c r="Y21" s="388"/>
      <c r="Z21" s="388"/>
      <c r="AA21" s="388"/>
      <c r="AB21" s="3"/>
      <c r="AC21" s="3"/>
      <c r="CB21" s="3"/>
      <c r="CC21" s="3"/>
      <c r="CD21" s="3"/>
      <c r="CE21" s="3"/>
    </row>
    <row r="22" spans="23:83" ht="18" customHeight="1">
      <c r="W22" s="3"/>
      <c r="X22" s="388"/>
      <c r="Y22" s="388"/>
      <c r="Z22" s="388"/>
      <c r="AA22" s="388"/>
      <c r="AB22" s="3"/>
      <c r="AC22" s="3"/>
      <c r="AR22" s="12"/>
      <c r="BM22" s="13"/>
      <c r="BT22" s="12"/>
      <c r="CA22" s="12"/>
      <c r="CB22" s="3"/>
      <c r="CC22" s="3"/>
      <c r="CD22" s="3"/>
      <c r="CE22" s="3"/>
    </row>
    <row r="23" spans="75:83" ht="18" customHeight="1">
      <c r="BW23" s="16">
        <v>17</v>
      </c>
      <c r="BX23" s="16">
        <v>18</v>
      </c>
      <c r="CB23" s="3"/>
      <c r="CC23" s="3"/>
      <c r="CD23" s="3"/>
      <c r="CE23" s="3"/>
    </row>
    <row r="24" spans="39:83" ht="18" customHeight="1">
      <c r="AM24" s="8" t="s">
        <v>7</v>
      </c>
      <c r="AP24" s="12"/>
      <c r="AQ24" s="12"/>
      <c r="BG24" s="12"/>
      <c r="BM24" s="12"/>
      <c r="BO24" s="12"/>
      <c r="BP24" s="12"/>
      <c r="BR24" s="12"/>
      <c r="BW24" s="12"/>
      <c r="BX24" s="12"/>
      <c r="CB24" s="3"/>
      <c r="CC24" s="3"/>
      <c r="CD24" s="3"/>
      <c r="CE24" s="3"/>
    </row>
    <row r="25" spans="5:65" ht="18" customHeight="1">
      <c r="E25" s="2">
        <v>163.257</v>
      </c>
      <c r="G25" s="16">
        <v>1</v>
      </c>
      <c r="AL25" s="2" t="s">
        <v>95</v>
      </c>
      <c r="AN25" s="12"/>
      <c r="AO25" s="12"/>
      <c r="BI25" s="3"/>
      <c r="BM25" s="13"/>
    </row>
    <row r="26" spans="4:91" ht="18" customHeight="1">
      <c r="D26"/>
      <c r="E26" s="12"/>
      <c r="G26" s="12"/>
      <c r="H26" s="12"/>
      <c r="I26" s="12"/>
      <c r="M26" s="12"/>
      <c r="N26" s="12"/>
      <c r="O26" s="12"/>
      <c r="P26" s="12"/>
      <c r="AB26" s="300" t="s">
        <v>99</v>
      </c>
      <c r="AM26" s="12"/>
      <c r="AS26" s="12"/>
      <c r="BH26" s="3"/>
      <c r="BI26" s="3"/>
      <c r="CH26" s="12"/>
      <c r="CI26" s="12"/>
      <c r="CL26" s="12"/>
      <c r="CM26" s="12"/>
    </row>
    <row r="27" spans="5:92" ht="18" customHeight="1">
      <c r="E27" s="1"/>
      <c r="F27" s="1"/>
      <c r="G27" s="1"/>
      <c r="H27" s="1"/>
      <c r="I27" s="1"/>
      <c r="Q27" s="12"/>
      <c r="V27" s="297" t="s">
        <v>96</v>
      </c>
      <c r="AB27" s="301" t="s">
        <v>144</v>
      </c>
      <c r="AK27" s="316" t="s">
        <v>112</v>
      </c>
      <c r="AL27" s="12"/>
      <c r="AN27" s="290" t="s">
        <v>8</v>
      </c>
      <c r="CJ27" s="12"/>
      <c r="CN27" s="12"/>
    </row>
    <row r="28" spans="5:91" ht="18" customHeight="1">
      <c r="E28" s="1"/>
      <c r="F28" s="1"/>
      <c r="G28" s="1"/>
      <c r="H28" s="1"/>
      <c r="I28" s="1"/>
      <c r="AL28" s="12"/>
      <c r="AM28" s="12"/>
      <c r="AN28" s="12"/>
      <c r="AO28" s="12"/>
      <c r="AP28" s="12"/>
      <c r="AT28" s="12"/>
      <c r="BM28" s="12"/>
      <c r="CI28" s="12"/>
      <c r="CJ28" s="12"/>
      <c r="CK28" s="12"/>
      <c r="CM28" s="297" t="s">
        <v>109</v>
      </c>
    </row>
    <row r="29" spans="4:91" ht="18" customHeight="1">
      <c r="D29" s="9" t="s">
        <v>0</v>
      </c>
      <c r="E29" s="1"/>
      <c r="F29" s="1"/>
      <c r="G29" s="1"/>
      <c r="H29" s="1"/>
      <c r="I29" s="1"/>
      <c r="V29" s="12"/>
      <c r="AB29" s="12"/>
      <c r="AI29" s="16">
        <v>14</v>
      </c>
      <c r="AL29" s="12"/>
      <c r="AM29" s="196" t="s">
        <v>26</v>
      </c>
      <c r="CL29" s="12"/>
      <c r="CM29" s="12"/>
    </row>
    <row r="30" spans="5:98" ht="18" customHeight="1">
      <c r="E30" s="1"/>
      <c r="F30" s="1"/>
      <c r="G30" s="1"/>
      <c r="H30" s="1"/>
      <c r="I30" s="1"/>
      <c r="J30" s="17">
        <v>2</v>
      </c>
      <c r="P30" s="17">
        <v>4</v>
      </c>
      <c r="U30" s="299" t="s">
        <v>11</v>
      </c>
      <c r="Y30" s="17">
        <v>7</v>
      </c>
      <c r="Z30" s="17">
        <v>8</v>
      </c>
      <c r="AD30" s="17">
        <v>10</v>
      </c>
      <c r="AG30" s="17">
        <v>11</v>
      </c>
      <c r="AI30" s="12"/>
      <c r="AM30" s="12"/>
      <c r="CM30" s="12"/>
      <c r="CT30"/>
    </row>
    <row r="31" spans="2:92" ht="18" customHeight="1">
      <c r="B31" s="14"/>
      <c r="C31" s="12"/>
      <c r="H31" s="1"/>
      <c r="I31" s="1"/>
      <c r="J31" s="12"/>
      <c r="K31" s="12"/>
      <c r="L31" s="12"/>
      <c r="M31" s="12"/>
      <c r="P31" s="12"/>
      <c r="Q31" s="12"/>
      <c r="R31" s="12"/>
      <c r="T31" s="12"/>
      <c r="U31" s="12"/>
      <c r="Y31" s="12"/>
      <c r="Z31" s="12"/>
      <c r="AD31" s="12"/>
      <c r="AG31" s="12"/>
      <c r="AO31" s="12"/>
      <c r="AP31" s="12"/>
      <c r="AQ31" s="12"/>
      <c r="AR31" s="12"/>
      <c r="BM31" s="13"/>
      <c r="CG31" s="12"/>
      <c r="CH31" s="12"/>
      <c r="CI31" s="12"/>
      <c r="CJ31" s="12"/>
      <c r="CK31" s="12"/>
      <c r="CN31" s="12"/>
    </row>
    <row r="32" spans="4:102" ht="18" customHeight="1">
      <c r="D32" s="12"/>
      <c r="E32" s="1"/>
      <c r="F32" s="1"/>
      <c r="G32" s="1"/>
      <c r="H32" s="1"/>
      <c r="I32" s="1"/>
      <c r="M32" s="12"/>
      <c r="O32" s="290" t="s">
        <v>10</v>
      </c>
      <c r="R32" s="12"/>
      <c r="AJ32" s="381" t="s">
        <v>25</v>
      </c>
      <c r="AM32" s="12"/>
      <c r="AR32" s="12"/>
      <c r="CL32" s="12"/>
      <c r="CM32" s="384" t="s">
        <v>68</v>
      </c>
      <c r="CX32" s="12"/>
    </row>
    <row r="33" spans="6:91" ht="18" customHeight="1">
      <c r="F33" s="1"/>
      <c r="G33" s="1"/>
      <c r="H33" s="1"/>
      <c r="I33" s="1"/>
      <c r="J33" s="10" t="s">
        <v>9</v>
      </c>
      <c r="N33" s="12"/>
      <c r="AI33" s="12"/>
      <c r="AJ33" s="12"/>
      <c r="BE33" s="3"/>
      <c r="BF33" s="3"/>
      <c r="BG33" s="3"/>
      <c r="BH33" s="3"/>
      <c r="BI33" s="3"/>
      <c r="BJ33" s="3"/>
      <c r="BK33" s="3"/>
      <c r="CK33" s="337" t="s">
        <v>29</v>
      </c>
      <c r="CM33" s="12"/>
    </row>
    <row r="34" spans="5:97" ht="18" customHeight="1">
      <c r="E34" s="1"/>
      <c r="F34" s="1"/>
      <c r="G34" s="1"/>
      <c r="H34" s="1"/>
      <c r="I34" s="1"/>
      <c r="J34" s="12"/>
      <c r="K34" s="12"/>
      <c r="L34" s="12"/>
      <c r="M34" s="336" t="s">
        <v>97</v>
      </c>
      <c r="N34" s="18">
        <v>3</v>
      </c>
      <c r="AI34" s="196" t="s">
        <v>24</v>
      </c>
      <c r="AK34" s="12"/>
      <c r="AO34" s="12"/>
      <c r="AP34" s="12"/>
      <c r="AQ34" s="12"/>
      <c r="AR34" s="12"/>
      <c r="BE34" s="3"/>
      <c r="BF34" s="3"/>
      <c r="BG34" s="3"/>
      <c r="BH34" s="3"/>
      <c r="BI34" s="3"/>
      <c r="BJ34" s="3"/>
      <c r="BK34" s="3"/>
      <c r="BM34" s="13"/>
      <c r="CG34" s="12"/>
      <c r="CH34" s="12"/>
      <c r="CI34" s="12"/>
      <c r="CJ34" s="12"/>
      <c r="CN34" s="12"/>
      <c r="CS34" s="12"/>
    </row>
    <row r="35" spans="5:91" ht="18" customHeight="1">
      <c r="E35" s="1"/>
      <c r="F35" s="1"/>
      <c r="G35" s="1"/>
      <c r="H35" s="1"/>
      <c r="I35" s="1"/>
      <c r="J35" s="12"/>
      <c r="K35" s="12"/>
      <c r="L35"/>
      <c r="M35" s="12"/>
      <c r="T35" s="12"/>
      <c r="AM35" s="12"/>
      <c r="AR35" s="12"/>
      <c r="BE35" s="3"/>
      <c r="BF35" s="3"/>
      <c r="BG35" s="3"/>
      <c r="BH35" s="3"/>
      <c r="BI35" s="3"/>
      <c r="BJ35" s="3"/>
      <c r="BK35" s="3"/>
      <c r="CK35" s="12"/>
      <c r="CL35" s="12"/>
      <c r="CM35" s="12"/>
    </row>
    <row r="36" spans="5:91" ht="18" customHeight="1">
      <c r="E36" s="1"/>
      <c r="F36" s="1"/>
      <c r="G36" s="1"/>
      <c r="H36" s="1"/>
      <c r="J36" s="380" t="s">
        <v>126</v>
      </c>
      <c r="N36" s="12"/>
      <c r="Q36" s="12"/>
      <c r="AH36" s="12"/>
      <c r="AI36" s="12"/>
      <c r="AJ36" s="12"/>
      <c r="CK36" s="337" t="s">
        <v>28</v>
      </c>
      <c r="CM36" s="12"/>
    </row>
    <row r="37" spans="5:97" ht="18" customHeight="1">
      <c r="E37" s="1"/>
      <c r="F37" s="1"/>
      <c r="G37" s="1"/>
      <c r="H37" s="1"/>
      <c r="I37" s="1"/>
      <c r="Q37" s="18">
        <v>5</v>
      </c>
      <c r="R37" s="12"/>
      <c r="AC37" s="12"/>
      <c r="AI37" s="12"/>
      <c r="AK37" s="12"/>
      <c r="AO37" s="12"/>
      <c r="AP37" s="12"/>
      <c r="AQ37" s="12"/>
      <c r="AR37" s="12"/>
      <c r="BM37" s="13"/>
      <c r="CH37" s="12"/>
      <c r="CJ37" s="12"/>
      <c r="CK37" s="12"/>
      <c r="CL37" s="12"/>
      <c r="CQ37" s="17">
        <v>23</v>
      </c>
      <c r="CR37" s="12"/>
      <c r="CS37" s="12"/>
    </row>
    <row r="38" spans="5:98" ht="18" customHeight="1">
      <c r="E38" s="1"/>
      <c r="F38" s="1"/>
      <c r="G38" s="1"/>
      <c r="H38" s="1"/>
      <c r="M38" s="12"/>
      <c r="S38" s="12"/>
      <c r="T38" s="12"/>
      <c r="Y38" s="12"/>
      <c r="AC38" s="17">
        <v>9</v>
      </c>
      <c r="AG38" s="17">
        <v>12</v>
      </c>
      <c r="AM38" s="12"/>
      <c r="AN38" s="12"/>
      <c r="AO38" s="298" t="s">
        <v>22</v>
      </c>
      <c r="BM38" s="3"/>
      <c r="CQ38" s="12"/>
      <c r="CS38" s="7" t="s">
        <v>70</v>
      </c>
      <c r="CT38" s="12"/>
    </row>
    <row r="39" spans="5:89" ht="18" customHeight="1">
      <c r="E39" s="1"/>
      <c r="F39" s="1"/>
      <c r="O39" s="383">
        <v>101</v>
      </c>
      <c r="U39" s="12"/>
      <c r="Z39" s="12"/>
      <c r="AA39" s="12"/>
      <c r="AG39" s="12"/>
      <c r="AH39" s="12"/>
      <c r="AI39" s="12"/>
      <c r="AL39" s="12"/>
      <c r="CK39" s="288" t="s">
        <v>17</v>
      </c>
    </row>
    <row r="40" spans="5:105" ht="18" customHeight="1">
      <c r="E40" s="1"/>
      <c r="F40" s="1"/>
      <c r="L40" s="12"/>
      <c r="O40" s="12"/>
      <c r="P40" s="12"/>
      <c r="V40" s="12"/>
      <c r="AA40" s="12"/>
      <c r="AB40" s="12"/>
      <c r="AC40" s="10" t="s">
        <v>67</v>
      </c>
      <c r="AI40" s="12"/>
      <c r="AJ40" s="12"/>
      <c r="AK40" s="12"/>
      <c r="BM40" s="13"/>
      <c r="BV40" s="12"/>
      <c r="BW40" s="12"/>
      <c r="BX40" s="12"/>
      <c r="BY40" s="12"/>
      <c r="CQ40" s="12"/>
      <c r="CS40" s="17">
        <v>24</v>
      </c>
      <c r="DA40" s="12"/>
    </row>
    <row r="41" spans="5:106" ht="18" customHeight="1">
      <c r="E41" s="1"/>
      <c r="F41" s="1"/>
      <c r="G41" s="1"/>
      <c r="H41" s="1"/>
      <c r="L41" s="380" t="s">
        <v>127</v>
      </c>
      <c r="Q41" s="12"/>
      <c r="R41" s="12"/>
      <c r="Y41" s="12"/>
      <c r="Z41" s="12"/>
      <c r="AB41" s="12"/>
      <c r="AC41" s="12"/>
      <c r="AD41" s="12"/>
      <c r="AM41" s="337" t="s">
        <v>98</v>
      </c>
      <c r="AZ41" s="12"/>
      <c r="BJ41" s="12"/>
      <c r="CD41" s="12"/>
      <c r="CQ41" s="17">
        <v>22</v>
      </c>
      <c r="CS41" s="12"/>
      <c r="DB41" s="12"/>
    </row>
    <row r="42" spans="26:128" ht="18" customHeight="1">
      <c r="Z42" s="12"/>
      <c r="AA42" s="12"/>
      <c r="AK42" s="12"/>
      <c r="AL42" s="12"/>
      <c r="AM42" s="12"/>
      <c r="AN42" s="12"/>
      <c r="AY42" s="2">
        <v>163.956</v>
      </c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CY42" s="12"/>
      <c r="CZ42" s="12"/>
      <c r="DA42" s="12"/>
      <c r="DC42" s="12"/>
      <c r="DD42" s="12"/>
      <c r="DT42" s="4" t="s">
        <v>18</v>
      </c>
      <c r="DX42" s="14"/>
    </row>
    <row r="43" spans="11:119" ht="18" customHeight="1">
      <c r="K43" s="12"/>
      <c r="P43" s="12"/>
      <c r="U43" s="12"/>
      <c r="V43" s="12"/>
      <c r="AA43" s="12"/>
      <c r="AB43" s="12"/>
      <c r="AI43" s="12"/>
      <c r="AM43" s="12"/>
      <c r="AN43" s="12"/>
      <c r="AQ43" s="12"/>
      <c r="AR43" s="12"/>
      <c r="AS43" s="13"/>
      <c r="AU43" s="13"/>
      <c r="AX43"/>
      <c r="AY43" s="3"/>
      <c r="AZ43" s="3"/>
      <c r="BA43" s="3"/>
      <c r="BB43" s="3"/>
      <c r="BC43" s="3"/>
      <c r="BD43" s="3"/>
      <c r="BE43" s="387"/>
      <c r="BF43" s="3"/>
      <c r="BG43" s="3"/>
      <c r="BH43" s="3"/>
      <c r="BI43" s="3"/>
      <c r="BJ43" s="3"/>
      <c r="BK43" s="3"/>
      <c r="CE43" s="12"/>
      <c r="CF43" s="12"/>
      <c r="CG43" s="12"/>
      <c r="CJ43" s="8" t="s">
        <v>66</v>
      </c>
      <c r="DB43" s="12"/>
      <c r="DE43" s="12"/>
      <c r="DG43" s="12"/>
      <c r="DN43" s="12"/>
      <c r="DO43" s="12"/>
    </row>
    <row r="44" spans="5:125" ht="18" customHeight="1">
      <c r="E44" s="1"/>
      <c r="F44" s="1"/>
      <c r="G44" s="1"/>
      <c r="H44" s="1"/>
      <c r="I44" s="1"/>
      <c r="U44" s="18">
        <v>6</v>
      </c>
      <c r="Z44" s="12"/>
      <c r="AB44" s="12"/>
      <c r="AC44" s="12"/>
      <c r="AG44" s="12"/>
      <c r="AI44" s="17">
        <v>13</v>
      </c>
      <c r="AP44" s="293" t="s">
        <v>20</v>
      </c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CH44" s="12"/>
      <c r="DA44" s="12"/>
      <c r="DN44" s="6" t="s">
        <v>3</v>
      </c>
      <c r="DU44" s="15"/>
    </row>
    <row r="45" spans="5:125" ht="18" customHeight="1">
      <c r="E45" s="1"/>
      <c r="F45" s="1"/>
      <c r="G45" s="1"/>
      <c r="H45" s="1"/>
      <c r="I45" s="1"/>
      <c r="Y45" s="12"/>
      <c r="Z45" s="12"/>
      <c r="AD45" s="12"/>
      <c r="AE45" s="12"/>
      <c r="AF45" s="12"/>
      <c r="AL45" s="12"/>
      <c r="AM45" s="12"/>
      <c r="AN45" s="12"/>
      <c r="AO45" s="12"/>
      <c r="AY45" s="3"/>
      <c r="AZ45" s="3"/>
      <c r="CB45" s="5" t="s">
        <v>15</v>
      </c>
      <c r="CH45" s="12"/>
      <c r="CI45" s="12"/>
      <c r="CJ45" s="17">
        <v>21</v>
      </c>
      <c r="CY45" s="290" t="s">
        <v>5</v>
      </c>
      <c r="DB45" s="12"/>
      <c r="DC45" s="12"/>
      <c r="DD45" s="17">
        <v>26</v>
      </c>
      <c r="DG45" s="17">
        <v>27</v>
      </c>
      <c r="DH45" s="17">
        <v>28</v>
      </c>
      <c r="DP45" s="12"/>
      <c r="DU45" s="12"/>
    </row>
    <row r="46" spans="2:128" ht="18" customHeight="1">
      <c r="B46" s="14"/>
      <c r="E46" s="1"/>
      <c r="F46" s="1"/>
      <c r="G46" s="1"/>
      <c r="H46" s="1"/>
      <c r="I46" s="1"/>
      <c r="Q46" s="12"/>
      <c r="S46" s="12"/>
      <c r="T46" s="12"/>
      <c r="X46" s="12"/>
      <c r="AA46" s="12"/>
      <c r="AB46" s="12"/>
      <c r="AC46" s="12"/>
      <c r="AN46" s="12"/>
      <c r="AO46" s="12"/>
      <c r="AP46" s="12"/>
      <c r="AR46" s="12"/>
      <c r="AY46" s="3"/>
      <c r="AZ46" s="3"/>
      <c r="BM46" s="13"/>
      <c r="CJ46" s="12"/>
      <c r="CK46" s="12"/>
      <c r="DD46" s="12"/>
      <c r="DE46" s="12"/>
      <c r="DG46" s="12"/>
      <c r="DH46" s="12"/>
      <c r="DI46" s="12"/>
      <c r="DN46" s="12"/>
      <c r="DO46" s="12"/>
      <c r="DP46" s="12"/>
      <c r="DS46" s="305" t="s">
        <v>2</v>
      </c>
      <c r="DU46" s="13"/>
      <c r="DX46" s="14"/>
    </row>
    <row r="47" spans="2:127" ht="18" customHeight="1">
      <c r="B47" s="14"/>
      <c r="AB47" s="12"/>
      <c r="AC47" s="12"/>
      <c r="AM47" s="12"/>
      <c r="AN47" s="12"/>
      <c r="AT47" s="196" t="s">
        <v>21</v>
      </c>
      <c r="AY47" s="3"/>
      <c r="AZ47" s="3"/>
      <c r="CH47" s="7" t="s">
        <v>69</v>
      </c>
      <c r="CY47" s="290" t="s">
        <v>94</v>
      </c>
      <c r="DO47" s="7" t="s">
        <v>4</v>
      </c>
      <c r="DU47" s="12"/>
      <c r="DW47" s="315" t="s">
        <v>19</v>
      </c>
    </row>
    <row r="48" spans="39:125" ht="18" customHeight="1">
      <c r="AM48" s="17">
        <v>15</v>
      </c>
      <c r="AN48" s="12"/>
      <c r="AO48" s="12"/>
      <c r="AP48" s="12"/>
      <c r="AY48" s="3"/>
      <c r="AZ48" s="3"/>
      <c r="CE48" s="5" t="s">
        <v>12</v>
      </c>
      <c r="DU48" s="12"/>
    </row>
    <row r="49" spans="2:128" ht="18" customHeight="1">
      <c r="B49" s="14"/>
      <c r="Z49" s="12"/>
      <c r="AA49" s="12"/>
      <c r="AB49" s="12"/>
      <c r="AD49"/>
      <c r="AE49" s="12"/>
      <c r="AP49" s="12"/>
      <c r="AQ49" s="12"/>
      <c r="AY49" s="3"/>
      <c r="AZ49" s="3"/>
      <c r="BE49" s="387"/>
      <c r="BM49" s="13"/>
      <c r="CF49" s="12"/>
      <c r="CG49" s="12"/>
      <c r="CH49" s="12"/>
      <c r="CO49" s="12"/>
      <c r="CZ49" s="12"/>
      <c r="DA49" s="12"/>
      <c r="DH49" s="12"/>
      <c r="DI49" s="12"/>
      <c r="DO49" s="12"/>
      <c r="DU49" s="12"/>
      <c r="DX49" s="14"/>
    </row>
    <row r="50" spans="25:125" ht="18" customHeight="1">
      <c r="Y50" s="12"/>
      <c r="AC50" s="12"/>
      <c r="AE50" s="335">
        <v>163.68</v>
      </c>
      <c r="AY50" s="3"/>
      <c r="AZ50" s="3"/>
      <c r="CH50" s="17">
        <v>20</v>
      </c>
      <c r="CZ50" s="17">
        <v>25</v>
      </c>
      <c r="DO50" s="17">
        <v>29</v>
      </c>
      <c r="DU50" s="12"/>
    </row>
    <row r="51" spans="39:127" ht="18" customHeight="1">
      <c r="AM51" s="12"/>
      <c r="AN51"/>
      <c r="AT51" s="298" t="s">
        <v>27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L51" s="3"/>
      <c r="BS51" s="387"/>
      <c r="CA51" s="289" t="s">
        <v>13</v>
      </c>
      <c r="CL51" s="12"/>
      <c r="DT51" s="305" t="s">
        <v>1</v>
      </c>
      <c r="DU51" s="3"/>
      <c r="DV51" s="3"/>
      <c r="DW51" s="3"/>
    </row>
    <row r="52" spans="30:128" ht="18" customHeight="1">
      <c r="AD52" s="12"/>
      <c r="AE52" s="12"/>
      <c r="AM52" s="11">
        <v>163.803</v>
      </c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M52" s="13"/>
      <c r="BS52" s="387"/>
      <c r="CM52" s="12"/>
      <c r="CN52" s="12"/>
      <c r="CO52" s="12"/>
      <c r="CS52" s="12"/>
      <c r="CT52" s="12"/>
      <c r="CU52" s="12"/>
      <c r="CZ52" s="10" t="s">
        <v>6</v>
      </c>
      <c r="DO52" s="12"/>
      <c r="DU52" s="13"/>
      <c r="DV52" s="3"/>
      <c r="DW52" s="3"/>
      <c r="DX52" s="15"/>
    </row>
    <row r="53" spans="25:127" ht="18" customHeight="1">
      <c r="Y53" s="12"/>
      <c r="AB53" s="12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293" t="s">
        <v>23</v>
      </c>
      <c r="BL53" s="3"/>
      <c r="BY53" s="12"/>
      <c r="CO53" s="12"/>
      <c r="CR53" s="12"/>
      <c r="DU53" s="3"/>
      <c r="DV53" s="3"/>
      <c r="DW53" s="3"/>
    </row>
    <row r="54" spans="29:128" ht="18" customHeight="1">
      <c r="AC54" s="12"/>
      <c r="BV54" s="12"/>
      <c r="BW54" s="12"/>
      <c r="BY54" s="17">
        <v>19</v>
      </c>
      <c r="CI54" s="12"/>
      <c r="CJ54" s="12"/>
      <c r="CN54" s="12"/>
      <c r="CQ54" s="12"/>
      <c r="DU54" s="3"/>
      <c r="DV54" s="3"/>
      <c r="DW54" s="3"/>
      <c r="DX54"/>
    </row>
    <row r="55" spans="30:128" ht="18" customHeight="1">
      <c r="AD55" s="12"/>
      <c r="BJ55"/>
      <c r="BM55" s="13"/>
      <c r="BR55" s="12"/>
      <c r="BT55" s="12"/>
      <c r="BU55" s="12"/>
      <c r="BV55" s="12"/>
      <c r="BW55" s="12"/>
      <c r="CG55" s="12"/>
      <c r="CH55" s="12"/>
      <c r="CI55" s="12"/>
      <c r="CK55" s="415"/>
      <c r="CQ55" s="12"/>
      <c r="DU55" s="3"/>
      <c r="DV55" s="3"/>
      <c r="DW55" s="3"/>
      <c r="DX55"/>
    </row>
    <row r="56" spans="24:128" ht="18" customHeight="1">
      <c r="X56"/>
      <c r="AV56" s="12"/>
      <c r="AW56" s="12"/>
      <c r="AX56" s="12"/>
      <c r="BK56" s="382">
        <v>164.126</v>
      </c>
      <c r="BV56" s="12"/>
      <c r="BX56" s="8" t="s">
        <v>108</v>
      </c>
      <c r="CH56" s="297" t="s">
        <v>133</v>
      </c>
      <c r="CJ56" s="12"/>
      <c r="CP56" s="12"/>
      <c r="CS56" s="3"/>
      <c r="CT56" s="3"/>
      <c r="CU56" s="3"/>
      <c r="DX56"/>
    </row>
    <row r="57" spans="34:99" ht="18" customHeight="1">
      <c r="AH57" s="385" t="s">
        <v>135</v>
      </c>
      <c r="AW57" s="12"/>
      <c r="AX57" s="12"/>
      <c r="AY57" s="12"/>
      <c r="AZ57" s="12"/>
      <c r="BG57" s="387"/>
      <c r="BR57" s="17">
        <v>16</v>
      </c>
      <c r="BT57" s="5" t="s">
        <v>14</v>
      </c>
      <c r="BU57" s="12"/>
      <c r="CL57" s="12"/>
      <c r="CQ57" s="12"/>
      <c r="CS57" s="3"/>
      <c r="CT57" s="416" t="s">
        <v>130</v>
      </c>
      <c r="CU57" s="3"/>
    </row>
    <row r="58" spans="25:99" ht="18" customHeight="1">
      <c r="Y58" s="335">
        <v>163.635</v>
      </c>
      <c r="AY58" s="12"/>
      <c r="AZ58" s="12"/>
      <c r="BA58" s="12"/>
      <c r="BD58" s="12"/>
      <c r="BM58" s="13"/>
      <c r="BR58" s="12"/>
      <c r="BS58" s="12"/>
      <c r="BT58" s="12"/>
      <c r="BU58" s="12"/>
      <c r="CC58" s="12"/>
      <c r="CS58" s="3"/>
      <c r="CT58" s="417">
        <v>2044</v>
      </c>
      <c r="CU58" s="3"/>
    </row>
    <row r="59" spans="24:99" ht="18" customHeight="1">
      <c r="X59"/>
      <c r="Y59" s="12"/>
      <c r="AF59" s="383">
        <v>102</v>
      </c>
      <c r="BO59" s="12"/>
      <c r="CC59" s="18" t="s">
        <v>91</v>
      </c>
      <c r="CE59" s="12"/>
      <c r="CS59" s="3"/>
      <c r="CT59" s="418" t="s">
        <v>146</v>
      </c>
      <c r="CU59" s="3"/>
    </row>
    <row r="60" spans="27:89" ht="18" customHeight="1">
      <c r="AA60" s="12"/>
      <c r="AF60" s="12"/>
      <c r="AS60" s="12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R60" s="288" t="s">
        <v>16</v>
      </c>
      <c r="BW60" s="382" t="s">
        <v>104</v>
      </c>
      <c r="CE60" s="18" t="s">
        <v>128</v>
      </c>
      <c r="CG60" s="12"/>
      <c r="CH60" s="12"/>
      <c r="CI60" s="12"/>
      <c r="CK60" s="12"/>
    </row>
    <row r="61" spans="53:88" ht="18" customHeight="1"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U61" s="13"/>
      <c r="CG61" s="12"/>
      <c r="CI61" s="12"/>
      <c r="CJ61" s="12"/>
    </row>
    <row r="62" spans="31:97" ht="18" customHeight="1">
      <c r="AE62" s="12"/>
      <c r="AF62" s="12"/>
      <c r="AH62" s="12"/>
      <c r="AU62" s="3"/>
      <c r="AV62" s="3"/>
      <c r="AW62" s="3"/>
      <c r="BC62" s="324"/>
      <c r="BD62" s="325"/>
      <c r="BE62" s="325"/>
      <c r="BF62" s="325"/>
      <c r="BG62" s="325"/>
      <c r="BH62" s="325"/>
      <c r="BI62" s="325"/>
      <c r="BJ62" s="325"/>
      <c r="BK62" s="325"/>
      <c r="BL62" s="326"/>
      <c r="CH62" s="12"/>
      <c r="CI62" s="12"/>
      <c r="CJ62" s="12"/>
      <c r="CS62" s="12"/>
    </row>
    <row r="63" spans="32:115" ht="18" customHeight="1">
      <c r="AF63" s="12"/>
      <c r="AG63" s="12"/>
      <c r="AJ63" s="383">
        <v>103</v>
      </c>
      <c r="AU63" s="3"/>
      <c r="AV63" s="13"/>
      <c r="AW63" s="412">
        <v>163.924</v>
      </c>
      <c r="BC63" s="327"/>
      <c r="BD63" s="334"/>
      <c r="BF63" s="328" t="s">
        <v>110</v>
      </c>
      <c r="BH63" s="334"/>
      <c r="BI63" s="334"/>
      <c r="BJ63" s="334"/>
      <c r="BK63" s="334"/>
      <c r="BL63" s="329"/>
      <c r="CI63" s="12"/>
      <c r="CJ63" s="12"/>
      <c r="CK63" s="12"/>
      <c r="CL63" s="12"/>
      <c r="DK63" s="421" t="s">
        <v>145</v>
      </c>
    </row>
    <row r="64" spans="34:114" ht="18" customHeight="1">
      <c r="AH64" s="12"/>
      <c r="AI64" s="12"/>
      <c r="AJ64" s="12"/>
      <c r="AU64" s="3"/>
      <c r="AV64" s="413"/>
      <c r="AW64" s="3"/>
      <c r="BC64" s="327"/>
      <c r="BD64" s="334"/>
      <c r="BF64" s="330" t="s">
        <v>143</v>
      </c>
      <c r="BH64" s="334"/>
      <c r="BI64" s="334"/>
      <c r="BJ64" s="334"/>
      <c r="BK64" s="334"/>
      <c r="BL64" s="329"/>
      <c r="CK64" s="12"/>
      <c r="CL64" s="12"/>
      <c r="CM64" s="12"/>
      <c r="CW64" s="12"/>
      <c r="DJ64"/>
    </row>
    <row r="65" spans="31:64" ht="18" customHeight="1">
      <c r="AE65" s="12"/>
      <c r="AF65" s="12"/>
      <c r="AH65" s="12"/>
      <c r="AK65" s="12"/>
      <c r="AL65" s="12"/>
      <c r="AN65" s="12"/>
      <c r="BC65" s="331"/>
      <c r="BD65" s="332"/>
      <c r="BE65" s="332"/>
      <c r="BF65" s="332"/>
      <c r="BG65" s="332"/>
      <c r="BH65" s="332"/>
      <c r="BI65" s="332"/>
      <c r="BJ65" s="332"/>
      <c r="BK65" s="332"/>
      <c r="BL65" s="333"/>
    </row>
    <row r="66" spans="23:41" ht="18" customHeight="1">
      <c r="W66" s="411">
        <v>163.622</v>
      </c>
      <c r="AF66" s="12"/>
      <c r="AG66" s="12"/>
      <c r="AL66" s="12"/>
      <c r="AM66" s="12"/>
      <c r="AN66" s="12"/>
      <c r="AO66" s="383">
        <v>104</v>
      </c>
    </row>
    <row r="67" spans="23:50" ht="18" customHeight="1">
      <c r="W67" s="12"/>
      <c r="AC67" s="12"/>
      <c r="AH67" s="12"/>
      <c r="AI67" s="12"/>
      <c r="AO67" s="12"/>
      <c r="AS67" s="12"/>
      <c r="AX67"/>
    </row>
    <row r="68" ht="18" customHeight="1">
      <c r="AW68" s="422">
        <v>163.926</v>
      </c>
    </row>
    <row r="69" spans="2:126" ht="18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X69"/>
      <c r="Y69"/>
      <c r="Z69"/>
      <c r="AA69"/>
      <c r="AB69"/>
      <c r="AC69"/>
      <c r="AD69"/>
      <c r="AE69"/>
      <c r="AF69"/>
      <c r="AG69"/>
      <c r="BM69" s="12"/>
      <c r="BU69" s="13"/>
      <c r="CG69" s="12"/>
      <c r="CJ69" s="12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2:126" ht="18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X70"/>
      <c r="Y70"/>
      <c r="Z70"/>
      <c r="AA70"/>
      <c r="AB70"/>
      <c r="AC70"/>
      <c r="AD70"/>
      <c r="AE70"/>
      <c r="AF70"/>
      <c r="AG70"/>
      <c r="BU70" s="3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2:128" ht="21" customHeight="1" thickBot="1">
      <c r="B71" s="197" t="s">
        <v>51</v>
      </c>
      <c r="C71" s="198" t="s">
        <v>73</v>
      </c>
      <c r="D71" s="198" t="s">
        <v>74</v>
      </c>
      <c r="E71" s="198" t="s">
        <v>75</v>
      </c>
      <c r="F71" s="199" t="s">
        <v>76</v>
      </c>
      <c r="G71" s="200"/>
      <c r="H71" s="198" t="s">
        <v>51</v>
      </c>
      <c r="I71" s="198" t="s">
        <v>73</v>
      </c>
      <c r="J71" s="199" t="s">
        <v>76</v>
      </c>
      <c r="K71" s="200"/>
      <c r="L71" s="198" t="s">
        <v>51</v>
      </c>
      <c r="M71" s="198" t="s">
        <v>73</v>
      </c>
      <c r="N71" s="199" t="s">
        <v>76</v>
      </c>
      <c r="O71" s="200"/>
      <c r="P71" s="198" t="s">
        <v>51</v>
      </c>
      <c r="Q71" s="198" t="s">
        <v>73</v>
      </c>
      <c r="R71" s="201" t="s">
        <v>76</v>
      </c>
      <c r="X71" s="217" t="s">
        <v>51</v>
      </c>
      <c r="Y71" s="218" t="s">
        <v>73</v>
      </c>
      <c r="Z71" s="219" t="s">
        <v>74</v>
      </c>
      <c r="AA71" s="198" t="s">
        <v>75</v>
      </c>
      <c r="AB71" s="220" t="s">
        <v>76</v>
      </c>
      <c r="AC71" s="460" t="s">
        <v>78</v>
      </c>
      <c r="AD71" s="462"/>
      <c r="AE71" s="261"/>
      <c r="AF71" s="218" t="s">
        <v>51</v>
      </c>
      <c r="AG71" s="218" t="s">
        <v>73</v>
      </c>
      <c r="AH71" s="219" t="s">
        <v>74</v>
      </c>
      <c r="AI71" s="198" t="s">
        <v>75</v>
      </c>
      <c r="AJ71" s="220" t="s">
        <v>76</v>
      </c>
      <c r="AK71" s="460" t="s">
        <v>78</v>
      </c>
      <c r="AL71" s="461"/>
      <c r="CI71" s="12"/>
      <c r="CR71" s="217" t="s">
        <v>51</v>
      </c>
      <c r="CS71" s="218" t="s">
        <v>73</v>
      </c>
      <c r="CT71" s="219" t="s">
        <v>74</v>
      </c>
      <c r="CU71" s="198" t="s">
        <v>75</v>
      </c>
      <c r="CV71" s="220" t="s">
        <v>76</v>
      </c>
      <c r="CW71" s="221"/>
      <c r="CX71" s="222"/>
      <c r="CY71" s="223" t="s">
        <v>78</v>
      </c>
      <c r="CZ71" s="222"/>
      <c r="DA71" s="224"/>
      <c r="DH71" s="217" t="s">
        <v>51</v>
      </c>
      <c r="DI71" s="218" t="s">
        <v>73</v>
      </c>
      <c r="DJ71" s="260" t="s">
        <v>76</v>
      </c>
      <c r="DK71" s="261"/>
      <c r="DL71" s="198" t="s">
        <v>51</v>
      </c>
      <c r="DM71" s="198" t="s">
        <v>73</v>
      </c>
      <c r="DN71" s="260" t="s">
        <v>76</v>
      </c>
      <c r="DO71" s="261"/>
      <c r="DP71" s="218" t="s">
        <v>51</v>
      </c>
      <c r="DQ71" s="218" t="s">
        <v>73</v>
      </c>
      <c r="DR71" s="260" t="s">
        <v>76</v>
      </c>
      <c r="DS71" s="200"/>
      <c r="DT71" s="198" t="s">
        <v>51</v>
      </c>
      <c r="DU71" s="198" t="s">
        <v>73</v>
      </c>
      <c r="DV71" s="198" t="s">
        <v>74</v>
      </c>
      <c r="DW71" s="198" t="s">
        <v>75</v>
      </c>
      <c r="DX71" s="201" t="s">
        <v>76</v>
      </c>
    </row>
    <row r="72" spans="2:128" ht="21" customHeight="1" thickTop="1">
      <c r="B72" s="202"/>
      <c r="C72" s="203"/>
      <c r="D72" s="203"/>
      <c r="E72" s="203"/>
      <c r="F72" s="203"/>
      <c r="G72" s="203"/>
      <c r="H72" s="203"/>
      <c r="I72" s="203"/>
      <c r="J72" s="156" t="s">
        <v>63</v>
      </c>
      <c r="K72" s="203"/>
      <c r="L72" s="203"/>
      <c r="M72" s="203"/>
      <c r="N72" s="203"/>
      <c r="O72" s="203"/>
      <c r="P72" s="203"/>
      <c r="Q72" s="203"/>
      <c r="R72" s="157"/>
      <c r="X72" s="202"/>
      <c r="Y72" s="225"/>
      <c r="Z72" s="225"/>
      <c r="AA72" s="338" t="s">
        <v>79</v>
      </c>
      <c r="AB72" s="225"/>
      <c r="AC72" s="225"/>
      <c r="AD72" s="225"/>
      <c r="AE72" s="265"/>
      <c r="AF72" s="225"/>
      <c r="AG72" s="225"/>
      <c r="AH72" s="225"/>
      <c r="AI72" s="338" t="s">
        <v>123</v>
      </c>
      <c r="AJ72" s="225"/>
      <c r="AK72" s="225"/>
      <c r="AL72" s="226"/>
      <c r="CG72" s="12"/>
      <c r="CH72" s="12"/>
      <c r="CR72" s="202"/>
      <c r="CS72" s="225"/>
      <c r="CT72" s="225"/>
      <c r="CU72" s="225"/>
      <c r="CV72" s="459" t="s">
        <v>79</v>
      </c>
      <c r="CW72" s="459"/>
      <c r="CX72" s="225"/>
      <c r="CY72" s="225"/>
      <c r="CZ72" s="225"/>
      <c r="DA72" s="226"/>
      <c r="DH72" s="262"/>
      <c r="DI72" s="203"/>
      <c r="DJ72" s="203"/>
      <c r="DK72" s="203"/>
      <c r="DL72" s="263"/>
      <c r="DM72" s="263"/>
      <c r="DN72" s="203"/>
      <c r="DO72" s="203"/>
      <c r="DP72" s="156" t="s">
        <v>63</v>
      </c>
      <c r="DQ72" s="203"/>
      <c r="DR72" s="203"/>
      <c r="DS72" s="263"/>
      <c r="DT72" s="263"/>
      <c r="DU72" s="263"/>
      <c r="DV72" s="203"/>
      <c r="DW72" s="203"/>
      <c r="DX72" s="257"/>
    </row>
    <row r="73" spans="2:128" ht="21" customHeight="1">
      <c r="B73" s="204"/>
      <c r="C73" s="186"/>
      <c r="D73" s="186"/>
      <c r="E73" s="186"/>
      <c r="F73" s="205"/>
      <c r="G73" s="205"/>
      <c r="H73" s="186"/>
      <c r="I73" s="186"/>
      <c r="J73" s="205"/>
      <c r="K73" s="205"/>
      <c r="L73" s="186"/>
      <c r="M73" s="186"/>
      <c r="N73" s="205"/>
      <c r="O73" s="205"/>
      <c r="P73" s="186"/>
      <c r="Q73" s="186"/>
      <c r="R73" s="189"/>
      <c r="X73" s="227"/>
      <c r="Y73" s="228"/>
      <c r="Z73" s="229"/>
      <c r="AA73" s="230"/>
      <c r="AB73" s="229"/>
      <c r="AC73" s="231"/>
      <c r="AD73" s="232"/>
      <c r="AE73" s="264"/>
      <c r="AF73" s="366"/>
      <c r="AG73" s="228"/>
      <c r="AH73" s="229"/>
      <c r="AI73" s="230"/>
      <c r="AJ73" s="229"/>
      <c r="AK73" s="231"/>
      <c r="AL73" s="371"/>
      <c r="BU73" s="12"/>
      <c r="CE73" s="12"/>
      <c r="CF73" s="12"/>
      <c r="CI73" s="12"/>
      <c r="CR73" s="317"/>
      <c r="CS73" s="310"/>
      <c r="CT73" s="318"/>
      <c r="CU73" s="319"/>
      <c r="CV73" s="318"/>
      <c r="CW73" s="320"/>
      <c r="CX73" s="321"/>
      <c r="CY73" s="321"/>
      <c r="CZ73" s="321"/>
      <c r="DA73" s="322"/>
      <c r="DH73" s="204"/>
      <c r="DI73" s="186"/>
      <c r="DJ73" s="205"/>
      <c r="DK73" s="264"/>
      <c r="DL73" s="186"/>
      <c r="DM73" s="186"/>
      <c r="DN73" s="205"/>
      <c r="DO73" s="264"/>
      <c r="DP73" s="186"/>
      <c r="DQ73" s="186"/>
      <c r="DR73" s="205"/>
      <c r="DS73" s="205"/>
      <c r="DT73" s="186"/>
      <c r="DU73" s="186"/>
      <c r="DV73" s="186"/>
      <c r="DW73" s="186"/>
      <c r="DX73" s="189"/>
    </row>
    <row r="74" spans="2:128" ht="21" customHeight="1">
      <c r="B74" s="204"/>
      <c r="C74" s="186"/>
      <c r="D74" s="186"/>
      <c r="E74" s="186"/>
      <c r="F74" s="205"/>
      <c r="G74" s="373"/>
      <c r="H74" s="186"/>
      <c r="I74" s="186"/>
      <c r="J74" s="205"/>
      <c r="K74" s="205"/>
      <c r="L74" s="186"/>
      <c r="M74" s="186"/>
      <c r="N74" s="205"/>
      <c r="O74" s="205"/>
      <c r="P74" s="374">
        <v>12</v>
      </c>
      <c r="Q74" s="275">
        <v>163.719</v>
      </c>
      <c r="R74" s="189" t="s">
        <v>77</v>
      </c>
      <c r="X74" s="271">
        <v>1</v>
      </c>
      <c r="Y74" s="363">
        <v>163.35</v>
      </c>
      <c r="Z74" s="362">
        <v>51</v>
      </c>
      <c r="AA74" s="365">
        <f>Y74+(Z74/1000)</f>
        <v>163.40099999999998</v>
      </c>
      <c r="AB74" s="229" t="s">
        <v>80</v>
      </c>
      <c r="AC74" s="463" t="s">
        <v>81</v>
      </c>
      <c r="AD74" s="465"/>
      <c r="AE74" s="369"/>
      <c r="AF74" s="251">
        <v>101</v>
      </c>
      <c r="AG74" s="363">
        <v>163.462</v>
      </c>
      <c r="AH74" s="362">
        <v>42</v>
      </c>
      <c r="AI74" s="365">
        <f>AG74+(AH74/1000)</f>
        <v>163.504</v>
      </c>
      <c r="AJ74" s="229" t="s">
        <v>80</v>
      </c>
      <c r="AK74" s="463" t="s">
        <v>81</v>
      </c>
      <c r="AL74" s="464"/>
      <c r="CR74" s="271">
        <v>17</v>
      </c>
      <c r="CS74" s="363">
        <v>164.284</v>
      </c>
      <c r="CT74" s="362">
        <v>-42</v>
      </c>
      <c r="CU74" s="236">
        <f>CS74+(CT74/1000)</f>
        <v>164.242</v>
      </c>
      <c r="CV74" s="229" t="s">
        <v>80</v>
      </c>
      <c r="CW74" s="237" t="s">
        <v>122</v>
      </c>
      <c r="CX74" s="238"/>
      <c r="CY74" s="232"/>
      <c r="CZ74" s="232"/>
      <c r="DA74" s="233"/>
      <c r="DH74" s="204"/>
      <c r="DI74" s="186"/>
      <c r="DJ74" s="205"/>
      <c r="DK74" s="265"/>
      <c r="DL74" s="250">
        <v>21</v>
      </c>
      <c r="DM74" s="275">
        <v>164.464</v>
      </c>
      <c r="DN74" s="208" t="s">
        <v>77</v>
      </c>
      <c r="DO74" s="265"/>
      <c r="DP74" s="250">
        <v>25</v>
      </c>
      <c r="DQ74" s="207">
        <v>164.678</v>
      </c>
      <c r="DR74" s="208" t="s">
        <v>77</v>
      </c>
      <c r="DS74" s="206"/>
      <c r="DT74" s="186"/>
      <c r="DU74" s="186"/>
      <c r="DV74" s="186"/>
      <c r="DW74" s="186"/>
      <c r="DX74" s="189"/>
    </row>
    <row r="75" spans="2:128" ht="21" customHeight="1">
      <c r="B75" s="204"/>
      <c r="C75" s="186"/>
      <c r="D75" s="186"/>
      <c r="E75" s="186"/>
      <c r="F75" s="205"/>
      <c r="G75" s="373"/>
      <c r="H75" s="374">
        <v>4</v>
      </c>
      <c r="I75" s="275">
        <v>163.485</v>
      </c>
      <c r="J75" s="205" t="s">
        <v>77</v>
      </c>
      <c r="K75" s="205"/>
      <c r="L75" s="374">
        <v>9</v>
      </c>
      <c r="M75" s="275">
        <v>163.656</v>
      </c>
      <c r="N75" s="205" t="s">
        <v>77</v>
      </c>
      <c r="O75" s="205"/>
      <c r="P75" s="186"/>
      <c r="Q75" s="186"/>
      <c r="R75" s="189"/>
      <c r="X75" s="234"/>
      <c r="Y75" s="209"/>
      <c r="Z75" s="235"/>
      <c r="AA75" s="236"/>
      <c r="AB75" s="229"/>
      <c r="AC75" s="237"/>
      <c r="AD75" s="238"/>
      <c r="AE75" s="369"/>
      <c r="AF75" s="367"/>
      <c r="AG75" s="209"/>
      <c r="AH75" s="235"/>
      <c r="AI75" s="236"/>
      <c r="AJ75" s="229"/>
      <c r="AK75" s="237"/>
      <c r="AL75" s="372"/>
      <c r="CH75" s="12"/>
      <c r="CI75" s="12"/>
      <c r="CR75" s="271">
        <v>18</v>
      </c>
      <c r="CS75" s="363">
        <v>164.284</v>
      </c>
      <c r="CT75" s="362">
        <v>42</v>
      </c>
      <c r="CU75" s="236">
        <f>CS75+(CT75/1000)</f>
        <v>164.326</v>
      </c>
      <c r="CV75" s="229" t="s">
        <v>80</v>
      </c>
      <c r="CW75" s="237" t="s">
        <v>122</v>
      </c>
      <c r="CX75" s="321"/>
      <c r="CY75" s="321"/>
      <c r="CZ75" s="321"/>
      <c r="DA75" s="322"/>
      <c r="DH75" s="291">
        <v>16</v>
      </c>
      <c r="DI75" s="275">
        <v>164.217</v>
      </c>
      <c r="DJ75" s="208" t="s">
        <v>77</v>
      </c>
      <c r="DK75" s="265"/>
      <c r="DL75" s="186"/>
      <c r="DM75" s="186"/>
      <c r="DN75" s="205"/>
      <c r="DO75" s="265"/>
      <c r="DP75" s="270" t="s">
        <v>90</v>
      </c>
      <c r="DQ75" s="361">
        <v>0.945</v>
      </c>
      <c r="DR75" s="205"/>
      <c r="DS75" s="206"/>
      <c r="DT75" s="292">
        <v>28</v>
      </c>
      <c r="DU75" s="352">
        <v>164.79</v>
      </c>
      <c r="DV75" s="210">
        <v>65</v>
      </c>
      <c r="DW75" s="209">
        <f>DU75+DV75*0.001</f>
        <v>164.855</v>
      </c>
      <c r="DX75" s="173" t="s">
        <v>77</v>
      </c>
    </row>
    <row r="76" spans="2:128" ht="21" customHeight="1">
      <c r="B76" s="204"/>
      <c r="C76" s="186"/>
      <c r="D76" s="186"/>
      <c r="E76" s="186"/>
      <c r="F76" s="205"/>
      <c r="G76" s="373"/>
      <c r="H76" s="186"/>
      <c r="I76" s="186"/>
      <c r="J76" s="205"/>
      <c r="K76" s="205"/>
      <c r="L76" s="186"/>
      <c r="M76" s="186"/>
      <c r="N76" s="205"/>
      <c r="O76" s="205"/>
      <c r="P76" s="374">
        <v>13</v>
      </c>
      <c r="Q76" s="275">
        <v>163.733</v>
      </c>
      <c r="R76" s="189" t="s">
        <v>77</v>
      </c>
      <c r="X76" s="271">
        <v>3</v>
      </c>
      <c r="Y76" s="209">
        <v>163.456</v>
      </c>
      <c r="Z76" s="235">
        <v>51</v>
      </c>
      <c r="AA76" s="236">
        <f>Y76+(Z76/1000)</f>
        <v>163.50699999999998</v>
      </c>
      <c r="AB76" s="229" t="s">
        <v>80</v>
      </c>
      <c r="AC76" s="463" t="s">
        <v>81</v>
      </c>
      <c r="AD76" s="465"/>
      <c r="AE76" s="369"/>
      <c r="AF76" s="251">
        <v>102</v>
      </c>
      <c r="AG76" s="209">
        <v>163.702</v>
      </c>
      <c r="AH76" s="235">
        <v>-46</v>
      </c>
      <c r="AI76" s="236">
        <f>AG76+(AH76/1000)</f>
        <v>163.656</v>
      </c>
      <c r="AJ76" s="229" t="s">
        <v>80</v>
      </c>
      <c r="AK76" s="463" t="s">
        <v>81</v>
      </c>
      <c r="AL76" s="464"/>
      <c r="CE76" s="12"/>
      <c r="CF76" s="12"/>
      <c r="CG76" s="12"/>
      <c r="CR76" s="317"/>
      <c r="CS76" s="163"/>
      <c r="CT76" s="364"/>
      <c r="CU76" s="319"/>
      <c r="CV76" s="318"/>
      <c r="CW76" s="320"/>
      <c r="CX76" s="238"/>
      <c r="CY76" s="232"/>
      <c r="CZ76" s="232"/>
      <c r="DA76" s="233"/>
      <c r="DH76" s="204"/>
      <c r="DI76" s="186"/>
      <c r="DJ76" s="205"/>
      <c r="DK76" s="265"/>
      <c r="DL76" s="250">
        <v>22</v>
      </c>
      <c r="DM76" s="207">
        <v>164.554</v>
      </c>
      <c r="DN76" s="208" t="s">
        <v>77</v>
      </c>
      <c r="DO76" s="265"/>
      <c r="DP76" s="186"/>
      <c r="DQ76" s="186"/>
      <c r="DR76" s="205"/>
      <c r="DS76" s="206"/>
      <c r="DT76" s="186"/>
      <c r="DU76" s="186"/>
      <c r="DV76" s="186"/>
      <c r="DW76" s="186"/>
      <c r="DX76" s="189"/>
    </row>
    <row r="77" spans="2:128" ht="21" customHeight="1">
      <c r="B77" s="249">
        <v>2</v>
      </c>
      <c r="C77" s="375">
        <v>163.406</v>
      </c>
      <c r="D77" s="210">
        <v>51</v>
      </c>
      <c r="E77" s="363">
        <f>C77+D77*0.001</f>
        <v>163.457</v>
      </c>
      <c r="F77" s="205" t="s">
        <v>77</v>
      </c>
      <c r="G77" s="373"/>
      <c r="H77" s="374">
        <v>7</v>
      </c>
      <c r="I77" s="275">
        <v>163.64</v>
      </c>
      <c r="J77" s="205" t="s">
        <v>77</v>
      </c>
      <c r="K77" s="205"/>
      <c r="L77" s="374">
        <v>10</v>
      </c>
      <c r="M77" s="275">
        <v>163.677</v>
      </c>
      <c r="N77" s="205" t="s">
        <v>77</v>
      </c>
      <c r="O77" s="205"/>
      <c r="P77" s="186"/>
      <c r="Q77" s="186"/>
      <c r="R77" s="189"/>
      <c r="X77" s="234"/>
      <c r="Y77" s="209"/>
      <c r="Z77" s="235"/>
      <c r="AA77" s="236"/>
      <c r="AB77" s="229"/>
      <c r="AC77" s="237"/>
      <c r="AD77" s="238"/>
      <c r="AE77" s="369"/>
      <c r="AF77" s="367"/>
      <c r="AG77" s="209"/>
      <c r="AH77" s="235"/>
      <c r="AI77" s="236"/>
      <c r="AJ77" s="229"/>
      <c r="AK77" s="237"/>
      <c r="AL77" s="372"/>
      <c r="BU77" s="12"/>
      <c r="CC77" s="12"/>
      <c r="CD77" s="12"/>
      <c r="CH77" s="12"/>
      <c r="CR77" s="271" t="s">
        <v>120</v>
      </c>
      <c r="CS77" s="363">
        <v>164.36</v>
      </c>
      <c r="CT77" s="362">
        <v>51</v>
      </c>
      <c r="CU77" s="240">
        <f>CS77+(CT77/1000)</f>
        <v>164.411</v>
      </c>
      <c r="CV77" s="229" t="s">
        <v>80</v>
      </c>
      <c r="CW77" s="237" t="s">
        <v>122</v>
      </c>
      <c r="CX77" s="321"/>
      <c r="CY77" s="321"/>
      <c r="CZ77" s="321"/>
      <c r="DA77" s="322"/>
      <c r="DH77" s="291">
        <v>19</v>
      </c>
      <c r="DI77" s="275">
        <v>164.311</v>
      </c>
      <c r="DJ77" s="208" t="s">
        <v>77</v>
      </c>
      <c r="DK77" s="265"/>
      <c r="DL77" s="186"/>
      <c r="DM77" s="186"/>
      <c r="DN77" s="205"/>
      <c r="DO77" s="265"/>
      <c r="DP77" s="186"/>
      <c r="DQ77" s="186"/>
      <c r="DR77" s="205"/>
      <c r="DS77" s="206"/>
      <c r="DT77" s="186"/>
      <c r="DU77" s="186"/>
      <c r="DV77" s="186"/>
      <c r="DW77" s="186"/>
      <c r="DX77" s="189"/>
    </row>
    <row r="78" spans="2:128" ht="21" customHeight="1">
      <c r="B78" s="204"/>
      <c r="C78" s="186"/>
      <c r="D78" s="186"/>
      <c r="E78" s="186"/>
      <c r="F78" s="205"/>
      <c r="G78" s="373"/>
      <c r="H78" s="186"/>
      <c r="I78" s="186"/>
      <c r="J78" s="205"/>
      <c r="K78" s="205"/>
      <c r="L78" s="186"/>
      <c r="M78" s="186"/>
      <c r="N78" s="205"/>
      <c r="O78" s="205"/>
      <c r="P78" s="376">
        <v>14</v>
      </c>
      <c r="Q78" s="363">
        <v>163.737</v>
      </c>
      <c r="R78" s="189" t="s">
        <v>77</v>
      </c>
      <c r="X78" s="271">
        <v>5</v>
      </c>
      <c r="Y78" s="209">
        <v>163.491</v>
      </c>
      <c r="Z78" s="235">
        <v>51</v>
      </c>
      <c r="AA78" s="236">
        <f>Y78+(Z78/1000)</f>
        <v>163.542</v>
      </c>
      <c r="AB78" s="229" t="s">
        <v>80</v>
      </c>
      <c r="AC78" s="463" t="s">
        <v>81</v>
      </c>
      <c r="AD78" s="465"/>
      <c r="AE78" s="369"/>
      <c r="AF78" s="251">
        <v>103</v>
      </c>
      <c r="AG78" s="209">
        <v>163.767</v>
      </c>
      <c r="AH78" s="235">
        <v>-46</v>
      </c>
      <c r="AI78" s="236">
        <f>AG78+(AH78/1000)</f>
        <v>163.721</v>
      </c>
      <c r="AJ78" s="229" t="s">
        <v>80</v>
      </c>
      <c r="AK78" s="463" t="s">
        <v>81</v>
      </c>
      <c r="AL78" s="464"/>
      <c r="BM78" s="255" t="s">
        <v>85</v>
      </c>
      <c r="CR78" s="414" t="s">
        <v>90</v>
      </c>
      <c r="CS78" s="363">
        <v>0.627</v>
      </c>
      <c r="CT78" s="362">
        <v>51</v>
      </c>
      <c r="CU78" s="240">
        <f>CS78+(CT78/1000)</f>
        <v>0.678</v>
      </c>
      <c r="CV78" s="229"/>
      <c r="CW78" s="237"/>
      <c r="CX78" s="232"/>
      <c r="CY78" s="232"/>
      <c r="CZ78" s="232"/>
      <c r="DA78" s="233"/>
      <c r="DH78" s="204"/>
      <c r="DI78" s="186"/>
      <c r="DJ78" s="205"/>
      <c r="DK78" s="265"/>
      <c r="DL78" s="250">
        <v>23</v>
      </c>
      <c r="DM78" s="207">
        <v>164.558</v>
      </c>
      <c r="DN78" s="208" t="s">
        <v>77</v>
      </c>
      <c r="DO78" s="265"/>
      <c r="DP78" s="250">
        <v>26</v>
      </c>
      <c r="DQ78" s="207">
        <v>164.725</v>
      </c>
      <c r="DR78" s="208" t="s">
        <v>77</v>
      </c>
      <c r="DS78" s="206"/>
      <c r="DT78" s="292">
        <v>29</v>
      </c>
      <c r="DU78" s="360">
        <v>164.89</v>
      </c>
      <c r="DV78" s="210">
        <v>-65</v>
      </c>
      <c r="DW78" s="209">
        <f>DU78+DV78*0.001</f>
        <v>164.825</v>
      </c>
      <c r="DX78" s="173" t="s">
        <v>77</v>
      </c>
    </row>
    <row r="79" spans="2:128" ht="21" customHeight="1">
      <c r="B79" s="204"/>
      <c r="C79" s="186"/>
      <c r="D79" s="186"/>
      <c r="E79" s="186"/>
      <c r="F79" s="205"/>
      <c r="G79" s="373"/>
      <c r="H79" s="374">
        <v>8</v>
      </c>
      <c r="I79" s="275">
        <v>163.64</v>
      </c>
      <c r="J79" s="205" t="s">
        <v>77</v>
      </c>
      <c r="K79" s="205"/>
      <c r="L79" s="374">
        <v>11</v>
      </c>
      <c r="M79" s="275">
        <v>163.71</v>
      </c>
      <c r="N79" s="205" t="s">
        <v>77</v>
      </c>
      <c r="O79" s="205"/>
      <c r="P79" s="186"/>
      <c r="Q79" s="186"/>
      <c r="R79" s="189"/>
      <c r="X79" s="234"/>
      <c r="Y79" s="209"/>
      <c r="Z79" s="239"/>
      <c r="AA79" s="240"/>
      <c r="AB79" s="229"/>
      <c r="AC79" s="241"/>
      <c r="AD79" s="232"/>
      <c r="AE79" s="369"/>
      <c r="AF79" s="367"/>
      <c r="AG79" s="209"/>
      <c r="AH79" s="239"/>
      <c r="AI79" s="240"/>
      <c r="AJ79" s="229"/>
      <c r="AK79" s="241"/>
      <c r="AL79" s="371"/>
      <c r="BM79" s="254" t="s">
        <v>131</v>
      </c>
      <c r="CG79" s="12"/>
      <c r="CR79" s="271" t="s">
        <v>121</v>
      </c>
      <c r="CS79" s="363">
        <v>164.393</v>
      </c>
      <c r="CT79" s="362">
        <v>51</v>
      </c>
      <c r="CU79" s="240">
        <f>CS79+(CT79/1000)</f>
        <v>164.444</v>
      </c>
      <c r="CV79" s="229" t="s">
        <v>80</v>
      </c>
      <c r="CW79" s="237" t="s">
        <v>122</v>
      </c>
      <c r="CX79" s="321"/>
      <c r="CY79" s="321"/>
      <c r="CZ79" s="321"/>
      <c r="DA79" s="322"/>
      <c r="DH79" s="291">
        <v>20</v>
      </c>
      <c r="DI79" s="275">
        <v>164.424</v>
      </c>
      <c r="DJ79" s="208" t="s">
        <v>77</v>
      </c>
      <c r="DK79" s="265"/>
      <c r="DL79" s="186"/>
      <c r="DM79" s="186"/>
      <c r="DN79" s="205"/>
      <c r="DO79" s="265"/>
      <c r="DP79" s="186"/>
      <c r="DQ79" s="186"/>
      <c r="DR79" s="205"/>
      <c r="DS79" s="206"/>
      <c r="DT79" s="270" t="s">
        <v>90</v>
      </c>
      <c r="DU79" s="361">
        <v>1.157</v>
      </c>
      <c r="DV79" s="210">
        <v>-65</v>
      </c>
      <c r="DW79" s="209">
        <f>DU79+DV79*0.001</f>
        <v>1.092</v>
      </c>
      <c r="DX79" s="173"/>
    </row>
    <row r="80" spans="2:128" ht="21" customHeight="1">
      <c r="B80" s="204"/>
      <c r="C80" s="186"/>
      <c r="D80" s="186"/>
      <c r="E80" s="186"/>
      <c r="F80" s="205"/>
      <c r="G80" s="373"/>
      <c r="H80" s="186"/>
      <c r="I80" s="186"/>
      <c r="J80" s="205"/>
      <c r="K80" s="205"/>
      <c r="L80" s="186"/>
      <c r="M80" s="186"/>
      <c r="N80" s="205"/>
      <c r="O80" s="205"/>
      <c r="P80" s="374">
        <v>15</v>
      </c>
      <c r="Q80" s="275">
        <v>163.804</v>
      </c>
      <c r="R80" s="189" t="s">
        <v>77</v>
      </c>
      <c r="X80" s="271">
        <v>6</v>
      </c>
      <c r="Y80" s="209">
        <v>163.556</v>
      </c>
      <c r="Z80" s="239">
        <v>-42</v>
      </c>
      <c r="AA80" s="240">
        <f>Y80+(Z80/1000)</f>
        <v>163.514</v>
      </c>
      <c r="AB80" s="229" t="s">
        <v>80</v>
      </c>
      <c r="AC80" s="463" t="s">
        <v>81</v>
      </c>
      <c r="AD80" s="465"/>
      <c r="AE80" s="369"/>
      <c r="AF80" s="251">
        <v>104</v>
      </c>
      <c r="AG80" s="209">
        <v>163.816</v>
      </c>
      <c r="AH80" s="239">
        <v>-46</v>
      </c>
      <c r="AI80" s="240">
        <f>AG80+(AH80/1000)</f>
        <v>163.77</v>
      </c>
      <c r="AJ80" s="229" t="s">
        <v>80</v>
      </c>
      <c r="AK80" s="463" t="s">
        <v>81</v>
      </c>
      <c r="AL80" s="464"/>
      <c r="CE80" s="12"/>
      <c r="CF80" s="12"/>
      <c r="CR80" s="414" t="s">
        <v>90</v>
      </c>
      <c r="CS80" s="363">
        <v>0.66</v>
      </c>
      <c r="CT80" s="362">
        <v>51</v>
      </c>
      <c r="CU80" s="240">
        <f>CS80+(CT80/1000)</f>
        <v>0.7110000000000001</v>
      </c>
      <c r="CV80" s="229"/>
      <c r="CW80" s="237"/>
      <c r="CX80" s="232"/>
      <c r="CY80" s="232"/>
      <c r="CZ80" s="232"/>
      <c r="DA80" s="233"/>
      <c r="DH80" s="204"/>
      <c r="DI80" s="186"/>
      <c r="DJ80" s="205"/>
      <c r="DK80" s="265"/>
      <c r="DL80" s="250">
        <v>24</v>
      </c>
      <c r="DM80" s="207">
        <v>164.583</v>
      </c>
      <c r="DN80" s="208" t="s">
        <v>77</v>
      </c>
      <c r="DO80" s="265"/>
      <c r="DP80" s="250">
        <v>27</v>
      </c>
      <c r="DQ80" s="207">
        <v>164.775</v>
      </c>
      <c r="DR80" s="208" t="s">
        <v>77</v>
      </c>
      <c r="DS80" s="206"/>
      <c r="DT80" s="186"/>
      <c r="DU80" s="186"/>
      <c r="DV80" s="186"/>
      <c r="DW80" s="186"/>
      <c r="DX80" s="189"/>
    </row>
    <row r="81" spans="2:128" ht="21" customHeight="1" thickBot="1">
      <c r="B81" s="211"/>
      <c r="C81" s="212"/>
      <c r="D81" s="213"/>
      <c r="E81" s="213"/>
      <c r="F81" s="214"/>
      <c r="G81" s="215"/>
      <c r="H81" s="213"/>
      <c r="I81" s="212"/>
      <c r="J81" s="214"/>
      <c r="K81" s="214"/>
      <c r="L81" s="213"/>
      <c r="M81" s="212"/>
      <c r="N81" s="214"/>
      <c r="O81" s="214"/>
      <c r="P81" s="213"/>
      <c r="Q81" s="212"/>
      <c r="R81" s="216"/>
      <c r="X81" s="242"/>
      <c r="Y81" s="243"/>
      <c r="Z81" s="244"/>
      <c r="AA81" s="245"/>
      <c r="AB81" s="244"/>
      <c r="AC81" s="246"/>
      <c r="AD81" s="247"/>
      <c r="AE81" s="370"/>
      <c r="AF81" s="368"/>
      <c r="AG81" s="243"/>
      <c r="AH81" s="244"/>
      <c r="AI81" s="245"/>
      <c r="AJ81" s="244"/>
      <c r="AK81" s="246"/>
      <c r="AL81" s="248"/>
      <c r="AQ81" s="252" t="s">
        <v>82</v>
      </c>
      <c r="AR81" s="146" t="s">
        <v>82</v>
      </c>
      <c r="BU81" s="12"/>
      <c r="BV81" s="12"/>
      <c r="BW81" s="12"/>
      <c r="CC81" s="12"/>
      <c r="CD81" s="12"/>
      <c r="CH81" s="252" t="s">
        <v>82</v>
      </c>
      <c r="CI81" s="146" t="s">
        <v>82</v>
      </c>
      <c r="CR81" s="242"/>
      <c r="CS81" s="243"/>
      <c r="CT81" s="244"/>
      <c r="CU81" s="245"/>
      <c r="CV81" s="244"/>
      <c r="CW81" s="246"/>
      <c r="CX81" s="247"/>
      <c r="CY81" s="247"/>
      <c r="CZ81" s="247"/>
      <c r="DA81" s="248"/>
      <c r="DH81" s="211"/>
      <c r="DI81" s="212"/>
      <c r="DJ81" s="214"/>
      <c r="DK81" s="266"/>
      <c r="DL81" s="267"/>
      <c r="DM81" s="212"/>
      <c r="DN81" s="214"/>
      <c r="DO81" s="266"/>
      <c r="DP81" s="267"/>
      <c r="DQ81" s="212"/>
      <c r="DR81" s="214"/>
      <c r="DS81" s="215"/>
      <c r="DT81" s="267"/>
      <c r="DU81" s="212"/>
      <c r="DV81" s="268"/>
      <c r="DW81" s="269"/>
      <c r="DX81" s="216"/>
    </row>
  </sheetData>
  <sheetProtection password="E9A7" sheet="1"/>
  <mergeCells count="24">
    <mergeCell ref="AK74:AL74"/>
    <mergeCell ref="AK76:AL76"/>
    <mergeCell ref="AK78:AL78"/>
    <mergeCell ref="AK80:AL80"/>
    <mergeCell ref="AC74:AD74"/>
    <mergeCell ref="AC76:AD76"/>
    <mergeCell ref="AC78:AD78"/>
    <mergeCell ref="AC80:AD80"/>
    <mergeCell ref="DV5:DW5"/>
    <mergeCell ref="DT3:DW3"/>
    <mergeCell ref="J2:O2"/>
    <mergeCell ref="J4:O4"/>
    <mergeCell ref="CV72:CW72"/>
    <mergeCell ref="AK71:AL71"/>
    <mergeCell ref="AC71:AD71"/>
    <mergeCell ref="DD3:DE3"/>
    <mergeCell ref="DJ2:DM2"/>
    <mergeCell ref="DJ4:DM4"/>
    <mergeCell ref="DT5:DU5"/>
    <mergeCell ref="DN3:DO3"/>
    <mergeCell ref="B3:C3"/>
    <mergeCell ref="H3:I3"/>
    <mergeCell ref="N3:O3"/>
    <mergeCell ref="T3: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0" r:id="rId15"/>
  <ignoredErrors>
    <ignoredError sqref="J36 L41" numberStoredAsText="1"/>
  </ignoredErrors>
  <drawing r:id="rId14"/>
  <legacyDrawing r:id="rId13"/>
  <oleObjects>
    <oleObject progId="Paint.Picture" shapeId="852363" r:id="rId1"/>
    <oleObject progId="Paint.Picture" shapeId="879922" r:id="rId2"/>
    <oleObject progId="Paint.Picture" shapeId="932872" r:id="rId3"/>
    <oleObject progId="Paint.Picture" shapeId="972944" r:id="rId4"/>
    <oleObject progId="Paint.Picture" shapeId="978383" r:id="rId5"/>
    <oleObject progId="Paint.Picture" shapeId="993210" r:id="rId6"/>
    <oleObject progId="Paint.Picture" shapeId="383452" r:id="rId7"/>
    <oleObject progId="Paint.Picture" shapeId="383806" r:id="rId8"/>
    <oleObject progId="Paint.Picture" shapeId="388877" r:id="rId9"/>
    <oleObject progId="Paint.Picture" shapeId="390553" r:id="rId10"/>
    <oleObject progId="Paint.Picture" shapeId="390596" r:id="rId11"/>
    <oleObject progId="Paint.Picture" shapeId="1060251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2012-09-03T08:33:28Z</cp:lastPrinted>
  <dcterms:created xsi:type="dcterms:W3CDTF">2003-03-03T05:44:33Z</dcterms:created>
  <dcterms:modified xsi:type="dcterms:W3CDTF">2016-04-11T12:43:17Z</dcterms:modified>
  <cp:category/>
  <cp:version/>
  <cp:contentType/>
  <cp:contentStatus/>
</cp:coreProperties>
</file>