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140" windowHeight="7770" activeTab="1"/>
  </bookViews>
  <sheets>
    <sheet name="Titul" sheetId="1" r:id="rId1"/>
    <sheet name="Hluboká - Zámostí" sheetId="2" r:id="rId2"/>
  </sheets>
  <definedNames/>
  <calcPr fullCalcOnLoad="1"/>
</workbook>
</file>

<file path=xl/sharedStrings.xml><?xml version="1.0" encoding="utf-8"?>
<sst xmlns="http://schemas.openxmlformats.org/spreadsheetml/2006/main" count="204" uniqueCount="122">
  <si>
    <t>č.</t>
  </si>
  <si>
    <t>L 1</t>
  </si>
  <si>
    <t>L 2</t>
  </si>
  <si>
    <t>L 3</t>
  </si>
  <si>
    <t>N</t>
  </si>
  <si>
    <t>Vjezdová</t>
  </si>
  <si>
    <t>Odjezdová</t>
  </si>
  <si>
    <t>Seřaďovací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</si>
  <si>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</si>
  <si>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</si>
  <si>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</si>
  <si>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</si>
  <si>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</si>
  <si>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</si>
  <si>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</si>
  <si>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</si>
  <si>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</si>
  <si>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</si>
  <si>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</si>
  <si>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</si>
  <si>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</si>
  <si>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 1</t>
  </si>
  <si>
    <t>S 2</t>
  </si>
  <si>
    <t>S 3</t>
  </si>
  <si>
    <t>Se 1</t>
  </si>
  <si>
    <t>Se 2</t>
  </si>
  <si>
    <t>1 S</t>
  </si>
  <si>
    <t>Vk 1</t>
  </si>
  <si>
    <t>KANGO</t>
  </si>
  <si>
    <t>Návěstidla  - Odb Dobřejovice</t>
  </si>
  <si>
    <t>Na  Odb Dobřejovice</t>
  </si>
  <si>
    <t>od Chotýčan</t>
  </si>
  <si>
    <t>Př 1S</t>
  </si>
  <si>
    <t>Př 2S</t>
  </si>
  <si>
    <t>Př L</t>
  </si>
  <si>
    <t>L</t>
  </si>
  <si>
    <t>Obvod  výpravčího</t>
  </si>
  <si>
    <t>S</t>
  </si>
  <si>
    <t>S 5</t>
  </si>
  <si>
    <t>Př S</t>
  </si>
  <si>
    <t>L 5</t>
  </si>
  <si>
    <t>ručně</t>
  </si>
  <si>
    <t>poznámka</t>
  </si>
  <si>
    <t>Obvod  posunu</t>
  </si>
  <si>
    <t>Trať :</t>
  </si>
  <si>
    <t>Km  10,148</t>
  </si>
  <si>
    <t>Ev. č. :</t>
  </si>
  <si>
    <t>Staniční</t>
  </si>
  <si>
    <t>T E S T   14</t>
  </si>
  <si>
    <t>zabezpečovací</t>
  </si>
  <si>
    <t>ústřední stavědlo,  kolejové obvody</t>
  </si>
  <si>
    <t>Kód :  11 / 1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</si>
  <si>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</si>
  <si>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</si>
  <si>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</si>
  <si>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</si>
  <si>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</si>
  <si>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</si>
  <si>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</si>
  <si>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</si>
  <si>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</si>
  <si>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</si>
  <si>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</si>
  <si>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</si>
  <si>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</si>
  <si>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</si>
  <si>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směr :  Výh Nemanice</t>
  </si>
  <si>
    <t>směr :  Odb Dobřejovice</t>
  </si>
  <si>
    <t>Automatické  hradlo</t>
  </si>
  <si>
    <t>Kód :  14</t>
  </si>
  <si>
    <t>AH - 83 ( návěstní bod Hosín )</t>
  </si>
  <si>
    <t>AH - 83 ( bez návěstního bodu )</t>
  </si>
  <si>
    <t>Dopravní  koleje</t>
  </si>
  <si>
    <t>Nástupiště  u  koleje</t>
  </si>
  <si>
    <t>Začátek</t>
  </si>
  <si>
    <t>Konec</t>
  </si>
  <si>
    <t>Délka</t>
  </si>
  <si>
    <t>Poznámka</t>
  </si>
  <si>
    <t>č. III,  úrovňové, jednostranné</t>
  </si>
  <si>
    <t>č. II,  úrovňové, jednostranné</t>
  </si>
  <si>
    <t>Vjezd - odjezd - průjezd,  NTV</t>
  </si>
  <si>
    <t>č. I,  úrovňové, vnější</t>
  </si>
  <si>
    <t>od Hluboké n/Vl. - Zámostí :</t>
  </si>
  <si>
    <t>Oddílová  -  AH  Hosín</t>
  </si>
  <si>
    <t>od  Nemanic</t>
  </si>
  <si>
    <t>do  Nemanic</t>
  </si>
  <si>
    <t>Př Lo</t>
  </si>
  <si>
    <t>Př So</t>
  </si>
  <si>
    <t>Lo</t>
  </si>
  <si>
    <t>So</t>
  </si>
  <si>
    <t>Návěstidla  -  trať</t>
  </si>
  <si>
    <t>km  7,590</t>
  </si>
  <si>
    <t>výměnový zámek v závislosti na v.č. 6</t>
  </si>
  <si>
    <t>výměnový zámek, klíč LVk 1 / 7 držen v EMZ v kolejišti</t>
  </si>
  <si>
    <t>výměnový zámek v závislosti na v.č. 8</t>
  </si>
  <si>
    <t>Opakovací Př</t>
  </si>
  <si>
    <t>OPř L1</t>
  </si>
  <si>
    <t>OPř L2</t>
  </si>
  <si>
    <t>OPř L3</t>
  </si>
  <si>
    <t>OPř L5</t>
  </si>
  <si>
    <t>Vzájemně vyloučeny jsou pouze protisměrné jízdní cesty na tutéž kolej</t>
  </si>
  <si>
    <t xml:space="preserve">OPř L3     </t>
  </si>
  <si>
    <t>při jízdě do odbočky - není-li uvedeno jinak, rychlost 40 km/h</t>
  </si>
  <si>
    <t>7XA</t>
  </si>
  <si>
    <t>výměnový zámek, klíč v.č. 6 / 5 držen v EMZ v kolejišti</t>
  </si>
  <si>
    <t>výměnový zámek, klíč v.č. 8 / 9 držen v EMZ v kolejišti</t>
  </si>
  <si>
    <t>LVk 1</t>
  </si>
  <si>
    <t>Vlečka č.:</t>
  </si>
  <si>
    <t>Dozorce výhybek  -  1 *)</t>
  </si>
  <si>
    <t>* ) = obsazení v době stanovené rozvrhem služby. V době nepřítomnosti přebírá jeho povinnosti výpravčí.</t>
  </si>
  <si>
    <t>EZ</t>
  </si>
  <si>
    <t>( v.č. 6 / 5 )</t>
  </si>
  <si>
    <t>Účelové koleje SŽDC</t>
  </si>
  <si>
    <t>( LVk 1 / 7 )</t>
  </si>
  <si>
    <t>10,525</t>
  </si>
  <si>
    <t>( v.č. 8 / 9 )</t>
  </si>
  <si>
    <t>t.č. mimo provoz</t>
  </si>
  <si>
    <t>Účelová kolej SŽDC</t>
  </si>
  <si>
    <t>výměnový zámek, klíč uložen u výpravčího</t>
  </si>
  <si>
    <t>VI. / 2017</t>
  </si>
  <si>
    <t>přechody v km 10,138 a 10,150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</si>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</sst>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[$-405]d/mmm/yy;@"/>
  </numFmts>
  <fonts count="8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0"/>
      <color indexed="12"/>
      <name val="Arial CE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6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16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5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4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6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164" fontId="21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9" fillId="0" borderId="13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 quotePrefix="1">
      <alignment horizontal="center" vertical="center"/>
    </xf>
    <xf numFmtId="164" fontId="9" fillId="0" borderId="12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0" fillId="0" borderId="39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45" xfId="48" applyFont="1" applyFill="1" applyBorder="1" applyAlignment="1">
      <alignment vertical="center"/>
      <protection/>
    </xf>
    <xf numFmtId="0" fontId="0" fillId="34" borderId="46" xfId="48" applyFont="1" applyFill="1" applyBorder="1" applyAlignment="1">
      <alignment vertical="center"/>
      <protection/>
    </xf>
    <xf numFmtId="0" fontId="0" fillId="34" borderId="46" xfId="48" applyFont="1" applyFill="1" applyBorder="1" applyAlignment="1" quotePrefix="1">
      <alignment vertical="center"/>
      <protection/>
    </xf>
    <xf numFmtId="164" fontId="0" fillId="34" borderId="46" xfId="48" applyNumberFormat="1" applyFont="1" applyFill="1" applyBorder="1" applyAlignment="1">
      <alignment vertic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4" borderId="12" xfId="48" applyFill="1" applyBorder="1" applyAlignment="1">
      <alignment vertical="center"/>
      <protection/>
    </xf>
    <xf numFmtId="0" fontId="0" fillId="0" borderId="31" xfId="48" applyFont="1" applyBorder="1">
      <alignment/>
      <protection/>
    </xf>
    <xf numFmtId="0" fontId="3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33" borderId="0" xfId="48" applyFont="1" applyFill="1" applyBorder="1">
      <alignment/>
      <protection/>
    </xf>
    <xf numFmtId="0" fontId="31" fillId="33" borderId="0" xfId="48" applyFont="1" applyFill="1" applyBorder="1" applyAlignment="1">
      <alignment horizontal="center" vertical="center"/>
      <protection/>
    </xf>
    <xf numFmtId="0" fontId="0" fillId="0" borderId="11" xfId="48" applyFont="1" applyBorder="1">
      <alignment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0" xfId="48" applyFont="1" applyBorder="1" applyAlignment="1">
      <alignment horizontal="center" vertical="center"/>
      <protection/>
    </xf>
    <xf numFmtId="164" fontId="34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top"/>
      <protection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38" xfId="48" applyFont="1" applyBorder="1">
      <alignment/>
      <protection/>
    </xf>
    <xf numFmtId="0" fontId="0" fillId="0" borderId="53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4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6" fillId="0" borderId="0" xfId="48" applyFont="1" applyFill="1" applyBorder="1" applyAlignment="1">
      <alignment horizontal="center" vertical="top"/>
      <protection/>
    </xf>
    <xf numFmtId="0" fontId="0" fillId="34" borderId="10" xfId="48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4" fillId="37" borderId="57" xfId="48" applyFont="1" applyFill="1" applyBorder="1" applyAlignment="1">
      <alignment horizontal="center" vertical="center"/>
      <protection/>
    </xf>
    <xf numFmtId="0" fontId="4" fillId="37" borderId="19" xfId="48" applyFont="1" applyFill="1" applyBorder="1" applyAlignment="1">
      <alignment horizontal="center" vertical="center"/>
      <protection/>
    </xf>
    <xf numFmtId="0" fontId="4" fillId="37" borderId="2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36" fillId="0" borderId="58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1" fontId="0" fillId="0" borderId="11" xfId="48" applyNumberFormat="1" applyFont="1" applyFill="1" applyBorder="1" applyAlignment="1">
      <alignment vertical="center"/>
      <protection/>
    </xf>
    <xf numFmtId="0" fontId="36" fillId="0" borderId="58" xfId="48" applyNumberFormat="1" applyFont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38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0" fontId="0" fillId="0" borderId="37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34" borderId="15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indent="1"/>
    </xf>
    <xf numFmtId="0" fontId="15" fillId="0" borderId="0" xfId="48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19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28" fillId="0" borderId="11" xfId="48" applyNumberFormat="1" applyFont="1" applyBorder="1" applyAlignment="1">
      <alignment horizontal="center" vertical="center"/>
      <protection/>
    </xf>
    <xf numFmtId="164" fontId="28" fillId="0" borderId="13" xfId="48" applyNumberFormat="1" applyFont="1" applyBorder="1" applyAlignment="1">
      <alignment horizontal="center" vertical="center"/>
      <protection/>
    </xf>
    <xf numFmtId="0" fontId="41" fillId="0" borderId="31" xfId="47" applyFont="1" applyBorder="1" applyAlignment="1">
      <alignment horizontal="center"/>
      <protection/>
    </xf>
    <xf numFmtId="0" fontId="41" fillId="0" borderId="0" xfId="47" applyFont="1" applyBorder="1" applyAlignment="1">
      <alignment horizontal="center"/>
      <protection/>
    </xf>
    <xf numFmtId="0" fontId="41" fillId="0" borderId="11" xfId="47" applyFont="1" applyBorder="1" applyAlignment="1">
      <alignment horizontal="center"/>
      <protection/>
    </xf>
    <xf numFmtId="0" fontId="21" fillId="0" borderId="31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40" fillId="0" borderId="31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 vertical="center"/>
      <protection/>
    </xf>
    <xf numFmtId="0" fontId="40" fillId="0" borderId="11" xfId="48" applyFont="1" applyBorder="1" applyAlignment="1">
      <alignment horizontal="center" vertical="center"/>
      <protection/>
    </xf>
    <xf numFmtId="0" fontId="40" fillId="0" borderId="31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40" fillId="0" borderId="11" xfId="48" applyFont="1" applyFill="1" applyBorder="1" applyAlignment="1">
      <alignment horizontal="center" vertical="center"/>
      <protection/>
    </xf>
    <xf numFmtId="0" fontId="40" fillId="0" borderId="31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 vertical="center"/>
      <protection/>
    </xf>
    <xf numFmtId="0" fontId="40" fillId="0" borderId="11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5" fillId="37" borderId="55" xfId="48" applyFont="1" applyFill="1" applyBorder="1" applyAlignment="1">
      <alignment horizontal="center" vertical="center"/>
      <protection/>
    </xf>
    <xf numFmtId="0" fontId="35" fillId="37" borderId="55" xfId="48" applyFont="1" applyFill="1" applyBorder="1" applyAlignment="1" quotePrefix="1">
      <alignment horizontal="center" vertical="center"/>
      <protection/>
    </xf>
    <xf numFmtId="0" fontId="4" fillId="37" borderId="62" xfId="48" applyFont="1" applyFill="1" applyBorder="1" applyAlignment="1">
      <alignment horizontal="center" vertical="center"/>
      <protection/>
    </xf>
    <xf numFmtId="0" fontId="4" fillId="37" borderId="63" xfId="48" applyFont="1" applyFill="1" applyBorder="1" applyAlignment="1">
      <alignment horizontal="center" vertical="center"/>
      <protection/>
    </xf>
    <xf numFmtId="0" fontId="4" fillId="37" borderId="64" xfId="48" applyFont="1" applyFill="1" applyBorder="1" applyAlignment="1">
      <alignment horizontal="center" vertical="center"/>
      <protection/>
    </xf>
    <xf numFmtId="0" fontId="4" fillId="33" borderId="65" xfId="0" applyFont="1" applyFill="1" applyBorder="1" applyAlignment="1">
      <alignment horizontal="center" vertical="center"/>
    </xf>
    <xf numFmtId="0" fontId="4" fillId="36" borderId="66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 vertical="center"/>
    </xf>
    <xf numFmtId="0" fontId="24" fillId="36" borderId="67" xfId="0" applyFont="1" applyFill="1" applyBorder="1" applyAlignment="1">
      <alignment horizontal="center" vertical="center"/>
    </xf>
    <xf numFmtId="0" fontId="24" fillId="36" borderId="66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6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36" borderId="66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1" fillId="36" borderId="70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72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7912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Hluboká nad Vltavou - Zámostí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0</xdr:rowOff>
    </xdr:from>
    <xdr:to>
      <xdr:col>25</xdr:col>
      <xdr:colOff>266700</xdr:colOff>
      <xdr:row>25</xdr:row>
      <xdr:rowOff>114300</xdr:rowOff>
    </xdr:to>
    <xdr:sp>
      <xdr:nvSpPr>
        <xdr:cNvPr id="1" name="Line 361"/>
        <xdr:cNvSpPr>
          <a:spLocks/>
        </xdr:cNvSpPr>
      </xdr:nvSpPr>
      <xdr:spPr>
        <a:xfrm flipH="1">
          <a:off x="178689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75247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27</xdr:row>
      <xdr:rowOff>114300</xdr:rowOff>
    </xdr:from>
    <xdr:to>
      <xdr:col>98</xdr:col>
      <xdr:colOff>476250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28700" y="683895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75247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95</xdr:col>
      <xdr:colOff>247650</xdr:colOff>
      <xdr:row>33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82105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93</xdr:col>
      <xdr:colOff>247650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28700" y="61531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52</xdr:col>
      <xdr:colOff>19050</xdr:colOff>
      <xdr:row>27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6383000" y="68389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18375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25</xdr:row>
      <xdr:rowOff>114300</xdr:rowOff>
    </xdr:from>
    <xdr:to>
      <xdr:col>100</xdr:col>
      <xdr:colOff>504825</xdr:colOff>
      <xdr:row>28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71342250" y="6381750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0</xdr:rowOff>
    </xdr:from>
    <xdr:to>
      <xdr:col>106</xdr:col>
      <xdr:colOff>504825</xdr:colOff>
      <xdr:row>30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74342625" y="69532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30</xdr:row>
      <xdr:rowOff>114300</xdr:rowOff>
    </xdr:from>
    <xdr:to>
      <xdr:col>102</xdr:col>
      <xdr:colOff>504825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7208520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0</xdr:rowOff>
    </xdr:from>
    <xdr:to>
      <xdr:col>97</xdr:col>
      <xdr:colOff>247650</xdr:colOff>
      <xdr:row>33</xdr:row>
      <xdr:rowOff>76200</xdr:rowOff>
    </xdr:to>
    <xdr:sp>
      <xdr:nvSpPr>
        <xdr:cNvPr id="14" name="Line 18"/>
        <xdr:cNvSpPr>
          <a:spLocks/>
        </xdr:cNvSpPr>
      </xdr:nvSpPr>
      <xdr:spPr>
        <a:xfrm flipH="1">
          <a:off x="713422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76200</xdr:rowOff>
    </xdr:from>
    <xdr:to>
      <xdr:col>96</xdr:col>
      <xdr:colOff>476250</xdr:colOff>
      <xdr:row>33</xdr:row>
      <xdr:rowOff>114300</xdr:rowOff>
    </xdr:to>
    <xdr:sp>
      <xdr:nvSpPr>
        <xdr:cNvPr id="15" name="Line 19"/>
        <xdr:cNvSpPr>
          <a:spLocks/>
        </xdr:cNvSpPr>
      </xdr:nvSpPr>
      <xdr:spPr>
        <a:xfrm flipH="1">
          <a:off x="705993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20</xdr:col>
      <xdr:colOff>495300</xdr:colOff>
      <xdr:row>30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0439400" y="69532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21</xdr:col>
      <xdr:colOff>266700</xdr:colOff>
      <xdr:row>33</xdr:row>
      <xdr:rowOff>0</xdr:rowOff>
    </xdr:to>
    <xdr:sp>
      <xdr:nvSpPr>
        <xdr:cNvPr id="17" name="Line 22"/>
        <xdr:cNvSpPr>
          <a:spLocks/>
        </xdr:cNvSpPr>
      </xdr:nvSpPr>
      <xdr:spPr>
        <a:xfrm>
          <a:off x="11925300" y="7524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495300</xdr:colOff>
      <xdr:row>28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14897100" y="638175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9525</xdr:colOff>
      <xdr:row>18</xdr:row>
      <xdr:rowOff>219075</xdr:rowOff>
    </xdr:from>
    <xdr:to>
      <xdr:col>31</xdr:col>
      <xdr:colOff>285750</xdr:colOff>
      <xdr:row>21</xdr:row>
      <xdr:rowOff>0</xdr:rowOff>
    </xdr:to>
    <xdr:pic>
      <xdr:nvPicPr>
        <xdr:cNvPr id="19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4886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186118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1" name="Line 26"/>
        <xdr:cNvSpPr>
          <a:spLocks/>
        </xdr:cNvSpPr>
      </xdr:nvSpPr>
      <xdr:spPr>
        <a:xfrm flipH="1">
          <a:off x="193548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114300</xdr:rowOff>
    </xdr:from>
    <xdr:to>
      <xdr:col>94</xdr:col>
      <xdr:colOff>476250</xdr:colOff>
      <xdr:row>24</xdr:row>
      <xdr:rowOff>152400</xdr:rowOff>
    </xdr:to>
    <xdr:sp>
      <xdr:nvSpPr>
        <xdr:cNvPr id="22" name="Line 27"/>
        <xdr:cNvSpPr>
          <a:spLocks/>
        </xdr:cNvSpPr>
      </xdr:nvSpPr>
      <xdr:spPr>
        <a:xfrm>
          <a:off x="691134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152400</xdr:rowOff>
    </xdr:from>
    <xdr:to>
      <xdr:col>95</xdr:col>
      <xdr:colOff>247650</xdr:colOff>
      <xdr:row>25</xdr:row>
      <xdr:rowOff>0</xdr:rowOff>
    </xdr:to>
    <xdr:sp>
      <xdr:nvSpPr>
        <xdr:cNvPr id="23" name="Line 28"/>
        <xdr:cNvSpPr>
          <a:spLocks/>
        </xdr:cNvSpPr>
      </xdr:nvSpPr>
      <xdr:spPr>
        <a:xfrm>
          <a:off x="698563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143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25" name="Line 30"/>
        <xdr:cNvSpPr>
          <a:spLocks/>
        </xdr:cNvSpPr>
      </xdr:nvSpPr>
      <xdr:spPr>
        <a:xfrm>
          <a:off x="156400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163830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19050</xdr:rowOff>
    </xdr:from>
    <xdr:to>
      <xdr:col>57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35204400" y="19050"/>
          <a:ext cx="69151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Hluboká nad Vltavou - Zámostí </a:t>
          </a:r>
        </a:p>
      </xdr:txBody>
    </xdr:sp>
    <xdr:clientData/>
  </xdr:twoCellAnchor>
  <xdr:twoCellAnchor>
    <xdr:from>
      <xdr:col>39</xdr:col>
      <xdr:colOff>266700</xdr:colOff>
      <xdr:row>37</xdr:row>
      <xdr:rowOff>76200</xdr:rowOff>
    </xdr:from>
    <xdr:to>
      <xdr:col>40</xdr:col>
      <xdr:colOff>495300</xdr:colOff>
      <xdr:row>37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29013150" y="90868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37</xdr:row>
      <xdr:rowOff>0</xdr:rowOff>
    </xdr:from>
    <xdr:to>
      <xdr:col>41</xdr:col>
      <xdr:colOff>266700</xdr:colOff>
      <xdr:row>37</xdr:row>
      <xdr:rowOff>76200</xdr:rowOff>
    </xdr:to>
    <xdr:sp>
      <xdr:nvSpPr>
        <xdr:cNvPr id="29" name="Line 41"/>
        <xdr:cNvSpPr>
          <a:spLocks/>
        </xdr:cNvSpPr>
      </xdr:nvSpPr>
      <xdr:spPr>
        <a:xfrm flipV="1">
          <a:off x="29756100" y="9010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30" name="Line 42"/>
        <xdr:cNvSpPr>
          <a:spLocks/>
        </xdr:cNvSpPr>
      </xdr:nvSpPr>
      <xdr:spPr>
        <a:xfrm>
          <a:off x="17125950" y="8210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40881300" y="54673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81762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81762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27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81762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26</xdr:col>
      <xdr:colOff>85725</xdr:colOff>
      <xdr:row>34</xdr:row>
      <xdr:rowOff>66675</xdr:rowOff>
    </xdr:from>
    <xdr:to>
      <xdr:col>26</xdr:col>
      <xdr:colOff>123825</xdr:colOff>
      <xdr:row>34</xdr:row>
      <xdr:rowOff>161925</xdr:rowOff>
    </xdr:to>
    <xdr:sp>
      <xdr:nvSpPr>
        <xdr:cNvPr id="35" name="Rectangle 50"/>
        <xdr:cNvSpPr>
          <a:spLocks noChangeAspect="1"/>
        </xdr:cNvSpPr>
      </xdr:nvSpPr>
      <xdr:spPr>
        <a:xfrm>
          <a:off x="18945225" y="8391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381000</xdr:colOff>
      <xdr:row>34</xdr:row>
      <xdr:rowOff>114300</xdr:rowOff>
    </xdr:from>
    <xdr:to>
      <xdr:col>26</xdr:col>
      <xdr:colOff>85725</xdr:colOff>
      <xdr:row>34</xdr:row>
      <xdr:rowOff>114300</xdr:rowOff>
    </xdr:to>
    <xdr:sp>
      <xdr:nvSpPr>
        <xdr:cNvPr id="36" name="Line 51"/>
        <xdr:cNvSpPr>
          <a:spLocks/>
        </xdr:cNvSpPr>
      </xdr:nvSpPr>
      <xdr:spPr>
        <a:xfrm>
          <a:off x="18726150" y="8439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22</xdr:row>
      <xdr:rowOff>66675</xdr:rowOff>
    </xdr:from>
    <xdr:to>
      <xdr:col>26</xdr:col>
      <xdr:colOff>123825</xdr:colOff>
      <xdr:row>22</xdr:row>
      <xdr:rowOff>161925</xdr:rowOff>
    </xdr:to>
    <xdr:sp>
      <xdr:nvSpPr>
        <xdr:cNvPr id="37" name="Rectangle 52"/>
        <xdr:cNvSpPr>
          <a:spLocks noChangeAspect="1"/>
        </xdr:cNvSpPr>
      </xdr:nvSpPr>
      <xdr:spPr>
        <a:xfrm>
          <a:off x="18945225" y="5648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381000</xdr:colOff>
      <xdr:row>22</xdr:row>
      <xdr:rowOff>114300</xdr:rowOff>
    </xdr:from>
    <xdr:to>
      <xdr:col>26</xdr:col>
      <xdr:colOff>85725</xdr:colOff>
      <xdr:row>22</xdr:row>
      <xdr:rowOff>114300</xdr:rowOff>
    </xdr:to>
    <xdr:sp>
      <xdr:nvSpPr>
        <xdr:cNvPr id="38" name="Line 53"/>
        <xdr:cNvSpPr>
          <a:spLocks/>
        </xdr:cNvSpPr>
      </xdr:nvSpPr>
      <xdr:spPr>
        <a:xfrm>
          <a:off x="18726150" y="5695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14</xdr:col>
      <xdr:colOff>809625</xdr:colOff>
      <xdr:row>33</xdr:row>
      <xdr:rowOff>114300</xdr:rowOff>
    </xdr:from>
    <xdr:to>
      <xdr:col>23</xdr:col>
      <xdr:colOff>266700</xdr:colOff>
      <xdr:row>33</xdr:row>
      <xdr:rowOff>114300</xdr:rowOff>
    </xdr:to>
    <xdr:sp>
      <xdr:nvSpPr>
        <xdr:cNvPr id="40" name="Line 355"/>
        <xdr:cNvSpPr>
          <a:spLocks/>
        </xdr:cNvSpPr>
      </xdr:nvSpPr>
      <xdr:spPr>
        <a:xfrm>
          <a:off x="10753725" y="8210550"/>
          <a:ext cx="637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41" name="Line 356"/>
        <xdr:cNvSpPr>
          <a:spLocks/>
        </xdr:cNvSpPr>
      </xdr:nvSpPr>
      <xdr:spPr>
        <a:xfrm>
          <a:off x="29737050" y="54673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48</xdr:col>
      <xdr:colOff>495300</xdr:colOff>
      <xdr:row>37</xdr:row>
      <xdr:rowOff>0</xdr:rowOff>
    </xdr:to>
    <xdr:sp>
      <xdr:nvSpPr>
        <xdr:cNvPr id="42" name="Line 357"/>
        <xdr:cNvSpPr>
          <a:spLocks/>
        </xdr:cNvSpPr>
      </xdr:nvSpPr>
      <xdr:spPr>
        <a:xfrm flipV="1">
          <a:off x="30499050" y="8210550"/>
          <a:ext cx="5200650" cy="800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295275</xdr:colOff>
      <xdr:row>37</xdr:row>
      <xdr:rowOff>114300</xdr:rowOff>
    </xdr:from>
    <xdr:to>
      <xdr:col>39</xdr:col>
      <xdr:colOff>266700</xdr:colOff>
      <xdr:row>37</xdr:row>
      <xdr:rowOff>114300</xdr:rowOff>
    </xdr:to>
    <xdr:sp>
      <xdr:nvSpPr>
        <xdr:cNvPr id="43" name="Line 358"/>
        <xdr:cNvSpPr>
          <a:spLocks/>
        </xdr:cNvSpPr>
      </xdr:nvSpPr>
      <xdr:spPr>
        <a:xfrm>
          <a:off x="26584275" y="9124950"/>
          <a:ext cx="24288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44" name="Line 359"/>
        <xdr:cNvSpPr>
          <a:spLocks/>
        </xdr:cNvSpPr>
      </xdr:nvSpPr>
      <xdr:spPr>
        <a:xfrm flipH="1">
          <a:off x="148971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45" name="Line 360"/>
        <xdr:cNvSpPr>
          <a:spLocks/>
        </xdr:cNvSpPr>
      </xdr:nvSpPr>
      <xdr:spPr>
        <a:xfrm flipH="1">
          <a:off x="156400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40</xdr:col>
      <xdr:colOff>476250</xdr:colOff>
      <xdr:row>24</xdr:row>
      <xdr:rowOff>114300</xdr:rowOff>
    </xdr:to>
    <xdr:sp>
      <xdr:nvSpPr>
        <xdr:cNvPr id="46" name="Line 364"/>
        <xdr:cNvSpPr>
          <a:spLocks/>
        </xdr:cNvSpPr>
      </xdr:nvSpPr>
      <xdr:spPr>
        <a:xfrm flipV="1">
          <a:off x="25298400" y="54673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114300</xdr:rowOff>
    </xdr:from>
    <xdr:to>
      <xdr:col>61</xdr:col>
      <xdr:colOff>209550</xdr:colOff>
      <xdr:row>18</xdr:row>
      <xdr:rowOff>114300</xdr:rowOff>
    </xdr:to>
    <xdr:sp>
      <xdr:nvSpPr>
        <xdr:cNvPr id="47" name="Line 365"/>
        <xdr:cNvSpPr>
          <a:spLocks/>
        </xdr:cNvSpPr>
      </xdr:nvSpPr>
      <xdr:spPr>
        <a:xfrm>
          <a:off x="43872150" y="47815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781050</xdr:colOff>
      <xdr:row>21</xdr:row>
      <xdr:rowOff>114300</xdr:rowOff>
    </xdr:from>
    <xdr:to>
      <xdr:col>40</xdr:col>
      <xdr:colOff>476250</xdr:colOff>
      <xdr:row>21</xdr:row>
      <xdr:rowOff>114300</xdr:rowOff>
    </xdr:to>
    <xdr:sp>
      <xdr:nvSpPr>
        <xdr:cNvPr id="48" name="Line 366"/>
        <xdr:cNvSpPr>
          <a:spLocks/>
        </xdr:cNvSpPr>
      </xdr:nvSpPr>
      <xdr:spPr>
        <a:xfrm>
          <a:off x="25584150" y="5467350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64</xdr:col>
      <xdr:colOff>228600</xdr:colOff>
      <xdr:row>21</xdr:row>
      <xdr:rowOff>114300</xdr:rowOff>
    </xdr:to>
    <xdr:sp>
      <xdr:nvSpPr>
        <xdr:cNvPr id="49" name="Line 367"/>
        <xdr:cNvSpPr>
          <a:spLocks/>
        </xdr:cNvSpPr>
      </xdr:nvSpPr>
      <xdr:spPr>
        <a:xfrm>
          <a:off x="40881300" y="5467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0</xdr:rowOff>
    </xdr:from>
    <xdr:to>
      <xdr:col>57</xdr:col>
      <xdr:colOff>266700</xdr:colOff>
      <xdr:row>21</xdr:row>
      <xdr:rowOff>114300</xdr:rowOff>
    </xdr:to>
    <xdr:sp>
      <xdr:nvSpPr>
        <xdr:cNvPr id="50" name="Line 368"/>
        <xdr:cNvSpPr>
          <a:spLocks/>
        </xdr:cNvSpPr>
      </xdr:nvSpPr>
      <xdr:spPr>
        <a:xfrm flipV="1">
          <a:off x="38671500" y="4895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114300</xdr:rowOff>
    </xdr:from>
    <xdr:to>
      <xdr:col>59</xdr:col>
      <xdr:colOff>266700</xdr:colOff>
      <xdr:row>18</xdr:row>
      <xdr:rowOff>152400</xdr:rowOff>
    </xdr:to>
    <xdr:sp>
      <xdr:nvSpPr>
        <xdr:cNvPr id="51" name="Line 369"/>
        <xdr:cNvSpPr>
          <a:spLocks/>
        </xdr:cNvSpPr>
      </xdr:nvSpPr>
      <xdr:spPr>
        <a:xfrm flipV="1">
          <a:off x="43129200" y="478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18</xdr:row>
      <xdr:rowOff>152400</xdr:rowOff>
    </xdr:from>
    <xdr:to>
      <xdr:col>58</xdr:col>
      <xdr:colOff>495300</xdr:colOff>
      <xdr:row>19</xdr:row>
      <xdr:rowOff>0</xdr:rowOff>
    </xdr:to>
    <xdr:sp>
      <xdr:nvSpPr>
        <xdr:cNvPr id="52" name="Line 370"/>
        <xdr:cNvSpPr>
          <a:spLocks/>
        </xdr:cNvSpPr>
      </xdr:nvSpPr>
      <xdr:spPr>
        <a:xfrm flipV="1">
          <a:off x="42386250" y="481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114300</xdr:rowOff>
    </xdr:from>
    <xdr:to>
      <xdr:col>99</xdr:col>
      <xdr:colOff>247650</xdr:colOff>
      <xdr:row>27</xdr:row>
      <xdr:rowOff>152400</xdr:rowOff>
    </xdr:to>
    <xdr:sp>
      <xdr:nvSpPr>
        <xdr:cNvPr id="53" name="Line 372"/>
        <xdr:cNvSpPr>
          <a:spLocks/>
        </xdr:cNvSpPr>
      </xdr:nvSpPr>
      <xdr:spPr>
        <a:xfrm>
          <a:off x="728281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152400</xdr:rowOff>
    </xdr:from>
    <xdr:to>
      <xdr:col>100</xdr:col>
      <xdr:colOff>504825</xdr:colOff>
      <xdr:row>28</xdr:row>
      <xdr:rowOff>0</xdr:rowOff>
    </xdr:to>
    <xdr:sp>
      <xdr:nvSpPr>
        <xdr:cNvPr id="54" name="Line 373"/>
        <xdr:cNvSpPr>
          <a:spLocks/>
        </xdr:cNvSpPr>
      </xdr:nvSpPr>
      <xdr:spPr>
        <a:xfrm>
          <a:off x="73571100" y="68770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0</xdr:rowOff>
    </xdr:from>
    <xdr:to>
      <xdr:col>96</xdr:col>
      <xdr:colOff>476250</xdr:colOff>
      <xdr:row>25</xdr:row>
      <xdr:rowOff>114300</xdr:rowOff>
    </xdr:to>
    <xdr:sp>
      <xdr:nvSpPr>
        <xdr:cNvPr id="55" name="Line 374"/>
        <xdr:cNvSpPr>
          <a:spLocks/>
        </xdr:cNvSpPr>
      </xdr:nvSpPr>
      <xdr:spPr>
        <a:xfrm>
          <a:off x="705993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56" name="Group 376"/>
        <xdr:cNvGrpSpPr>
          <a:grpSpLocks noChangeAspect="1"/>
        </xdr:cNvGrpSpPr>
      </xdr:nvGrpSpPr>
      <xdr:grpSpPr>
        <a:xfrm>
          <a:off x="10287000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133350</xdr:rowOff>
    </xdr:from>
    <xdr:to>
      <xdr:col>20</xdr:col>
      <xdr:colOff>495300</xdr:colOff>
      <xdr:row>28</xdr:row>
      <xdr:rowOff>0</xdr:rowOff>
    </xdr:to>
    <xdr:sp>
      <xdr:nvSpPr>
        <xdr:cNvPr id="59" name="Line 380"/>
        <xdr:cNvSpPr>
          <a:spLocks noChangeAspect="1"/>
        </xdr:cNvSpPr>
      </xdr:nvSpPr>
      <xdr:spPr>
        <a:xfrm>
          <a:off x="14897100" y="6858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26</xdr:row>
      <xdr:rowOff>95250</xdr:rowOff>
    </xdr:from>
    <xdr:to>
      <xdr:col>20</xdr:col>
      <xdr:colOff>647700</xdr:colOff>
      <xdr:row>27</xdr:row>
      <xdr:rowOff>133350</xdr:rowOff>
    </xdr:to>
    <xdr:sp>
      <xdr:nvSpPr>
        <xdr:cNvPr id="60" name="Oval 381"/>
        <xdr:cNvSpPr>
          <a:spLocks noChangeAspect="1"/>
        </xdr:cNvSpPr>
      </xdr:nvSpPr>
      <xdr:spPr>
        <a:xfrm>
          <a:off x="14744700" y="6591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61" name="Group 382"/>
        <xdr:cNvGrpSpPr>
          <a:grpSpLocks noChangeAspect="1"/>
        </xdr:cNvGrpSpPr>
      </xdr:nvGrpSpPr>
      <xdr:grpSpPr>
        <a:xfrm>
          <a:off x="169640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64" name="Group 385"/>
        <xdr:cNvGrpSpPr>
          <a:grpSpLocks noChangeAspect="1"/>
        </xdr:cNvGrpSpPr>
      </xdr:nvGrpSpPr>
      <xdr:grpSpPr>
        <a:xfrm>
          <a:off x="117729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3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47625</xdr:rowOff>
    </xdr:from>
    <xdr:to>
      <xdr:col>19</xdr:col>
      <xdr:colOff>0</xdr:colOff>
      <xdr:row>34</xdr:row>
      <xdr:rowOff>171450</xdr:rowOff>
    </xdr:to>
    <xdr:sp>
      <xdr:nvSpPr>
        <xdr:cNvPr id="67" name="kreslení 417"/>
        <xdr:cNvSpPr>
          <a:spLocks/>
        </xdr:cNvSpPr>
      </xdr:nvSpPr>
      <xdr:spPr>
        <a:xfrm>
          <a:off x="13535025" y="8372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22</xdr:row>
      <xdr:rowOff>219075</xdr:rowOff>
    </xdr:from>
    <xdr:to>
      <xdr:col>61</xdr:col>
      <xdr:colOff>419100</xdr:colOff>
      <xdr:row>24</xdr:row>
      <xdr:rowOff>114300</xdr:rowOff>
    </xdr:to>
    <xdr:grpSp>
      <xdr:nvGrpSpPr>
        <xdr:cNvPr id="68" name="Group 394"/>
        <xdr:cNvGrpSpPr>
          <a:grpSpLocks noChangeAspect="1"/>
        </xdr:cNvGrpSpPr>
      </xdr:nvGrpSpPr>
      <xdr:grpSpPr>
        <a:xfrm>
          <a:off x="451961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3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21</xdr:row>
      <xdr:rowOff>114300</xdr:rowOff>
    </xdr:from>
    <xdr:to>
      <xdr:col>55</xdr:col>
      <xdr:colOff>409575</xdr:colOff>
      <xdr:row>23</xdr:row>
      <xdr:rowOff>28575</xdr:rowOff>
    </xdr:to>
    <xdr:grpSp>
      <xdr:nvGrpSpPr>
        <xdr:cNvPr id="71" name="Group 397"/>
        <xdr:cNvGrpSpPr>
          <a:grpSpLocks/>
        </xdr:cNvGrpSpPr>
      </xdr:nvGrpSpPr>
      <xdr:grpSpPr>
        <a:xfrm>
          <a:off x="40728900" y="546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3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19</xdr:row>
      <xdr:rowOff>219075</xdr:rowOff>
    </xdr:from>
    <xdr:to>
      <xdr:col>52</xdr:col>
      <xdr:colOff>647700</xdr:colOff>
      <xdr:row>21</xdr:row>
      <xdr:rowOff>114300</xdr:rowOff>
    </xdr:to>
    <xdr:grpSp>
      <xdr:nvGrpSpPr>
        <xdr:cNvPr id="74" name="Group 400"/>
        <xdr:cNvGrpSpPr>
          <a:grpSpLocks noChangeAspect="1"/>
        </xdr:cNvGrpSpPr>
      </xdr:nvGrpSpPr>
      <xdr:grpSpPr>
        <a:xfrm>
          <a:off x="38519100" y="5114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5" name="Line 4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114300</xdr:rowOff>
    </xdr:from>
    <xdr:to>
      <xdr:col>48</xdr:col>
      <xdr:colOff>647700</xdr:colOff>
      <xdr:row>35</xdr:row>
      <xdr:rowOff>28575</xdr:rowOff>
    </xdr:to>
    <xdr:grpSp>
      <xdr:nvGrpSpPr>
        <xdr:cNvPr id="77" name="Group 404"/>
        <xdr:cNvGrpSpPr>
          <a:grpSpLocks noChangeAspect="1"/>
        </xdr:cNvGrpSpPr>
      </xdr:nvGrpSpPr>
      <xdr:grpSpPr>
        <a:xfrm>
          <a:off x="355473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37</xdr:row>
      <xdr:rowOff>47625</xdr:rowOff>
    </xdr:from>
    <xdr:to>
      <xdr:col>43</xdr:col>
      <xdr:colOff>438150</xdr:colOff>
      <xdr:row>37</xdr:row>
      <xdr:rowOff>171450</xdr:rowOff>
    </xdr:to>
    <xdr:sp>
      <xdr:nvSpPr>
        <xdr:cNvPr id="80" name="kreslení 417"/>
        <xdr:cNvSpPr>
          <a:spLocks/>
        </xdr:cNvSpPr>
      </xdr:nvSpPr>
      <xdr:spPr>
        <a:xfrm>
          <a:off x="31803975" y="9058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81" name="Group 408"/>
        <xdr:cNvGrpSpPr>
          <a:grpSpLocks noChangeAspect="1"/>
        </xdr:cNvGrpSpPr>
      </xdr:nvGrpSpPr>
      <xdr:grpSpPr>
        <a:xfrm>
          <a:off x="251460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19</xdr:row>
      <xdr:rowOff>209550</xdr:rowOff>
    </xdr:from>
    <xdr:to>
      <xdr:col>40</xdr:col>
      <xdr:colOff>628650</xdr:colOff>
      <xdr:row>21</xdr:row>
      <xdr:rowOff>114300</xdr:rowOff>
    </xdr:to>
    <xdr:grpSp>
      <xdr:nvGrpSpPr>
        <xdr:cNvPr id="84" name="Group 414"/>
        <xdr:cNvGrpSpPr>
          <a:grpSpLocks noChangeAspect="1"/>
        </xdr:cNvGrpSpPr>
      </xdr:nvGrpSpPr>
      <xdr:grpSpPr>
        <a:xfrm>
          <a:off x="29584650" y="510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4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18</xdr:row>
      <xdr:rowOff>9525</xdr:rowOff>
    </xdr:from>
    <xdr:to>
      <xdr:col>40</xdr:col>
      <xdr:colOff>714375</xdr:colOff>
      <xdr:row>19</xdr:row>
      <xdr:rowOff>0</xdr:rowOff>
    </xdr:to>
    <xdr:grpSp>
      <xdr:nvGrpSpPr>
        <xdr:cNvPr id="87" name="Group 417"/>
        <xdr:cNvGrpSpPr>
          <a:grpSpLocks/>
        </xdr:cNvGrpSpPr>
      </xdr:nvGrpSpPr>
      <xdr:grpSpPr>
        <a:xfrm>
          <a:off x="295370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4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39</xdr:row>
      <xdr:rowOff>9525</xdr:rowOff>
    </xdr:from>
    <xdr:to>
      <xdr:col>43</xdr:col>
      <xdr:colOff>485775</xdr:colOff>
      <xdr:row>40</xdr:row>
      <xdr:rowOff>0</xdr:rowOff>
    </xdr:to>
    <xdr:grpSp>
      <xdr:nvGrpSpPr>
        <xdr:cNvPr id="91" name="Group 421"/>
        <xdr:cNvGrpSpPr>
          <a:grpSpLocks/>
        </xdr:cNvGrpSpPr>
      </xdr:nvGrpSpPr>
      <xdr:grpSpPr>
        <a:xfrm>
          <a:off x="31765875" y="9477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2" name="Line 4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276225</xdr:colOff>
      <xdr:row>18</xdr:row>
      <xdr:rowOff>9525</xdr:rowOff>
    </xdr:from>
    <xdr:to>
      <xdr:col>52</xdr:col>
      <xdr:colOff>714375</xdr:colOff>
      <xdr:row>19</xdr:row>
      <xdr:rowOff>0</xdr:rowOff>
    </xdr:to>
    <xdr:grpSp>
      <xdr:nvGrpSpPr>
        <xdr:cNvPr id="95" name="Group 425"/>
        <xdr:cNvGrpSpPr>
          <a:grpSpLocks/>
        </xdr:cNvGrpSpPr>
      </xdr:nvGrpSpPr>
      <xdr:grpSpPr>
        <a:xfrm>
          <a:off x="384524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42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2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00" name="Line 430"/>
        <xdr:cNvSpPr>
          <a:spLocks/>
        </xdr:cNvSpPr>
      </xdr:nvSpPr>
      <xdr:spPr>
        <a:xfrm>
          <a:off x="57150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101" name="text 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30</xdr:row>
      <xdr:rowOff>114300</xdr:rowOff>
    </xdr:from>
    <xdr:to>
      <xdr:col>118</xdr:col>
      <xdr:colOff>904875</xdr:colOff>
      <xdr:row>30</xdr:row>
      <xdr:rowOff>114300</xdr:rowOff>
    </xdr:to>
    <xdr:sp>
      <xdr:nvSpPr>
        <xdr:cNvPr id="102" name="Line 432"/>
        <xdr:cNvSpPr>
          <a:spLocks/>
        </xdr:cNvSpPr>
      </xdr:nvSpPr>
      <xdr:spPr>
        <a:xfrm>
          <a:off x="8772525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03" name="Group 433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106" name="Group 436"/>
        <xdr:cNvGrpSpPr>
          <a:grpSpLocks noChangeAspect="1"/>
        </xdr:cNvGrpSpPr>
      </xdr:nvGrpSpPr>
      <xdr:grpSpPr>
        <a:xfrm>
          <a:off x="78647925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504825</xdr:colOff>
      <xdr:row>27</xdr:row>
      <xdr:rowOff>133350</xdr:rowOff>
    </xdr:from>
    <xdr:to>
      <xdr:col>100</xdr:col>
      <xdr:colOff>504825</xdr:colOff>
      <xdr:row>28</xdr:row>
      <xdr:rowOff>0</xdr:rowOff>
    </xdr:to>
    <xdr:sp>
      <xdr:nvSpPr>
        <xdr:cNvPr id="109" name="Line 440"/>
        <xdr:cNvSpPr>
          <a:spLocks noChangeAspect="1"/>
        </xdr:cNvSpPr>
      </xdr:nvSpPr>
      <xdr:spPr>
        <a:xfrm>
          <a:off x="74342625" y="6858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26</xdr:row>
      <xdr:rowOff>95250</xdr:rowOff>
    </xdr:from>
    <xdr:to>
      <xdr:col>100</xdr:col>
      <xdr:colOff>657225</xdr:colOff>
      <xdr:row>27</xdr:row>
      <xdr:rowOff>133350</xdr:rowOff>
    </xdr:to>
    <xdr:sp>
      <xdr:nvSpPr>
        <xdr:cNvPr id="110" name="Oval 441"/>
        <xdr:cNvSpPr>
          <a:spLocks noChangeAspect="1"/>
        </xdr:cNvSpPr>
      </xdr:nvSpPr>
      <xdr:spPr>
        <a:xfrm>
          <a:off x="74190225" y="6591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95250</xdr:colOff>
      <xdr:row>24</xdr:row>
      <xdr:rowOff>0</xdr:rowOff>
    </xdr:from>
    <xdr:ext cx="323850" cy="228600"/>
    <xdr:sp>
      <xdr:nvSpPr>
        <xdr:cNvPr id="111" name="Text Box 469"/>
        <xdr:cNvSpPr txBox="1">
          <a:spLocks noChangeArrowheads="1"/>
        </xdr:cNvSpPr>
      </xdr:nvSpPr>
      <xdr:spPr>
        <a:xfrm>
          <a:off x="6747510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91</xdr:col>
      <xdr:colOff>95250</xdr:colOff>
      <xdr:row>33</xdr:row>
      <xdr:rowOff>0</xdr:rowOff>
    </xdr:from>
    <xdr:ext cx="323850" cy="228600"/>
    <xdr:sp>
      <xdr:nvSpPr>
        <xdr:cNvPr id="112" name="Text Box 470"/>
        <xdr:cNvSpPr txBox="1">
          <a:spLocks noChangeArrowheads="1"/>
        </xdr:cNvSpPr>
      </xdr:nvSpPr>
      <xdr:spPr>
        <a:xfrm>
          <a:off x="6747510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46</xdr:col>
      <xdr:colOff>228600</xdr:colOff>
      <xdr:row>21</xdr:row>
      <xdr:rowOff>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339471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265176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60</xdr:col>
      <xdr:colOff>228600</xdr:colOff>
      <xdr:row>18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443484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458343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oneCellAnchor>
    <xdr:from>
      <xdr:col>16</xdr:col>
      <xdr:colOff>228600</xdr:colOff>
      <xdr:row>33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11658600" y="809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3</xdr:col>
      <xdr:colOff>0</xdr:colOff>
      <xdr:row>31</xdr:row>
      <xdr:rowOff>0</xdr:rowOff>
    </xdr:from>
    <xdr:to>
      <xdr:col>3</xdr:col>
      <xdr:colOff>190500</xdr:colOff>
      <xdr:row>31</xdr:row>
      <xdr:rowOff>171450</xdr:rowOff>
    </xdr:to>
    <xdr:grpSp>
      <xdr:nvGrpSpPr>
        <xdr:cNvPr id="118" name="Group 476"/>
        <xdr:cNvGrpSpPr>
          <a:grpSpLocks/>
        </xdr:cNvGrpSpPr>
      </xdr:nvGrpSpPr>
      <xdr:grpSpPr>
        <a:xfrm>
          <a:off x="2000250" y="76390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19" name="Rectangle 47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AutoShape 47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28</xdr:row>
      <xdr:rowOff>85725</xdr:rowOff>
    </xdr:from>
    <xdr:to>
      <xdr:col>47</xdr:col>
      <xdr:colOff>238125</xdr:colOff>
      <xdr:row>29</xdr:row>
      <xdr:rowOff>161925</xdr:rowOff>
    </xdr:to>
    <xdr:grpSp>
      <xdr:nvGrpSpPr>
        <xdr:cNvPr id="121" name="Group 479"/>
        <xdr:cNvGrpSpPr>
          <a:grpSpLocks/>
        </xdr:cNvGrpSpPr>
      </xdr:nvGrpSpPr>
      <xdr:grpSpPr>
        <a:xfrm>
          <a:off x="19440525" y="7038975"/>
          <a:ext cx="15487650" cy="304800"/>
          <a:chOff x="115" y="479"/>
          <a:chExt cx="1117" cy="40"/>
        </a:xfrm>
        <a:solidFill>
          <a:srgbClr val="FFFFFF"/>
        </a:solidFill>
      </xdr:grpSpPr>
      <xdr:sp>
        <xdr:nvSpPr>
          <xdr:cNvPr id="122" name="Rectangle 48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8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25</xdr:row>
      <xdr:rowOff>76200</xdr:rowOff>
    </xdr:from>
    <xdr:to>
      <xdr:col>47</xdr:col>
      <xdr:colOff>238125</xdr:colOff>
      <xdr:row>26</xdr:row>
      <xdr:rowOff>152400</xdr:rowOff>
    </xdr:to>
    <xdr:grpSp>
      <xdr:nvGrpSpPr>
        <xdr:cNvPr id="131" name="Group 489"/>
        <xdr:cNvGrpSpPr>
          <a:grpSpLocks/>
        </xdr:cNvGrpSpPr>
      </xdr:nvGrpSpPr>
      <xdr:grpSpPr>
        <a:xfrm>
          <a:off x="19440525" y="6343650"/>
          <a:ext cx="15487650" cy="304800"/>
          <a:chOff x="115" y="479"/>
          <a:chExt cx="1117" cy="40"/>
        </a:xfrm>
        <a:solidFill>
          <a:srgbClr val="FFFFFF"/>
        </a:solidFill>
      </xdr:grpSpPr>
      <xdr:sp>
        <xdr:nvSpPr>
          <xdr:cNvPr id="132" name="Rectangle 49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9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22</xdr:row>
      <xdr:rowOff>76200</xdr:rowOff>
    </xdr:from>
    <xdr:to>
      <xdr:col>34</xdr:col>
      <xdr:colOff>247650</xdr:colOff>
      <xdr:row>23</xdr:row>
      <xdr:rowOff>152400</xdr:rowOff>
    </xdr:to>
    <xdr:grpSp>
      <xdr:nvGrpSpPr>
        <xdr:cNvPr id="141" name="Group 509"/>
        <xdr:cNvGrpSpPr>
          <a:grpSpLocks/>
        </xdr:cNvGrpSpPr>
      </xdr:nvGrpSpPr>
      <xdr:grpSpPr>
        <a:xfrm>
          <a:off x="19440525" y="5657850"/>
          <a:ext cx="5610225" cy="304800"/>
          <a:chOff x="114" y="180"/>
          <a:chExt cx="540" cy="40"/>
        </a:xfrm>
        <a:solidFill>
          <a:srgbClr val="FFFFFF"/>
        </a:solidFill>
      </xdr:grpSpPr>
      <xdr:sp>
        <xdr:nvSpPr>
          <xdr:cNvPr id="142" name="Rectangle 51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22</xdr:row>
      <xdr:rowOff>76200</xdr:rowOff>
    </xdr:from>
    <xdr:to>
      <xdr:col>47</xdr:col>
      <xdr:colOff>238125</xdr:colOff>
      <xdr:row>23</xdr:row>
      <xdr:rowOff>152400</xdr:rowOff>
    </xdr:to>
    <xdr:grpSp>
      <xdr:nvGrpSpPr>
        <xdr:cNvPr id="149" name="Group 533"/>
        <xdr:cNvGrpSpPr>
          <a:grpSpLocks/>
        </xdr:cNvGrpSpPr>
      </xdr:nvGrpSpPr>
      <xdr:grpSpPr>
        <a:xfrm>
          <a:off x="26289000" y="5657850"/>
          <a:ext cx="8639175" cy="304800"/>
          <a:chOff x="115" y="479"/>
          <a:chExt cx="1117" cy="40"/>
        </a:xfrm>
        <a:solidFill>
          <a:srgbClr val="FFFFFF"/>
        </a:solidFill>
      </xdr:grpSpPr>
      <xdr:sp>
        <xdr:nvSpPr>
          <xdr:cNvPr id="150" name="Rectangle 5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628650</xdr:colOff>
      <xdr:row>28</xdr:row>
      <xdr:rowOff>123825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26917650" y="7077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36</xdr:col>
      <xdr:colOff>628650</xdr:colOff>
      <xdr:row>25</xdr:row>
      <xdr:rowOff>114300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26917650" y="63817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36</xdr:col>
      <xdr:colOff>628650</xdr:colOff>
      <xdr:row>22</xdr:row>
      <xdr:rowOff>114300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26917650" y="5695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62" name="Group 546"/>
        <xdr:cNvGrpSpPr>
          <a:grpSpLocks noChangeAspect="1"/>
        </xdr:cNvGrpSpPr>
      </xdr:nvGrpSpPr>
      <xdr:grpSpPr>
        <a:xfrm>
          <a:off x="2057400" y="7239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3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781050</xdr:colOff>
      <xdr:row>29</xdr:row>
      <xdr:rowOff>57150</xdr:rowOff>
    </xdr:from>
    <xdr:to>
      <xdr:col>25</xdr:col>
      <xdr:colOff>381000</xdr:colOff>
      <xdr:row>29</xdr:row>
      <xdr:rowOff>171450</xdr:rowOff>
    </xdr:to>
    <xdr:grpSp>
      <xdr:nvGrpSpPr>
        <xdr:cNvPr id="170" name="Group 554"/>
        <xdr:cNvGrpSpPr>
          <a:grpSpLocks noChangeAspect="1"/>
        </xdr:cNvGrpSpPr>
      </xdr:nvGrpSpPr>
      <xdr:grpSpPr>
        <a:xfrm>
          <a:off x="18154650" y="7239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1" name="Line 5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23</xdr:row>
      <xdr:rowOff>57150</xdr:rowOff>
    </xdr:from>
    <xdr:to>
      <xdr:col>25</xdr:col>
      <xdr:colOff>381000</xdr:colOff>
      <xdr:row>23</xdr:row>
      <xdr:rowOff>171450</xdr:rowOff>
    </xdr:to>
    <xdr:grpSp>
      <xdr:nvGrpSpPr>
        <xdr:cNvPr id="176" name="Group 560"/>
        <xdr:cNvGrpSpPr>
          <a:grpSpLocks noChangeAspect="1"/>
        </xdr:cNvGrpSpPr>
      </xdr:nvGrpSpPr>
      <xdr:grpSpPr>
        <a:xfrm>
          <a:off x="18030825" y="5867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7" name="Line 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26</xdr:row>
      <xdr:rowOff>57150</xdr:rowOff>
    </xdr:from>
    <xdr:to>
      <xdr:col>25</xdr:col>
      <xdr:colOff>381000</xdr:colOff>
      <xdr:row>26</xdr:row>
      <xdr:rowOff>171450</xdr:rowOff>
    </xdr:to>
    <xdr:grpSp>
      <xdr:nvGrpSpPr>
        <xdr:cNvPr id="183" name="Group 567"/>
        <xdr:cNvGrpSpPr>
          <a:grpSpLocks noChangeAspect="1"/>
        </xdr:cNvGrpSpPr>
      </xdr:nvGrpSpPr>
      <xdr:grpSpPr>
        <a:xfrm>
          <a:off x="18030825" y="6553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5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32</xdr:row>
      <xdr:rowOff>57150</xdr:rowOff>
    </xdr:from>
    <xdr:to>
      <xdr:col>25</xdr:col>
      <xdr:colOff>381000</xdr:colOff>
      <xdr:row>32</xdr:row>
      <xdr:rowOff>171450</xdr:rowOff>
    </xdr:to>
    <xdr:grpSp>
      <xdr:nvGrpSpPr>
        <xdr:cNvPr id="190" name="Group 574"/>
        <xdr:cNvGrpSpPr>
          <a:grpSpLocks noChangeAspect="1"/>
        </xdr:cNvGrpSpPr>
      </xdr:nvGrpSpPr>
      <xdr:grpSpPr>
        <a:xfrm>
          <a:off x="18030825" y="7924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5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197" name="Group 581"/>
        <xdr:cNvGrpSpPr>
          <a:grpSpLocks noChangeAspect="1"/>
        </xdr:cNvGrpSpPr>
      </xdr:nvGrpSpPr>
      <xdr:grpSpPr>
        <a:xfrm>
          <a:off x="10306050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8" name="Oval 5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647700</xdr:colOff>
      <xdr:row>28</xdr:row>
      <xdr:rowOff>57150</xdr:rowOff>
    </xdr:from>
    <xdr:to>
      <xdr:col>106</xdr:col>
      <xdr:colOff>942975</xdr:colOff>
      <xdr:row>28</xdr:row>
      <xdr:rowOff>171450</xdr:rowOff>
    </xdr:to>
    <xdr:grpSp>
      <xdr:nvGrpSpPr>
        <xdr:cNvPr id="201" name="Group 585"/>
        <xdr:cNvGrpSpPr>
          <a:grpSpLocks noChangeAspect="1"/>
        </xdr:cNvGrpSpPr>
      </xdr:nvGrpSpPr>
      <xdr:grpSpPr>
        <a:xfrm>
          <a:off x="78943200" y="7010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5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</xdr:colOff>
      <xdr:row>29</xdr:row>
      <xdr:rowOff>57150</xdr:rowOff>
    </xdr:from>
    <xdr:to>
      <xdr:col>116</xdr:col>
      <xdr:colOff>914400</xdr:colOff>
      <xdr:row>29</xdr:row>
      <xdr:rowOff>171450</xdr:rowOff>
    </xdr:to>
    <xdr:grpSp>
      <xdr:nvGrpSpPr>
        <xdr:cNvPr id="205" name="Group 589"/>
        <xdr:cNvGrpSpPr>
          <a:grpSpLocks noChangeAspect="1"/>
        </xdr:cNvGrpSpPr>
      </xdr:nvGrpSpPr>
      <xdr:grpSpPr>
        <a:xfrm>
          <a:off x="85753575" y="7239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6" name="Line 5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31</xdr:row>
      <xdr:rowOff>57150</xdr:rowOff>
    </xdr:from>
    <xdr:to>
      <xdr:col>94</xdr:col>
      <xdr:colOff>942975</xdr:colOff>
      <xdr:row>31</xdr:row>
      <xdr:rowOff>171450</xdr:rowOff>
    </xdr:to>
    <xdr:grpSp>
      <xdr:nvGrpSpPr>
        <xdr:cNvPr id="214" name="Group 598"/>
        <xdr:cNvGrpSpPr>
          <a:grpSpLocks noChangeAspect="1"/>
        </xdr:cNvGrpSpPr>
      </xdr:nvGrpSpPr>
      <xdr:grpSpPr>
        <a:xfrm>
          <a:off x="69751575" y="7696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5" name="Line 59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0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0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0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0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371475</xdr:colOff>
      <xdr:row>28</xdr:row>
      <xdr:rowOff>0</xdr:rowOff>
    </xdr:from>
    <xdr:to>
      <xdr:col>94</xdr:col>
      <xdr:colOff>800100</xdr:colOff>
      <xdr:row>29</xdr:row>
      <xdr:rowOff>0</xdr:rowOff>
    </xdr:to>
    <xdr:grpSp>
      <xdr:nvGrpSpPr>
        <xdr:cNvPr id="220" name="Group 604"/>
        <xdr:cNvGrpSpPr>
          <a:grpSpLocks noChangeAspect="1"/>
        </xdr:cNvGrpSpPr>
      </xdr:nvGrpSpPr>
      <xdr:grpSpPr>
        <a:xfrm>
          <a:off x="69751575" y="695325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221" name="Oval 605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06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07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08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09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25</xdr:row>
      <xdr:rowOff>57150</xdr:rowOff>
    </xdr:from>
    <xdr:to>
      <xdr:col>93</xdr:col>
      <xdr:colOff>495300</xdr:colOff>
      <xdr:row>25</xdr:row>
      <xdr:rowOff>171450</xdr:rowOff>
    </xdr:to>
    <xdr:grpSp>
      <xdr:nvGrpSpPr>
        <xdr:cNvPr id="226" name="Group 610"/>
        <xdr:cNvGrpSpPr>
          <a:grpSpLocks noChangeAspect="1"/>
        </xdr:cNvGrpSpPr>
      </xdr:nvGrpSpPr>
      <xdr:grpSpPr>
        <a:xfrm>
          <a:off x="68608575" y="63246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27" name="Line 61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1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13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14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1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1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17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34</xdr:row>
      <xdr:rowOff>57150</xdr:rowOff>
    </xdr:from>
    <xdr:to>
      <xdr:col>95</xdr:col>
      <xdr:colOff>152400</xdr:colOff>
      <xdr:row>34</xdr:row>
      <xdr:rowOff>171450</xdr:rowOff>
    </xdr:to>
    <xdr:grpSp>
      <xdr:nvGrpSpPr>
        <xdr:cNvPr id="234" name="Group 618"/>
        <xdr:cNvGrpSpPr>
          <a:grpSpLocks noChangeAspect="1"/>
        </xdr:cNvGrpSpPr>
      </xdr:nvGrpSpPr>
      <xdr:grpSpPr>
        <a:xfrm>
          <a:off x="69751575" y="83820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35" name="Line 61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2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2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2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2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2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2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25</xdr:row>
      <xdr:rowOff>57150</xdr:rowOff>
    </xdr:from>
    <xdr:to>
      <xdr:col>69</xdr:col>
      <xdr:colOff>104775</xdr:colOff>
      <xdr:row>25</xdr:row>
      <xdr:rowOff>171450</xdr:rowOff>
    </xdr:to>
    <xdr:grpSp>
      <xdr:nvGrpSpPr>
        <xdr:cNvPr id="242" name="Group 626"/>
        <xdr:cNvGrpSpPr>
          <a:grpSpLocks noChangeAspect="1"/>
        </xdr:cNvGrpSpPr>
      </xdr:nvGrpSpPr>
      <xdr:grpSpPr>
        <a:xfrm>
          <a:off x="50577750" y="6324600"/>
          <a:ext cx="561975" cy="114300"/>
          <a:chOff x="545" y="455"/>
          <a:chExt cx="52" cy="12"/>
        </a:xfrm>
        <a:solidFill>
          <a:srgbClr val="FFFFFF"/>
        </a:solidFill>
      </xdr:grpSpPr>
      <xdr:sp>
        <xdr:nvSpPr>
          <xdr:cNvPr id="243" name="Line 627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28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29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30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31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632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633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57150</xdr:rowOff>
    </xdr:from>
    <xdr:to>
      <xdr:col>66</xdr:col>
      <xdr:colOff>619125</xdr:colOff>
      <xdr:row>34</xdr:row>
      <xdr:rowOff>171450</xdr:rowOff>
    </xdr:to>
    <xdr:grpSp>
      <xdr:nvGrpSpPr>
        <xdr:cNvPr id="250" name="Group 634"/>
        <xdr:cNvGrpSpPr>
          <a:grpSpLocks noChangeAspect="1"/>
        </xdr:cNvGrpSpPr>
      </xdr:nvGrpSpPr>
      <xdr:grpSpPr>
        <a:xfrm>
          <a:off x="48625125" y="8382000"/>
          <a:ext cx="571500" cy="114300"/>
          <a:chOff x="545" y="455"/>
          <a:chExt cx="52" cy="12"/>
        </a:xfrm>
        <a:solidFill>
          <a:srgbClr val="FFFFFF"/>
        </a:solidFill>
      </xdr:grpSpPr>
      <xdr:sp>
        <xdr:nvSpPr>
          <xdr:cNvPr id="251" name="Line 635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36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37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38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39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640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41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809625</xdr:colOff>
      <xdr:row>28</xdr:row>
      <xdr:rowOff>57150</xdr:rowOff>
    </xdr:from>
    <xdr:to>
      <xdr:col>69</xdr:col>
      <xdr:colOff>266700</xdr:colOff>
      <xdr:row>28</xdr:row>
      <xdr:rowOff>171450</xdr:rowOff>
    </xdr:to>
    <xdr:grpSp>
      <xdr:nvGrpSpPr>
        <xdr:cNvPr id="258" name="Group 642"/>
        <xdr:cNvGrpSpPr>
          <a:grpSpLocks noChangeAspect="1"/>
        </xdr:cNvGrpSpPr>
      </xdr:nvGrpSpPr>
      <xdr:grpSpPr>
        <a:xfrm>
          <a:off x="50873025" y="7010400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59" name="Oval 643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44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45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646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647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48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22</xdr:row>
      <xdr:rowOff>114300</xdr:rowOff>
    </xdr:from>
    <xdr:to>
      <xdr:col>25</xdr:col>
      <xdr:colOff>381000</xdr:colOff>
      <xdr:row>34</xdr:row>
      <xdr:rowOff>114300</xdr:rowOff>
    </xdr:to>
    <xdr:sp>
      <xdr:nvSpPr>
        <xdr:cNvPr id="265" name="Rectangle 49"/>
        <xdr:cNvSpPr>
          <a:spLocks/>
        </xdr:cNvSpPr>
      </xdr:nvSpPr>
      <xdr:spPr>
        <a:xfrm>
          <a:off x="18649950" y="56959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514350</xdr:colOff>
      <xdr:row>31</xdr:row>
      <xdr:rowOff>66675</xdr:rowOff>
    </xdr:from>
    <xdr:to>
      <xdr:col>65</xdr:col>
      <xdr:colOff>238125</xdr:colOff>
      <xdr:row>31</xdr:row>
      <xdr:rowOff>180975</xdr:rowOff>
    </xdr:to>
    <xdr:grpSp>
      <xdr:nvGrpSpPr>
        <xdr:cNvPr id="266" name="Group 1280"/>
        <xdr:cNvGrpSpPr>
          <a:grpSpLocks noChangeAspect="1"/>
        </xdr:cNvGrpSpPr>
      </xdr:nvGrpSpPr>
      <xdr:grpSpPr>
        <a:xfrm>
          <a:off x="47605950" y="7705725"/>
          <a:ext cx="695325" cy="114300"/>
          <a:chOff x="545" y="455"/>
          <a:chExt cx="64" cy="12"/>
        </a:xfrm>
        <a:solidFill>
          <a:srgbClr val="FFFFFF"/>
        </a:solidFill>
      </xdr:grpSpPr>
      <xdr:sp>
        <xdr:nvSpPr>
          <xdr:cNvPr id="267" name="Line 1281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282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283"/>
          <xdr:cNvSpPr>
            <a:spLocks noChangeAspect="1"/>
          </xdr:cNvSpPr>
        </xdr:nvSpPr>
        <xdr:spPr>
          <a:xfrm>
            <a:off x="597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284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285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286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287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288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275" name="Line 2"/>
        <xdr:cNvSpPr>
          <a:spLocks/>
        </xdr:cNvSpPr>
      </xdr:nvSpPr>
      <xdr:spPr>
        <a:xfrm>
          <a:off x="20097750" y="61531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21</xdr:row>
      <xdr:rowOff>152400</xdr:rowOff>
    </xdr:from>
    <xdr:to>
      <xdr:col>29</xdr:col>
      <xdr:colOff>504825</xdr:colOff>
      <xdr:row>28</xdr:row>
      <xdr:rowOff>123825</xdr:rowOff>
    </xdr:to>
    <xdr:sp>
      <xdr:nvSpPr>
        <xdr:cNvPr id="276" name="Rectangle 1274" descr="Vodorovné cihly"/>
        <xdr:cNvSpPr>
          <a:spLocks/>
        </xdr:cNvSpPr>
      </xdr:nvSpPr>
      <xdr:spPr>
        <a:xfrm>
          <a:off x="21612225" y="5505450"/>
          <a:ext cx="209550" cy="157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21</xdr:row>
      <xdr:rowOff>152400</xdr:rowOff>
    </xdr:from>
    <xdr:to>
      <xdr:col>30</xdr:col>
      <xdr:colOff>962025</xdr:colOff>
      <xdr:row>28</xdr:row>
      <xdr:rowOff>123825</xdr:rowOff>
    </xdr:to>
    <xdr:sp>
      <xdr:nvSpPr>
        <xdr:cNvPr id="277" name="Rectangle 1274" descr="Vodorovné cihly"/>
        <xdr:cNvSpPr>
          <a:spLocks/>
        </xdr:cNvSpPr>
      </xdr:nvSpPr>
      <xdr:spPr>
        <a:xfrm>
          <a:off x="22583775" y="5505450"/>
          <a:ext cx="209550" cy="157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4.25390625" style="257" customWidth="1"/>
    <col min="3" max="18" width="14.25390625" style="168" customWidth="1"/>
    <col min="19" max="19" width="4.75390625" style="167" customWidth="1"/>
    <col min="20" max="20" width="2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71"/>
      <c r="C3" s="171"/>
      <c r="D3" s="171"/>
      <c r="J3" s="172"/>
      <c r="K3" s="171"/>
      <c r="L3" s="171"/>
    </row>
    <row r="4" spans="1:22" s="182" customFormat="1" ht="24.75" customHeight="1">
      <c r="A4" s="173"/>
      <c r="B4" s="174" t="s">
        <v>44</v>
      </c>
      <c r="C4" s="175">
        <v>704</v>
      </c>
      <c r="D4" s="176"/>
      <c r="E4" s="173"/>
      <c r="F4" s="173"/>
      <c r="G4" s="173"/>
      <c r="H4" s="173"/>
      <c r="I4" s="176"/>
      <c r="J4" s="177" t="s">
        <v>45</v>
      </c>
      <c r="K4" s="176"/>
      <c r="L4" s="178"/>
      <c r="M4" s="176"/>
      <c r="N4" s="176"/>
      <c r="O4" s="176"/>
      <c r="P4" s="176"/>
      <c r="Q4" s="179" t="s">
        <v>46</v>
      </c>
      <c r="R4" s="180">
        <v>734822</v>
      </c>
      <c r="S4" s="176"/>
      <c r="T4" s="176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2"/>
      <c r="U6" s="172"/>
      <c r="V6" s="172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1"/>
      <c r="U7" s="169"/>
    </row>
    <row r="8" spans="1:21" ht="25.5" customHeight="1">
      <c r="A8" s="192"/>
      <c r="B8" s="197"/>
      <c r="C8" s="198" t="s">
        <v>47</v>
      </c>
      <c r="D8" s="199"/>
      <c r="E8" s="199"/>
      <c r="F8" s="200"/>
      <c r="G8" s="200"/>
      <c r="H8" s="200"/>
      <c r="I8" s="201"/>
      <c r="J8" s="202" t="s">
        <v>48</v>
      </c>
      <c r="K8" s="201"/>
      <c r="L8" s="200"/>
      <c r="M8" s="200"/>
      <c r="N8" s="200"/>
      <c r="P8" s="199"/>
      <c r="Q8" s="199"/>
      <c r="R8" s="203"/>
      <c r="S8" s="196"/>
      <c r="T8" s="171"/>
      <c r="U8" s="169"/>
    </row>
    <row r="9" spans="1:21" ht="25.5" customHeight="1">
      <c r="A9" s="192"/>
      <c r="B9" s="197"/>
      <c r="C9" s="204" t="s">
        <v>49</v>
      </c>
      <c r="D9" s="199"/>
      <c r="E9" s="199"/>
      <c r="F9" s="200"/>
      <c r="G9" s="200"/>
      <c r="H9" s="200"/>
      <c r="J9" s="205" t="s">
        <v>50</v>
      </c>
      <c r="O9" s="199"/>
      <c r="P9" s="307" t="s">
        <v>51</v>
      </c>
      <c r="Q9" s="307"/>
      <c r="R9" s="207"/>
      <c r="S9" s="196"/>
      <c r="T9" s="171"/>
      <c r="U9" s="169"/>
    </row>
    <row r="10" spans="1:21" ht="25.5" customHeight="1">
      <c r="A10" s="192"/>
      <c r="B10" s="197"/>
      <c r="C10" s="204" t="s">
        <v>52</v>
      </c>
      <c r="D10" s="199"/>
      <c r="E10" s="199"/>
      <c r="F10" s="200"/>
      <c r="G10" s="200"/>
      <c r="H10" s="199"/>
      <c r="I10" s="199"/>
      <c r="J10" s="205" t="s">
        <v>53</v>
      </c>
      <c r="K10" s="199"/>
      <c r="L10" s="199"/>
      <c r="O10" s="199"/>
      <c r="P10" s="199"/>
      <c r="Q10" s="199"/>
      <c r="R10" s="203"/>
      <c r="S10" s="196"/>
      <c r="T10" s="171"/>
      <c r="U10" s="169"/>
    </row>
    <row r="11" spans="1:21" ht="21" customHeight="1">
      <c r="A11" s="192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96"/>
      <c r="T11" s="171"/>
      <c r="U11" s="169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3"/>
      <c r="S12" s="196"/>
      <c r="T12" s="171"/>
      <c r="U12" s="169"/>
    </row>
    <row r="13" spans="1:21" ht="21" customHeight="1">
      <c r="A13" s="192"/>
      <c r="B13" s="197"/>
      <c r="C13" s="211" t="s">
        <v>54</v>
      </c>
      <c r="D13" s="199"/>
      <c r="E13" s="199"/>
      <c r="J13" s="212" t="s">
        <v>55</v>
      </c>
      <c r="N13" s="200"/>
      <c r="O13" s="199"/>
      <c r="P13" s="199"/>
      <c r="Q13" s="199"/>
      <c r="R13" s="203"/>
      <c r="S13" s="196"/>
      <c r="T13" s="171"/>
      <c r="U13" s="169"/>
    </row>
    <row r="14" spans="1:21" ht="21" customHeight="1">
      <c r="A14" s="192"/>
      <c r="B14" s="197"/>
      <c r="C14" s="206" t="s">
        <v>56</v>
      </c>
      <c r="D14" s="199"/>
      <c r="E14" s="199"/>
      <c r="F14" s="199"/>
      <c r="G14" s="199"/>
      <c r="H14" s="199"/>
      <c r="J14" s="213">
        <v>10.148</v>
      </c>
      <c r="L14" s="199"/>
      <c r="N14" s="278" t="s">
        <v>108</v>
      </c>
      <c r="O14" s="199"/>
      <c r="P14" s="199"/>
      <c r="Q14" s="199"/>
      <c r="R14" s="203"/>
      <c r="S14" s="196"/>
      <c r="T14" s="171"/>
      <c r="U14" s="169"/>
    </row>
    <row r="15" spans="1:21" ht="21" customHeight="1">
      <c r="A15" s="192"/>
      <c r="B15" s="197"/>
      <c r="C15" s="206" t="s">
        <v>57</v>
      </c>
      <c r="D15" s="199"/>
      <c r="E15" s="199"/>
      <c r="F15" s="199"/>
      <c r="G15" s="199"/>
      <c r="H15" s="199"/>
      <c r="J15" s="214" t="s">
        <v>58</v>
      </c>
      <c r="L15" s="199"/>
      <c r="O15" s="199"/>
      <c r="P15" s="199"/>
      <c r="Q15" s="199"/>
      <c r="R15" s="203"/>
      <c r="S15" s="196"/>
      <c r="T15" s="171"/>
      <c r="U15" s="169"/>
    </row>
    <row r="16" spans="1:21" ht="21" customHeight="1">
      <c r="A16" s="192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  <c r="S16" s="196"/>
      <c r="T16" s="171"/>
      <c r="U16" s="169"/>
    </row>
    <row r="17" spans="1:21" ht="12.75" customHeight="1">
      <c r="A17" s="192"/>
      <c r="B17" s="197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3"/>
      <c r="S17" s="196"/>
      <c r="T17" s="171"/>
      <c r="U17" s="169"/>
    </row>
    <row r="18" spans="1:21" ht="21" customHeight="1">
      <c r="A18" s="192"/>
      <c r="B18" s="197"/>
      <c r="C18" s="206" t="s">
        <v>59</v>
      </c>
      <c r="D18" s="199"/>
      <c r="E18" s="199"/>
      <c r="F18" s="199"/>
      <c r="G18" s="199"/>
      <c r="H18" s="199"/>
      <c r="J18" s="215" t="s">
        <v>60</v>
      </c>
      <c r="L18" s="199"/>
      <c r="M18" s="200"/>
      <c r="N18" s="200"/>
      <c r="O18" s="199"/>
      <c r="P18" s="307" t="s">
        <v>61</v>
      </c>
      <c r="Q18" s="307"/>
      <c r="R18" s="203"/>
      <c r="S18" s="196"/>
      <c r="T18" s="171"/>
      <c r="U18" s="169"/>
    </row>
    <row r="19" spans="1:21" ht="21" customHeight="1">
      <c r="A19" s="192"/>
      <c r="B19" s="197"/>
      <c r="C19" s="206" t="s">
        <v>62</v>
      </c>
      <c r="D19" s="199"/>
      <c r="E19" s="199"/>
      <c r="F19" s="199"/>
      <c r="G19" s="199"/>
      <c r="H19" s="199"/>
      <c r="J19" s="216" t="s">
        <v>63</v>
      </c>
      <c r="L19" s="199"/>
      <c r="M19" s="200"/>
      <c r="N19" s="200"/>
      <c r="O19" s="199"/>
      <c r="P19" s="307" t="s">
        <v>64</v>
      </c>
      <c r="Q19" s="307"/>
      <c r="R19" s="203"/>
      <c r="S19" s="196"/>
      <c r="T19" s="171"/>
      <c r="U19" s="169"/>
    </row>
    <row r="20" spans="1:21" ht="12.75" customHeight="1">
      <c r="A20" s="192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196"/>
      <c r="T20" s="171"/>
      <c r="U20" s="169"/>
    </row>
    <row r="21" spans="1:21" ht="24.75" customHeight="1">
      <c r="A21" s="192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196"/>
      <c r="T21" s="171"/>
      <c r="U21" s="169"/>
    </row>
    <row r="22" spans="1:21" ht="21" customHeight="1">
      <c r="A22" s="192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5"/>
      <c r="S22" s="196"/>
      <c r="T22" s="171"/>
      <c r="U22" s="169"/>
    </row>
    <row r="23" spans="1:21" ht="25.5" customHeight="1">
      <c r="A23" s="192"/>
      <c r="B23" s="197"/>
      <c r="C23" s="204" t="s">
        <v>65</v>
      </c>
      <c r="D23" s="199"/>
      <c r="E23" s="199"/>
      <c r="F23" s="199"/>
      <c r="H23" s="224" t="s">
        <v>66</v>
      </c>
      <c r="L23" s="224" t="s">
        <v>67</v>
      </c>
      <c r="N23" s="199"/>
      <c r="O23" s="199"/>
      <c r="P23" s="199"/>
      <c r="Q23" s="199"/>
      <c r="R23" s="203"/>
      <c r="S23" s="196"/>
      <c r="T23" s="171"/>
      <c r="U23" s="169"/>
    </row>
    <row r="24" spans="1:21" ht="25.5" customHeight="1">
      <c r="A24" s="192"/>
      <c r="B24" s="197"/>
      <c r="C24" s="204" t="s">
        <v>49</v>
      </c>
      <c r="D24" s="199"/>
      <c r="E24" s="199"/>
      <c r="F24" s="199"/>
      <c r="G24" s="201"/>
      <c r="H24" s="202" t="s">
        <v>68</v>
      </c>
      <c r="I24" s="201"/>
      <c r="K24" s="201"/>
      <c r="L24" s="202" t="s">
        <v>68</v>
      </c>
      <c r="M24" s="201"/>
      <c r="N24" s="199"/>
      <c r="O24" s="199"/>
      <c r="P24" s="307" t="s">
        <v>69</v>
      </c>
      <c r="Q24" s="307"/>
      <c r="R24" s="207"/>
      <c r="S24" s="196"/>
      <c r="T24" s="171"/>
      <c r="U24" s="169"/>
    </row>
    <row r="25" spans="1:21" ht="25.5" customHeight="1">
      <c r="A25" s="192"/>
      <c r="B25" s="197"/>
      <c r="C25" s="204" t="s">
        <v>52</v>
      </c>
      <c r="D25" s="199"/>
      <c r="E25" s="199"/>
      <c r="F25" s="199"/>
      <c r="G25" s="199"/>
      <c r="H25" s="205" t="s">
        <v>70</v>
      </c>
      <c r="I25" s="199"/>
      <c r="K25" s="199"/>
      <c r="L25" s="205" t="s">
        <v>71</v>
      </c>
      <c r="M25" s="199"/>
      <c r="N25" s="199"/>
      <c r="O25" s="199"/>
      <c r="P25" s="199"/>
      <c r="Q25" s="199"/>
      <c r="R25" s="203"/>
      <c r="S25" s="196"/>
      <c r="T25" s="171"/>
      <c r="U25" s="169"/>
    </row>
    <row r="26" spans="1:21" ht="21" customHeight="1">
      <c r="A26" s="192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96"/>
      <c r="T26" s="171"/>
      <c r="U26" s="169"/>
    </row>
    <row r="27" spans="1:21" ht="12.75" customHeight="1">
      <c r="A27" s="192"/>
      <c r="B27" s="197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03"/>
      <c r="S27" s="196"/>
      <c r="T27" s="171"/>
      <c r="U27" s="169"/>
    </row>
    <row r="28" spans="1:21" ht="21" customHeight="1">
      <c r="A28" s="192"/>
      <c r="B28" s="197"/>
      <c r="C28" s="206" t="s">
        <v>59</v>
      </c>
      <c r="D28" s="199"/>
      <c r="E28" s="199"/>
      <c r="F28" s="199"/>
      <c r="G28" s="199"/>
      <c r="H28" s="199"/>
      <c r="J28" s="215" t="s">
        <v>60</v>
      </c>
      <c r="L28" s="199"/>
      <c r="M28" s="200"/>
      <c r="N28" s="200"/>
      <c r="O28" s="199"/>
      <c r="P28" s="307" t="s">
        <v>61</v>
      </c>
      <c r="Q28" s="307"/>
      <c r="R28" s="203"/>
      <c r="S28" s="196"/>
      <c r="T28" s="171"/>
      <c r="U28" s="169"/>
    </row>
    <row r="29" spans="1:21" ht="21" customHeight="1">
      <c r="A29" s="192"/>
      <c r="B29" s="197"/>
      <c r="C29" s="206" t="s">
        <v>62</v>
      </c>
      <c r="D29" s="199"/>
      <c r="E29" s="199"/>
      <c r="F29" s="199"/>
      <c r="G29" s="199"/>
      <c r="H29" s="199"/>
      <c r="J29" s="216" t="s">
        <v>63</v>
      </c>
      <c r="L29" s="199"/>
      <c r="M29" s="200"/>
      <c r="N29" s="200"/>
      <c r="O29" s="199"/>
      <c r="P29" s="307" t="s">
        <v>64</v>
      </c>
      <c r="Q29" s="307"/>
      <c r="R29" s="203"/>
      <c r="S29" s="196"/>
      <c r="T29" s="171"/>
      <c r="U29" s="169"/>
    </row>
    <row r="30" spans="1:21" ht="12.75" customHeight="1">
      <c r="A30" s="192"/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9"/>
      <c r="S30" s="196"/>
      <c r="T30" s="171"/>
      <c r="U30" s="169"/>
    </row>
    <row r="31" spans="1:21" ht="24.75" customHeight="1">
      <c r="A31" s="192"/>
      <c r="B31" s="220"/>
      <c r="C31" s="221"/>
      <c r="D31" s="221"/>
      <c r="E31" s="222"/>
      <c r="F31" s="222"/>
      <c r="G31" s="222"/>
      <c r="H31" s="222"/>
      <c r="I31" s="221"/>
      <c r="J31" s="223"/>
      <c r="K31" s="221"/>
      <c r="L31" s="221"/>
      <c r="M31" s="221"/>
      <c r="N31" s="221"/>
      <c r="O31" s="221"/>
      <c r="P31" s="221"/>
      <c r="Q31" s="221"/>
      <c r="R31" s="221"/>
      <c r="S31" s="196"/>
      <c r="T31" s="171"/>
      <c r="U31" s="169"/>
    </row>
    <row r="32" spans="1:19" ht="30" customHeight="1">
      <c r="A32" s="225"/>
      <c r="B32" s="226"/>
      <c r="C32" s="227"/>
      <c r="D32" s="308" t="s">
        <v>72</v>
      </c>
      <c r="E32" s="309"/>
      <c r="F32" s="309"/>
      <c r="G32" s="309"/>
      <c r="H32" s="227"/>
      <c r="I32" s="228"/>
      <c r="J32" s="229"/>
      <c r="K32" s="226"/>
      <c r="L32" s="227"/>
      <c r="M32" s="308" t="s">
        <v>73</v>
      </c>
      <c r="N32" s="308"/>
      <c r="O32" s="308"/>
      <c r="P32" s="308"/>
      <c r="Q32" s="227"/>
      <c r="R32" s="228"/>
      <c r="S32" s="196"/>
    </row>
    <row r="33" spans="1:20" s="235" customFormat="1" ht="21" customHeight="1" thickBot="1">
      <c r="A33" s="230"/>
      <c r="B33" s="231" t="s">
        <v>0</v>
      </c>
      <c r="C33" s="232" t="s">
        <v>74</v>
      </c>
      <c r="D33" s="232" t="s">
        <v>75</v>
      </c>
      <c r="E33" s="233" t="s">
        <v>76</v>
      </c>
      <c r="F33" s="310" t="s">
        <v>77</v>
      </c>
      <c r="G33" s="311"/>
      <c r="H33" s="311"/>
      <c r="I33" s="312"/>
      <c r="J33" s="229"/>
      <c r="K33" s="231" t="s">
        <v>0</v>
      </c>
      <c r="L33" s="232" t="s">
        <v>74</v>
      </c>
      <c r="M33" s="232" t="s">
        <v>75</v>
      </c>
      <c r="N33" s="233" t="s">
        <v>76</v>
      </c>
      <c r="O33" s="310" t="s">
        <v>77</v>
      </c>
      <c r="P33" s="311"/>
      <c r="Q33" s="311"/>
      <c r="R33" s="312"/>
      <c r="S33" s="234"/>
      <c r="T33" s="167"/>
    </row>
    <row r="34" spans="1:20" s="182" customFormat="1" ht="21" customHeight="1" thickTop="1">
      <c r="A34" s="225"/>
      <c r="B34" s="236"/>
      <c r="C34" s="237"/>
      <c r="D34" s="238"/>
      <c r="E34" s="239"/>
      <c r="F34" s="240"/>
      <c r="G34" s="241"/>
      <c r="H34" s="241"/>
      <c r="I34" s="242"/>
      <c r="J34" s="229"/>
      <c r="K34" s="236"/>
      <c r="L34" s="237"/>
      <c r="M34" s="238"/>
      <c r="N34" s="239"/>
      <c r="O34" s="240"/>
      <c r="P34" s="241"/>
      <c r="Q34" s="241"/>
      <c r="R34" s="242"/>
      <c r="S34" s="196"/>
      <c r="T34" s="167"/>
    </row>
    <row r="35" spans="1:20" s="182" customFormat="1" ht="21" customHeight="1">
      <c r="A35" s="225"/>
      <c r="B35" s="243">
        <v>1</v>
      </c>
      <c r="C35" s="291">
        <v>10.097</v>
      </c>
      <c r="D35" s="291">
        <v>10.916</v>
      </c>
      <c r="E35" s="290">
        <f>(D35-C35)*1000</f>
        <v>819.0000000000008</v>
      </c>
      <c r="F35" s="295" t="s">
        <v>121</v>
      </c>
      <c r="G35" s="296"/>
      <c r="H35" s="296"/>
      <c r="I35" s="297"/>
      <c r="J35" s="229"/>
      <c r="K35" s="243">
        <v>1</v>
      </c>
      <c r="L35" s="291">
        <v>10.107</v>
      </c>
      <c r="M35" s="291">
        <v>10.357</v>
      </c>
      <c r="N35" s="290">
        <f>(M35-L35)*1000</f>
        <v>250</v>
      </c>
      <c r="O35" s="301" t="s">
        <v>78</v>
      </c>
      <c r="P35" s="302"/>
      <c r="Q35" s="302"/>
      <c r="R35" s="303"/>
      <c r="S35" s="196"/>
      <c r="T35" s="167"/>
    </row>
    <row r="36" spans="1:20" s="182" customFormat="1" ht="21" customHeight="1">
      <c r="A36" s="225"/>
      <c r="B36" s="236"/>
      <c r="C36" s="237"/>
      <c r="D36" s="244"/>
      <c r="E36" s="245"/>
      <c r="F36" s="240"/>
      <c r="G36" s="241"/>
      <c r="H36" s="241"/>
      <c r="I36" s="242"/>
      <c r="J36" s="229"/>
      <c r="K36" s="236"/>
      <c r="L36" s="237"/>
      <c r="M36" s="238"/>
      <c r="N36" s="239"/>
      <c r="O36" s="240"/>
      <c r="P36" s="241"/>
      <c r="Q36" s="241"/>
      <c r="R36" s="242"/>
      <c r="S36" s="196"/>
      <c r="T36" s="167"/>
    </row>
    <row r="37" spans="1:20" s="182" customFormat="1" ht="21" customHeight="1">
      <c r="A37" s="225"/>
      <c r="B37" s="243">
        <v>2</v>
      </c>
      <c r="C37" s="291">
        <v>10.097</v>
      </c>
      <c r="D37" s="291">
        <v>10.916</v>
      </c>
      <c r="E37" s="290">
        <f>(D37-C37)*1000</f>
        <v>819.0000000000008</v>
      </c>
      <c r="F37" s="298" t="s">
        <v>80</v>
      </c>
      <c r="G37" s="299"/>
      <c r="H37" s="299"/>
      <c r="I37" s="300"/>
      <c r="J37" s="229"/>
      <c r="K37" s="246">
        <v>3</v>
      </c>
      <c r="L37" s="291">
        <v>10.107</v>
      </c>
      <c r="M37" s="291">
        <v>10.357</v>
      </c>
      <c r="N37" s="290">
        <f>(M37-L37)*1000</f>
        <v>250</v>
      </c>
      <c r="O37" s="301" t="s">
        <v>79</v>
      </c>
      <c r="P37" s="302"/>
      <c r="Q37" s="302"/>
      <c r="R37" s="303"/>
      <c r="S37" s="196"/>
      <c r="T37" s="167"/>
    </row>
    <row r="38" spans="1:20" s="182" customFormat="1" ht="21" customHeight="1">
      <c r="A38" s="225"/>
      <c r="B38" s="236"/>
      <c r="C38" s="237"/>
      <c r="D38" s="244"/>
      <c r="E38" s="245"/>
      <c r="F38" s="240"/>
      <c r="G38" s="241"/>
      <c r="H38" s="241"/>
      <c r="I38" s="242"/>
      <c r="J38" s="229"/>
      <c r="K38" s="236"/>
      <c r="L38" s="237"/>
      <c r="M38" s="238"/>
      <c r="N38" s="239"/>
      <c r="O38" s="240"/>
      <c r="P38" s="241"/>
      <c r="Q38" s="241"/>
      <c r="R38" s="242"/>
      <c r="S38" s="196"/>
      <c r="T38" s="167"/>
    </row>
    <row r="39" spans="1:20" s="182" customFormat="1" ht="21" customHeight="1">
      <c r="A39" s="225"/>
      <c r="B39" s="243">
        <v>3</v>
      </c>
      <c r="C39" s="291">
        <v>10.097</v>
      </c>
      <c r="D39" s="291">
        <v>10.916</v>
      </c>
      <c r="E39" s="290">
        <f>(D39-C39)*1000</f>
        <v>819.0000000000008</v>
      </c>
      <c r="F39" s="298" t="s">
        <v>80</v>
      </c>
      <c r="G39" s="299"/>
      <c r="H39" s="299"/>
      <c r="I39" s="300"/>
      <c r="J39" s="229"/>
      <c r="K39" s="246">
        <v>5</v>
      </c>
      <c r="L39" s="291">
        <v>10.107</v>
      </c>
      <c r="M39" s="291">
        <v>10.357</v>
      </c>
      <c r="N39" s="290">
        <f>(M39-L39)*1000</f>
        <v>250</v>
      </c>
      <c r="O39" s="304" t="s">
        <v>81</v>
      </c>
      <c r="P39" s="305"/>
      <c r="Q39" s="305"/>
      <c r="R39" s="306"/>
      <c r="S39" s="196"/>
      <c r="T39" s="167"/>
    </row>
    <row r="40" spans="1:20" s="182" customFormat="1" ht="21" customHeight="1">
      <c r="A40" s="225"/>
      <c r="B40" s="236"/>
      <c r="C40" s="237"/>
      <c r="D40" s="244"/>
      <c r="E40" s="245"/>
      <c r="F40" s="240"/>
      <c r="G40" s="241"/>
      <c r="H40" s="241"/>
      <c r="I40" s="242"/>
      <c r="J40" s="229"/>
      <c r="K40" s="236"/>
      <c r="L40" s="237"/>
      <c r="M40" s="238"/>
      <c r="N40" s="239"/>
      <c r="O40" s="240"/>
      <c r="P40" s="241"/>
      <c r="Q40" s="241"/>
      <c r="R40" s="242"/>
      <c r="S40" s="196"/>
      <c r="T40" s="167"/>
    </row>
    <row r="41" spans="1:20" s="182" customFormat="1" ht="21" customHeight="1">
      <c r="A41" s="225"/>
      <c r="B41" s="243">
        <v>5</v>
      </c>
      <c r="C41" s="291">
        <v>10.097</v>
      </c>
      <c r="D41" s="291">
        <v>10.896</v>
      </c>
      <c r="E41" s="290">
        <f>(D41-C41)*1000</f>
        <v>799.0000000000013</v>
      </c>
      <c r="F41" s="298" t="s">
        <v>80</v>
      </c>
      <c r="G41" s="299"/>
      <c r="H41" s="299"/>
      <c r="I41" s="300"/>
      <c r="J41" s="229"/>
      <c r="K41" s="236"/>
      <c r="L41" s="237"/>
      <c r="M41" s="238"/>
      <c r="N41" s="239"/>
      <c r="O41" s="292" t="s">
        <v>120</v>
      </c>
      <c r="P41" s="293"/>
      <c r="Q41" s="293"/>
      <c r="R41" s="294"/>
      <c r="S41" s="196"/>
      <c r="T41" s="167"/>
    </row>
    <row r="42" spans="1:20" s="173" customFormat="1" ht="21" customHeight="1">
      <c r="A42" s="225"/>
      <c r="B42" s="247"/>
      <c r="C42" s="248"/>
      <c r="D42" s="249"/>
      <c r="E42" s="250"/>
      <c r="F42" s="251"/>
      <c r="G42" s="252"/>
      <c r="H42" s="252"/>
      <c r="I42" s="253"/>
      <c r="J42" s="229"/>
      <c r="K42" s="247"/>
      <c r="L42" s="248"/>
      <c r="M42" s="249"/>
      <c r="N42" s="250"/>
      <c r="O42" s="251"/>
      <c r="P42" s="252"/>
      <c r="Q42" s="252"/>
      <c r="R42" s="253"/>
      <c r="S42" s="196"/>
      <c r="T42" s="167"/>
    </row>
    <row r="43" spans="1:19" ht="24.75" customHeight="1" thickBot="1">
      <c r="A43" s="254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6"/>
    </row>
    <row r="44" ht="21" customHeight="1"/>
    <row r="45" ht="15">
      <c r="J45" s="66" t="s">
        <v>109</v>
      </c>
    </row>
  </sheetData>
  <sheetProtection password="E9A7" sheet="1" objects="1" scenarios="1"/>
  <mergeCells count="18"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P29:Q29"/>
    <mergeCell ref="O41:R41"/>
    <mergeCell ref="F35:I35"/>
    <mergeCell ref="F41:I41"/>
    <mergeCell ref="F37:I37"/>
    <mergeCell ref="F39:I39"/>
    <mergeCell ref="O35:R35"/>
    <mergeCell ref="O37:R37"/>
    <mergeCell ref="O39:R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2"/>
      <c r="AE1" s="64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2"/>
      <c r="BI1" s="64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J1" s="75"/>
      <c r="CK1" s="75"/>
      <c r="CL1" s="2"/>
      <c r="CM1" s="64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</row>
    <row r="2" spans="1:119" ht="36" customHeight="1">
      <c r="A2" s="75"/>
      <c r="B2" s="339" t="s">
        <v>90</v>
      </c>
      <c r="C2" s="340"/>
      <c r="D2" s="340"/>
      <c r="E2" s="340"/>
      <c r="F2" s="340"/>
      <c r="G2" s="341"/>
      <c r="H2" s="75"/>
      <c r="I2" s="75"/>
      <c r="J2" s="75"/>
      <c r="K2" s="75"/>
      <c r="N2" s="58"/>
      <c r="O2" s="59"/>
      <c r="P2" s="59"/>
      <c r="Q2" s="59"/>
      <c r="R2" s="352" t="s">
        <v>17</v>
      </c>
      <c r="S2" s="352"/>
      <c r="T2" s="352"/>
      <c r="U2" s="352"/>
      <c r="V2" s="59"/>
      <c r="W2" s="59"/>
      <c r="X2" s="59"/>
      <c r="Y2" s="60"/>
      <c r="AE2" s="75"/>
      <c r="AF2" s="75"/>
      <c r="AG2" s="75"/>
      <c r="AH2" s="75"/>
      <c r="AI2" s="75"/>
      <c r="AJ2" s="75"/>
      <c r="AK2" s="75"/>
      <c r="AL2" s="75"/>
      <c r="AN2" s="75"/>
      <c r="AO2" s="75"/>
      <c r="AP2" s="75"/>
      <c r="AQ2" s="75"/>
      <c r="CF2" s="351" t="s">
        <v>17</v>
      </c>
      <c r="CG2" s="352"/>
      <c r="CH2" s="352"/>
      <c r="CI2" s="353"/>
      <c r="CN2" s="58"/>
      <c r="CO2" s="59"/>
      <c r="CP2" s="59"/>
      <c r="CQ2" s="59"/>
      <c r="CR2" s="352" t="s">
        <v>17</v>
      </c>
      <c r="CS2" s="352"/>
      <c r="CT2" s="352"/>
      <c r="CU2" s="352"/>
      <c r="CV2" s="59"/>
      <c r="CW2" s="59"/>
      <c r="CX2" s="59"/>
      <c r="CY2" s="60"/>
      <c r="DF2" s="55"/>
      <c r="DG2" s="56"/>
      <c r="DH2" s="340" t="s">
        <v>29</v>
      </c>
      <c r="DI2" s="340"/>
      <c r="DJ2" s="340"/>
      <c r="DK2" s="340"/>
      <c r="DL2" s="340"/>
      <c r="DM2" s="340"/>
      <c r="DN2" s="56"/>
      <c r="DO2" s="57"/>
    </row>
    <row r="3" spans="1:119" ht="21" customHeight="1" thickBot="1">
      <c r="A3" s="75"/>
      <c r="B3" s="331" t="s">
        <v>83</v>
      </c>
      <c r="C3" s="332"/>
      <c r="D3" s="332"/>
      <c r="E3" s="332"/>
      <c r="F3" s="332"/>
      <c r="G3" s="333"/>
      <c r="H3" s="75"/>
      <c r="I3" s="75"/>
      <c r="J3" s="75"/>
      <c r="K3" s="75"/>
      <c r="N3" s="327" t="s">
        <v>5</v>
      </c>
      <c r="O3" s="328"/>
      <c r="P3" s="69"/>
      <c r="Q3" s="76"/>
      <c r="R3" s="357" t="s">
        <v>6</v>
      </c>
      <c r="S3" s="357"/>
      <c r="T3" s="357"/>
      <c r="U3" s="328"/>
      <c r="V3" s="69"/>
      <c r="W3" s="76"/>
      <c r="X3" s="317" t="s">
        <v>7</v>
      </c>
      <c r="Y3" s="318"/>
      <c r="AD3" s="75"/>
      <c r="AE3" s="75"/>
      <c r="AF3" s="75"/>
      <c r="AG3" s="75"/>
      <c r="AH3" s="75"/>
      <c r="AI3" s="75"/>
      <c r="AJ3" s="75"/>
      <c r="AK3" s="75"/>
      <c r="AL3" s="75"/>
      <c r="AN3" s="75"/>
      <c r="AO3" s="75"/>
      <c r="AP3" s="75"/>
      <c r="AQ3" s="75"/>
      <c r="CF3" s="314" t="s">
        <v>95</v>
      </c>
      <c r="CG3" s="315"/>
      <c r="CH3" s="315"/>
      <c r="CI3" s="316"/>
      <c r="CN3" s="319" t="s">
        <v>7</v>
      </c>
      <c r="CO3" s="320"/>
      <c r="CP3" s="69"/>
      <c r="CQ3" s="70"/>
      <c r="CR3" s="358" t="s">
        <v>6</v>
      </c>
      <c r="CS3" s="332"/>
      <c r="CT3" s="332"/>
      <c r="CU3" s="359"/>
      <c r="CV3" s="69"/>
      <c r="CW3" s="70"/>
      <c r="CX3" s="321" t="s">
        <v>5</v>
      </c>
      <c r="CY3" s="322"/>
      <c r="DF3" s="1"/>
      <c r="DI3" s="2"/>
      <c r="DK3" s="2"/>
      <c r="DO3" s="3"/>
    </row>
    <row r="4" spans="1:119" ht="23.25" customHeight="1" thickTop="1">
      <c r="A4" s="75"/>
      <c r="B4" s="334" t="s">
        <v>84</v>
      </c>
      <c r="C4" s="335"/>
      <c r="D4" s="329" t="s">
        <v>91</v>
      </c>
      <c r="E4" s="330"/>
      <c r="F4" s="355" t="s">
        <v>85</v>
      </c>
      <c r="G4" s="356"/>
      <c r="H4" s="75"/>
      <c r="I4" s="75"/>
      <c r="J4" s="75"/>
      <c r="K4" s="75"/>
      <c r="N4" s="61"/>
      <c r="O4" s="38"/>
      <c r="P4" s="38"/>
      <c r="Q4" s="38"/>
      <c r="R4" s="326" t="s">
        <v>36</v>
      </c>
      <c r="S4" s="326"/>
      <c r="T4" s="326"/>
      <c r="U4" s="326"/>
      <c r="V4" s="38"/>
      <c r="W4" s="38"/>
      <c r="X4" s="38"/>
      <c r="Y4" s="63"/>
      <c r="AD4" s="75"/>
      <c r="AE4" s="75"/>
      <c r="AF4" s="75"/>
      <c r="AG4" s="75"/>
      <c r="AH4" s="75"/>
      <c r="AI4" s="75"/>
      <c r="AJ4" s="75"/>
      <c r="AK4" s="75"/>
      <c r="AL4" s="75"/>
      <c r="AN4" s="75"/>
      <c r="AO4" s="75"/>
      <c r="AP4" s="75"/>
      <c r="AQ4" s="75"/>
      <c r="BA4" s="177" t="s">
        <v>45</v>
      </c>
      <c r="CF4" s="61"/>
      <c r="CG4" s="38"/>
      <c r="CH4" s="38"/>
      <c r="CI4" s="63"/>
      <c r="CN4" s="61"/>
      <c r="CO4" s="38"/>
      <c r="CP4" s="38"/>
      <c r="CQ4" s="38"/>
      <c r="CR4" s="326" t="s">
        <v>36</v>
      </c>
      <c r="CS4" s="326"/>
      <c r="CT4" s="326"/>
      <c r="CU4" s="326"/>
      <c r="CV4" s="38"/>
      <c r="CW4" s="38"/>
      <c r="CX4" s="38"/>
      <c r="CY4" s="63"/>
      <c r="DF4" s="348" t="s">
        <v>30</v>
      </c>
      <c r="DG4" s="349"/>
      <c r="DH4" s="349"/>
      <c r="DI4" s="350"/>
      <c r="DJ4" s="128"/>
      <c r="DK4" s="45"/>
      <c r="DL4" s="349" t="s">
        <v>30</v>
      </c>
      <c r="DM4" s="349"/>
      <c r="DN4" s="349"/>
      <c r="DO4" s="354"/>
    </row>
    <row r="5" spans="1:119" ht="21" customHeight="1">
      <c r="A5" s="75"/>
      <c r="B5" s="129"/>
      <c r="C5" s="130"/>
      <c r="D5" s="258"/>
      <c r="E5" s="45"/>
      <c r="F5" s="131"/>
      <c r="G5" s="133"/>
      <c r="H5" s="75"/>
      <c r="I5" s="75"/>
      <c r="J5" s="75"/>
      <c r="K5" s="75"/>
      <c r="N5" s="109"/>
      <c r="O5" s="110"/>
      <c r="P5" s="5"/>
      <c r="Q5" s="6"/>
      <c r="R5" s="78"/>
      <c r="S5" s="111"/>
      <c r="T5" s="78"/>
      <c r="U5" s="111"/>
      <c r="V5" s="79"/>
      <c r="W5" s="6"/>
      <c r="X5" s="18"/>
      <c r="Y5" s="113"/>
      <c r="AD5" s="75"/>
      <c r="AE5" s="75"/>
      <c r="AF5" s="75"/>
      <c r="AG5" s="75"/>
      <c r="AH5" s="75"/>
      <c r="AI5" s="75"/>
      <c r="AJ5" s="75"/>
      <c r="AK5" s="75"/>
      <c r="AL5" s="75"/>
      <c r="AN5" s="75"/>
      <c r="AO5" s="75"/>
      <c r="AP5" s="75"/>
      <c r="AQ5" s="75"/>
      <c r="CF5" s="270"/>
      <c r="CG5" s="112"/>
      <c r="CH5" s="18"/>
      <c r="CI5" s="113"/>
      <c r="CN5" s="123"/>
      <c r="CO5" s="112"/>
      <c r="CP5" s="5"/>
      <c r="CQ5" s="71"/>
      <c r="CR5" s="7"/>
      <c r="CS5" s="9"/>
      <c r="CT5" s="7"/>
      <c r="CU5" s="92"/>
      <c r="CV5" s="5"/>
      <c r="CW5" s="71"/>
      <c r="CX5" s="7"/>
      <c r="CY5" s="10"/>
      <c r="DF5" s="336" t="s">
        <v>82</v>
      </c>
      <c r="DG5" s="324"/>
      <c r="DH5" s="324"/>
      <c r="DI5" s="337"/>
      <c r="DJ5" s="127"/>
      <c r="DK5" s="126"/>
      <c r="DL5" s="323" t="s">
        <v>31</v>
      </c>
      <c r="DM5" s="324"/>
      <c r="DN5" s="324"/>
      <c r="DO5" s="325"/>
    </row>
    <row r="6" spans="1:119" ht="21.75" customHeight="1" thickBot="1">
      <c r="A6" s="75"/>
      <c r="B6" s="145" t="s">
        <v>86</v>
      </c>
      <c r="C6" s="134">
        <v>7.04</v>
      </c>
      <c r="D6" s="258"/>
      <c r="E6" s="45"/>
      <c r="F6" s="146" t="s">
        <v>87</v>
      </c>
      <c r="G6" s="135">
        <v>8.159</v>
      </c>
      <c r="H6" s="75"/>
      <c r="I6" s="75"/>
      <c r="J6" s="75"/>
      <c r="K6" s="75"/>
      <c r="N6" s="109"/>
      <c r="O6" s="110"/>
      <c r="P6" s="5"/>
      <c r="Q6" s="6"/>
      <c r="R6" s="106"/>
      <c r="S6" s="110"/>
      <c r="T6" s="116" t="s">
        <v>22</v>
      </c>
      <c r="U6" s="115">
        <v>10.097</v>
      </c>
      <c r="V6" s="79"/>
      <c r="W6" s="6"/>
      <c r="X6" s="11"/>
      <c r="Y6" s="147"/>
      <c r="AD6" s="75"/>
      <c r="AE6" s="75"/>
      <c r="AF6" s="75"/>
      <c r="AG6" s="75"/>
      <c r="AH6" s="75"/>
      <c r="AI6" s="75"/>
      <c r="AJ6" s="75"/>
      <c r="AK6" s="75"/>
      <c r="AL6" s="75"/>
      <c r="AZ6" s="82" t="s">
        <v>28</v>
      </c>
      <c r="BA6" s="17" t="s">
        <v>10</v>
      </c>
      <c r="BB6" s="81" t="s">
        <v>11</v>
      </c>
      <c r="CF6" s="109"/>
      <c r="CG6" s="110"/>
      <c r="CH6" s="106"/>
      <c r="CI6" s="265"/>
      <c r="CN6" s="269"/>
      <c r="CO6" s="268"/>
      <c r="CP6" s="5"/>
      <c r="CQ6" s="6"/>
      <c r="CR6" s="8"/>
      <c r="CS6" s="94"/>
      <c r="CT6" s="12" t="s">
        <v>2</v>
      </c>
      <c r="CU6" s="93">
        <v>10.916</v>
      </c>
      <c r="CV6" s="5"/>
      <c r="CW6" s="6"/>
      <c r="CX6" s="14"/>
      <c r="CY6" s="87"/>
      <c r="DF6" s="344"/>
      <c r="DG6" s="345"/>
      <c r="DH6" s="346"/>
      <c r="DI6" s="347"/>
      <c r="DJ6" s="360"/>
      <c r="DK6" s="361"/>
      <c r="DL6" s="362" t="s">
        <v>8</v>
      </c>
      <c r="DM6" s="363"/>
      <c r="DN6" s="342" t="s">
        <v>9</v>
      </c>
      <c r="DO6" s="343"/>
    </row>
    <row r="7" spans="1:119" ht="21" customHeight="1" thickTop="1">
      <c r="A7" s="75"/>
      <c r="B7" s="129"/>
      <c r="C7" s="130"/>
      <c r="D7" s="258"/>
      <c r="E7" s="45"/>
      <c r="F7" s="131"/>
      <c r="G7" s="133"/>
      <c r="H7" s="75"/>
      <c r="I7" s="75"/>
      <c r="J7" s="75"/>
      <c r="K7" s="75"/>
      <c r="N7" s="145" t="s">
        <v>34</v>
      </c>
      <c r="O7" s="115">
        <v>9.023</v>
      </c>
      <c r="P7" s="5"/>
      <c r="Q7" s="6"/>
      <c r="R7" s="106"/>
      <c r="S7" s="110"/>
      <c r="T7" s="106"/>
      <c r="U7" s="110"/>
      <c r="V7" s="79"/>
      <c r="W7" s="6"/>
      <c r="X7" s="11"/>
      <c r="Y7" s="147"/>
      <c r="AD7" s="75"/>
      <c r="AE7" s="75"/>
      <c r="AF7" s="75"/>
      <c r="AG7" s="75"/>
      <c r="AH7" s="75"/>
      <c r="AI7" s="75"/>
      <c r="AJ7" s="75"/>
      <c r="AK7" s="75"/>
      <c r="AL7" s="75"/>
      <c r="CF7" s="109" t="s">
        <v>96</v>
      </c>
      <c r="CG7" s="266">
        <v>10.56</v>
      </c>
      <c r="CH7" s="106" t="s">
        <v>98</v>
      </c>
      <c r="CI7" s="267">
        <v>10.613</v>
      </c>
      <c r="CN7" s="269"/>
      <c r="CO7" s="268"/>
      <c r="CP7" s="5"/>
      <c r="CQ7" s="6"/>
      <c r="CR7" s="8"/>
      <c r="CS7" s="94"/>
      <c r="CT7" s="7"/>
      <c r="CU7" s="92"/>
      <c r="CV7" s="5"/>
      <c r="CW7" s="6"/>
      <c r="CX7" s="146" t="s">
        <v>39</v>
      </c>
      <c r="CY7" s="135">
        <v>12.037</v>
      </c>
      <c r="DF7" s="129"/>
      <c r="DG7" s="130"/>
      <c r="DH7" s="131"/>
      <c r="DI7" s="132"/>
      <c r="DJ7" s="128"/>
      <c r="DK7" s="45"/>
      <c r="DL7" s="131"/>
      <c r="DM7" s="130"/>
      <c r="DN7" s="131"/>
      <c r="DO7" s="133"/>
    </row>
    <row r="8" spans="1:119" ht="21" customHeight="1">
      <c r="A8" s="75"/>
      <c r="B8" s="136" t="s">
        <v>88</v>
      </c>
      <c r="C8" s="137">
        <v>7.74</v>
      </c>
      <c r="D8" s="258"/>
      <c r="E8" s="45"/>
      <c r="F8" s="259" t="s">
        <v>89</v>
      </c>
      <c r="G8" s="260">
        <v>7.459</v>
      </c>
      <c r="H8" s="75"/>
      <c r="I8" s="75"/>
      <c r="J8" s="75"/>
      <c r="K8" s="75"/>
      <c r="N8" s="109"/>
      <c r="O8" s="119"/>
      <c r="P8" s="5"/>
      <c r="Q8" s="6"/>
      <c r="R8" s="114" t="s">
        <v>21</v>
      </c>
      <c r="S8" s="115">
        <v>10.097</v>
      </c>
      <c r="T8" s="116" t="s">
        <v>23</v>
      </c>
      <c r="U8" s="115">
        <v>10.097</v>
      </c>
      <c r="V8" s="79"/>
      <c r="W8" s="6"/>
      <c r="X8" s="107" t="s">
        <v>24</v>
      </c>
      <c r="Y8" s="108">
        <v>9.959</v>
      </c>
      <c r="AD8" s="75"/>
      <c r="AE8" s="75"/>
      <c r="AF8" s="75"/>
      <c r="AG8" s="75"/>
      <c r="AH8" s="75"/>
      <c r="AI8" s="75"/>
      <c r="AJ8" s="75"/>
      <c r="AK8" s="75"/>
      <c r="AL8" s="75"/>
      <c r="BA8" s="20" t="s">
        <v>119</v>
      </c>
      <c r="CF8" s="109"/>
      <c r="CG8" s="110"/>
      <c r="CH8" s="106"/>
      <c r="CI8" s="265"/>
      <c r="CN8" s="124" t="s">
        <v>25</v>
      </c>
      <c r="CO8" s="120">
        <v>11.052</v>
      </c>
      <c r="CP8" s="5"/>
      <c r="CQ8" s="6"/>
      <c r="CR8" s="15" t="s">
        <v>1</v>
      </c>
      <c r="CS8" s="90">
        <v>10.916</v>
      </c>
      <c r="CT8" s="12" t="s">
        <v>3</v>
      </c>
      <c r="CU8" s="93">
        <v>10.916</v>
      </c>
      <c r="CV8" s="5"/>
      <c r="CW8" s="6"/>
      <c r="CX8" s="14"/>
      <c r="CY8" s="87"/>
      <c r="DF8" s="145" t="s">
        <v>34</v>
      </c>
      <c r="DG8" s="134">
        <v>12.834</v>
      </c>
      <c r="DH8" s="131"/>
      <c r="DI8" s="132"/>
      <c r="DJ8" s="128"/>
      <c r="DK8" s="45"/>
      <c r="DL8" s="144" t="s">
        <v>32</v>
      </c>
      <c r="DM8" s="134">
        <v>15.297</v>
      </c>
      <c r="DN8" s="144" t="s">
        <v>33</v>
      </c>
      <c r="DO8" s="135">
        <v>15.297</v>
      </c>
    </row>
    <row r="9" spans="1:119" ht="21" customHeight="1" thickBot="1">
      <c r="A9" s="75"/>
      <c r="B9" s="140"/>
      <c r="C9" s="52"/>
      <c r="D9" s="141"/>
      <c r="E9" s="52"/>
      <c r="F9" s="141"/>
      <c r="G9" s="143"/>
      <c r="H9" s="75"/>
      <c r="I9" s="75"/>
      <c r="J9" s="75"/>
      <c r="K9" s="75"/>
      <c r="N9" s="117" t="s">
        <v>35</v>
      </c>
      <c r="O9" s="118">
        <v>9.73</v>
      </c>
      <c r="P9" s="5"/>
      <c r="Q9" s="6"/>
      <c r="R9" s="11"/>
      <c r="S9" s="119"/>
      <c r="T9" s="106"/>
      <c r="U9" s="119"/>
      <c r="V9" s="79"/>
      <c r="W9" s="6"/>
      <c r="X9" s="11"/>
      <c r="Y9" s="147"/>
      <c r="AD9" s="75"/>
      <c r="AE9" s="75"/>
      <c r="AF9" s="75"/>
      <c r="AG9" s="75"/>
      <c r="AH9" s="75"/>
      <c r="AI9" s="75"/>
      <c r="AJ9" s="75"/>
      <c r="AK9" s="75"/>
      <c r="AL9" s="75"/>
      <c r="AN9" s="75"/>
      <c r="AO9" s="75"/>
      <c r="AP9" s="75"/>
      <c r="AQ9" s="75"/>
      <c r="CF9" s="109" t="s">
        <v>97</v>
      </c>
      <c r="CG9" s="266">
        <v>10.575</v>
      </c>
      <c r="CH9" s="106" t="s">
        <v>99</v>
      </c>
      <c r="CI9" s="267">
        <v>10.61</v>
      </c>
      <c r="CN9" s="269"/>
      <c r="CO9" s="268"/>
      <c r="CP9" s="5"/>
      <c r="CQ9" s="6"/>
      <c r="CR9" s="19"/>
      <c r="CS9" s="95"/>
      <c r="CT9" s="7"/>
      <c r="CU9" s="92"/>
      <c r="CV9" s="5"/>
      <c r="CW9" s="6"/>
      <c r="CX9" s="98" t="s">
        <v>37</v>
      </c>
      <c r="CY9" s="99">
        <v>11.27</v>
      </c>
      <c r="DF9" s="129"/>
      <c r="DG9" s="130"/>
      <c r="DH9" s="131"/>
      <c r="DI9" s="132"/>
      <c r="DJ9" s="128"/>
      <c r="DK9" s="45"/>
      <c r="DL9" s="131"/>
      <c r="DM9" s="130"/>
      <c r="DN9" s="131"/>
      <c r="DO9" s="133"/>
    </row>
    <row r="10" spans="1:119" ht="21" customHeight="1">
      <c r="A10" s="75"/>
      <c r="H10" s="75"/>
      <c r="I10" s="75"/>
      <c r="J10" s="75"/>
      <c r="K10" s="75"/>
      <c r="N10" s="109"/>
      <c r="O10" s="119"/>
      <c r="P10" s="5"/>
      <c r="Q10" s="6"/>
      <c r="R10" s="106"/>
      <c r="S10" s="119"/>
      <c r="T10" s="116" t="s">
        <v>38</v>
      </c>
      <c r="U10" s="115">
        <v>10.097</v>
      </c>
      <c r="V10" s="79"/>
      <c r="W10" s="6"/>
      <c r="X10" s="11"/>
      <c r="Y10" s="147"/>
      <c r="AD10" s="75"/>
      <c r="AE10" s="75"/>
      <c r="AF10" s="75"/>
      <c r="AG10" s="75"/>
      <c r="AH10" s="75"/>
      <c r="AI10" s="75"/>
      <c r="AJ10" s="75"/>
      <c r="AK10" s="75"/>
      <c r="AL10" s="75"/>
      <c r="AN10" s="75"/>
      <c r="AO10" s="75"/>
      <c r="AP10" s="75"/>
      <c r="AQ10" s="75"/>
      <c r="BA10" s="73" t="s">
        <v>18</v>
      </c>
      <c r="CF10" s="109"/>
      <c r="CG10" s="110"/>
      <c r="CH10" s="106"/>
      <c r="CI10" s="265"/>
      <c r="CN10" s="269"/>
      <c r="CO10" s="268"/>
      <c r="CP10" s="5"/>
      <c r="CQ10" s="6"/>
      <c r="CR10" s="19"/>
      <c r="CS10" s="95"/>
      <c r="CT10" s="12" t="s">
        <v>40</v>
      </c>
      <c r="CU10" s="93">
        <v>10.896</v>
      </c>
      <c r="CV10" s="5"/>
      <c r="CW10" s="6"/>
      <c r="CX10" s="7"/>
      <c r="CY10" s="10"/>
      <c r="DF10" s="136" t="s">
        <v>35</v>
      </c>
      <c r="DG10" s="137">
        <v>13.96</v>
      </c>
      <c r="DH10" s="131"/>
      <c r="DI10" s="132"/>
      <c r="DJ10" s="128"/>
      <c r="DK10" s="45"/>
      <c r="DL10" s="98" t="s">
        <v>26</v>
      </c>
      <c r="DM10" s="138">
        <v>14.524</v>
      </c>
      <c r="DN10" s="98" t="s">
        <v>12</v>
      </c>
      <c r="DO10" s="139">
        <v>14.524</v>
      </c>
    </row>
    <row r="11" spans="1:119" ht="21" customHeight="1" thickBo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N11" s="21"/>
      <c r="O11" s="91"/>
      <c r="P11" s="22"/>
      <c r="Q11" s="23"/>
      <c r="R11" s="22"/>
      <c r="S11" s="91"/>
      <c r="T11" s="22"/>
      <c r="U11" s="91"/>
      <c r="V11" s="80"/>
      <c r="W11" s="23"/>
      <c r="X11" s="26"/>
      <c r="Y11" s="122"/>
      <c r="AD11" s="75"/>
      <c r="AE11" s="75"/>
      <c r="AF11" s="75"/>
      <c r="AG11" s="75"/>
      <c r="AH11" s="75"/>
      <c r="AI11" s="75"/>
      <c r="AJ11" s="75"/>
      <c r="AK11" s="75"/>
      <c r="AL11" s="75"/>
      <c r="AN11" s="75"/>
      <c r="AO11" s="75"/>
      <c r="AP11" s="75"/>
      <c r="AQ11" s="75"/>
      <c r="BA11" s="66" t="s">
        <v>19</v>
      </c>
      <c r="CF11" s="65"/>
      <c r="CG11" s="121"/>
      <c r="CH11" s="26"/>
      <c r="CI11" s="122"/>
      <c r="CN11" s="65"/>
      <c r="CO11" s="121"/>
      <c r="CP11" s="22"/>
      <c r="CQ11" s="23"/>
      <c r="CR11" s="24"/>
      <c r="CS11" s="96"/>
      <c r="CT11" s="24"/>
      <c r="CU11" s="97"/>
      <c r="CV11" s="22"/>
      <c r="CW11" s="23"/>
      <c r="CX11" s="22"/>
      <c r="CY11" s="27"/>
      <c r="DF11" s="140"/>
      <c r="DG11" s="51"/>
      <c r="DH11" s="141"/>
      <c r="DI11" s="141"/>
      <c r="DJ11" s="142"/>
      <c r="DK11" s="52"/>
      <c r="DL11" s="141"/>
      <c r="DM11" s="52"/>
      <c r="DN11" s="141"/>
      <c r="DO11" s="143"/>
    </row>
    <row r="12" spans="1:53" ht="18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2"/>
      <c r="AN12" s="72"/>
      <c r="AO12" s="75"/>
      <c r="AP12" s="75"/>
      <c r="AQ12" s="75"/>
      <c r="AR12" s="75"/>
      <c r="AS12" s="75"/>
      <c r="BA12" s="66" t="s">
        <v>102</v>
      </c>
    </row>
    <row r="13" spans="1:43" ht="18" customHeight="1">
      <c r="A13" s="75"/>
      <c r="B13" s="75"/>
      <c r="C13" s="75"/>
      <c r="D13" s="75"/>
      <c r="K13" s="75"/>
      <c r="L13" s="75"/>
      <c r="T13" s="75"/>
      <c r="U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2"/>
      <c r="AN13" s="72"/>
      <c r="AO13" s="75"/>
      <c r="AP13" s="75"/>
      <c r="AQ13" s="75"/>
    </row>
    <row r="14" spans="26:40" ht="18" customHeight="1"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2"/>
      <c r="AN14" s="72"/>
    </row>
    <row r="15" spans="4:40" ht="18" customHeight="1">
      <c r="D15" s="4"/>
      <c r="M15" s="72"/>
      <c r="N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ht="18" customHeight="1">
      <c r="BK16" s="283" t="s">
        <v>112</v>
      </c>
    </row>
    <row r="17" spans="41:53" ht="18" customHeight="1">
      <c r="AO17" s="281" t="s">
        <v>110</v>
      </c>
      <c r="BA17" s="281" t="s">
        <v>110</v>
      </c>
    </row>
    <row r="18" spans="41:62" ht="18" customHeight="1">
      <c r="AO18" s="282" t="s">
        <v>111</v>
      </c>
      <c r="BA18" s="282" t="s">
        <v>115</v>
      </c>
      <c r="BJ18" s="284" t="s">
        <v>114</v>
      </c>
    </row>
    <row r="19" spans="13:120" ht="18" customHeight="1">
      <c r="M19" s="72"/>
      <c r="N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O19" s="28"/>
      <c r="BA19" s="28"/>
      <c r="BE19" s="28"/>
      <c r="BF19" s="28"/>
      <c r="BG19" s="28"/>
      <c r="BH19" s="28"/>
      <c r="BI19" s="28"/>
      <c r="DP19" s="5"/>
    </row>
    <row r="20" spans="13:40" ht="18" customHeight="1">
      <c r="M20" s="72"/>
      <c r="N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283" t="s">
        <v>117</v>
      </c>
      <c r="AL20" s="72"/>
      <c r="AM20" s="72"/>
      <c r="AN20" s="72"/>
    </row>
    <row r="21" spans="2:115" ht="18" customHeight="1">
      <c r="B21" s="72"/>
      <c r="C21" s="72"/>
      <c r="K21" s="72"/>
      <c r="L21" s="72"/>
      <c r="M21" s="72"/>
      <c r="N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>
        <v>10.213</v>
      </c>
      <c r="AM21" s="72"/>
      <c r="AO21" s="280">
        <v>6</v>
      </c>
      <c r="BA21" s="279" t="s">
        <v>103</v>
      </c>
      <c r="BM21" s="273">
        <v>10.555</v>
      </c>
      <c r="CU21" s="28"/>
      <c r="CV21" s="28"/>
      <c r="DE21" s="28"/>
      <c r="DF21" s="28"/>
      <c r="DG21" s="28"/>
      <c r="DH21" s="28"/>
      <c r="DI21" s="28"/>
      <c r="DJ21" s="28"/>
      <c r="DK21" s="28"/>
    </row>
    <row r="22" spans="2:109" ht="18" customHeight="1">
      <c r="B22" s="72"/>
      <c r="C22" s="72"/>
      <c r="D22" s="4"/>
      <c r="K22" s="72"/>
      <c r="L22" s="72"/>
      <c r="M22" s="72"/>
      <c r="N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28"/>
      <c r="AK22" s="28"/>
      <c r="AL22" s="28"/>
      <c r="AO22" s="28"/>
      <c r="AU22" s="28"/>
      <c r="AV22" s="28"/>
      <c r="AX22" s="28"/>
      <c r="AY22" s="28"/>
      <c r="BA22" s="28"/>
      <c r="BD22" s="28"/>
      <c r="BE22" s="28"/>
      <c r="BG22" s="28"/>
      <c r="BH22" s="28"/>
      <c r="BK22" s="28"/>
      <c r="CW22" s="28"/>
      <c r="DD22" s="28"/>
      <c r="DE22" s="28"/>
    </row>
    <row r="23" spans="2:117" ht="18" customHeight="1">
      <c r="B23" s="72"/>
      <c r="C23" s="72"/>
      <c r="D23" s="4"/>
      <c r="K23" s="72"/>
      <c r="L23" s="72"/>
      <c r="M23" s="72"/>
      <c r="N23" s="72"/>
      <c r="S23" s="72"/>
      <c r="T23" s="72"/>
      <c r="U23" s="72"/>
      <c r="V23" s="72"/>
      <c r="W23" s="72"/>
      <c r="X23" s="72"/>
      <c r="Z23" s="28"/>
      <c r="AD23" s="28"/>
      <c r="AG23" s="28"/>
      <c r="AJ23" s="28"/>
      <c r="AL23" s="28"/>
      <c r="AM23" s="28"/>
      <c r="AW23" s="28"/>
      <c r="BD23" s="272">
        <v>8</v>
      </c>
      <c r="BK23" s="28"/>
      <c r="BU23" s="28"/>
      <c r="BW23" s="28"/>
      <c r="BX23" s="28"/>
      <c r="DH23" s="72"/>
      <c r="DI23" s="72"/>
      <c r="DJ23" s="72"/>
      <c r="DK23" s="72"/>
      <c r="DL23" s="72"/>
      <c r="DM23" s="72"/>
    </row>
    <row r="24" spans="2:117" ht="18" customHeight="1">
      <c r="B24" s="72"/>
      <c r="C24" s="72"/>
      <c r="D24" s="4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28"/>
      <c r="AA24" s="271" t="s">
        <v>38</v>
      </c>
      <c r="AC24" s="28"/>
      <c r="AD24" s="28"/>
      <c r="AE24" s="28"/>
      <c r="AG24" s="28"/>
      <c r="AI24" s="74">
        <v>5</v>
      </c>
      <c r="BI24" s="28"/>
      <c r="BJ24" s="74">
        <v>9</v>
      </c>
      <c r="BK24" s="28"/>
      <c r="BL24" s="28"/>
      <c r="BN24" s="28"/>
      <c r="BO24" s="28"/>
      <c r="CJ24" s="28"/>
      <c r="CY24" s="28"/>
      <c r="CZ24" s="28"/>
      <c r="DA24" s="28"/>
      <c r="DB24" s="28"/>
      <c r="DH24" s="72"/>
      <c r="DI24" s="77"/>
      <c r="DJ24" s="72"/>
      <c r="DK24" s="72"/>
      <c r="DL24" s="72"/>
      <c r="DM24" s="72"/>
    </row>
    <row r="25" spans="2:117" ht="18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9"/>
      <c r="Z25" s="28"/>
      <c r="AA25" s="28"/>
      <c r="AB25" s="28"/>
      <c r="AC25" s="28"/>
      <c r="AG25" s="28"/>
      <c r="AH25" s="28"/>
      <c r="AI25" s="28"/>
      <c r="AN25" s="28"/>
      <c r="BA25" s="29"/>
      <c r="BJ25" s="28"/>
      <c r="BK25" s="28"/>
      <c r="BP25" s="28"/>
      <c r="BQ25" s="28"/>
      <c r="BS25" s="28"/>
      <c r="BX25" s="28"/>
      <c r="CL25" s="28"/>
      <c r="CN25" s="28"/>
      <c r="CO25" s="28"/>
      <c r="CP25" s="28"/>
      <c r="CQ25" s="28"/>
      <c r="CR25" s="28"/>
      <c r="DH25" s="72"/>
      <c r="DI25" s="72"/>
      <c r="DJ25" s="72"/>
      <c r="DM25" s="72"/>
    </row>
    <row r="26" spans="4:117" ht="18" customHeight="1">
      <c r="D26" s="72"/>
      <c r="Y26" s="28"/>
      <c r="AB26" s="28"/>
      <c r="AC26" s="28"/>
      <c r="AI26" s="28"/>
      <c r="AL26" s="28"/>
      <c r="AP26" s="72"/>
      <c r="AR26" s="72"/>
      <c r="AS26" s="72"/>
      <c r="AT26" s="72"/>
      <c r="AU26" s="72"/>
      <c r="AV26" s="72"/>
      <c r="AW26" s="72"/>
      <c r="AX26" s="72"/>
      <c r="AY26" s="72"/>
      <c r="AZ26" s="72"/>
      <c r="BB26" s="72"/>
      <c r="BC26" s="72"/>
      <c r="BD26" s="72"/>
      <c r="BE26" s="72"/>
      <c r="BF26" s="72"/>
      <c r="BG26" s="28"/>
      <c r="BK26" s="72"/>
      <c r="CN26" s="28"/>
      <c r="CS26" s="28"/>
      <c r="DH26" s="72"/>
      <c r="DI26" s="72"/>
      <c r="DM26" s="72"/>
    </row>
    <row r="27" spans="4:117" ht="18" customHeight="1">
      <c r="D27" s="72"/>
      <c r="U27" s="338">
        <v>3</v>
      </c>
      <c r="AA27" s="271" t="s">
        <v>23</v>
      </c>
      <c r="AG27" s="28"/>
      <c r="AH27" s="28"/>
      <c r="AI27" s="28"/>
      <c r="AJ27" s="28"/>
      <c r="AP27" s="72"/>
      <c r="AR27" s="72"/>
      <c r="AS27" s="72"/>
      <c r="AT27" s="72"/>
      <c r="AU27" s="72"/>
      <c r="AV27" s="72"/>
      <c r="AW27" s="72"/>
      <c r="AX27" s="72"/>
      <c r="AY27" s="72"/>
      <c r="AZ27" s="72"/>
      <c r="BB27" s="72"/>
      <c r="BC27" s="72"/>
      <c r="BD27" s="72"/>
      <c r="BE27" s="72"/>
      <c r="BF27" s="72"/>
      <c r="BI27" s="28"/>
      <c r="BJ27" s="28"/>
      <c r="BK27" s="72"/>
      <c r="BL27" s="28"/>
      <c r="BQ27" s="275" t="s">
        <v>99</v>
      </c>
      <c r="CO27" s="104" t="s">
        <v>40</v>
      </c>
      <c r="CW27" s="338">
        <v>10</v>
      </c>
      <c r="DI27" s="72"/>
      <c r="DM27" s="72"/>
    </row>
    <row r="28" spans="4:119" ht="18" customHeight="1">
      <c r="D28" s="28"/>
      <c r="K28" s="28"/>
      <c r="L28" s="28"/>
      <c r="M28" s="28"/>
      <c r="N28" s="28"/>
      <c r="R28" s="28"/>
      <c r="S28" s="28"/>
      <c r="T28" s="28"/>
      <c r="U28" s="338"/>
      <c r="V28" s="28"/>
      <c r="W28" s="28"/>
      <c r="X28" s="28"/>
      <c r="Y28" s="28"/>
      <c r="AB28" s="28"/>
      <c r="AC28" s="28"/>
      <c r="AD28" s="28"/>
      <c r="AF28" s="28"/>
      <c r="AN28" s="28"/>
      <c r="AR28" s="29"/>
      <c r="AS28" s="29"/>
      <c r="AV28" s="28"/>
      <c r="AW28" s="28"/>
      <c r="BA28" s="29"/>
      <c r="BM28" s="28"/>
      <c r="BQ28" s="29"/>
      <c r="BS28" s="28"/>
      <c r="BX28" s="28"/>
      <c r="BY28" s="28"/>
      <c r="CE28" s="28"/>
      <c r="CP28" s="28"/>
      <c r="CR28" s="28"/>
      <c r="CS28" s="28"/>
      <c r="CT28" s="28"/>
      <c r="CU28" s="28"/>
      <c r="CV28" s="28"/>
      <c r="CW28" s="338"/>
      <c r="CX28" s="28"/>
      <c r="CY28" s="28"/>
      <c r="CZ28" s="28"/>
      <c r="DB28" s="28"/>
      <c r="DC28" s="102" t="s">
        <v>25</v>
      </c>
      <c r="DD28" s="28"/>
      <c r="DF28" s="28"/>
      <c r="DG28" s="28"/>
      <c r="DH28" s="72"/>
      <c r="DI28" s="72"/>
      <c r="DL28" s="28"/>
      <c r="DM28" s="72"/>
      <c r="DN28" s="30"/>
      <c r="DO28" s="77"/>
    </row>
    <row r="29" spans="2:117" ht="18" customHeight="1">
      <c r="B29" s="28"/>
      <c r="D29" s="105" t="s">
        <v>35</v>
      </c>
      <c r="R29" s="28"/>
      <c r="Y29" s="28"/>
      <c r="AF29" s="28"/>
      <c r="AL29" s="28"/>
      <c r="AN29" s="28"/>
      <c r="AR29" s="72"/>
      <c r="AS29" s="72"/>
      <c r="BF29" s="72"/>
      <c r="BY29" s="72"/>
      <c r="CT29" s="28"/>
      <c r="DH29" s="72"/>
      <c r="DI29" s="72"/>
      <c r="DL29" s="72"/>
      <c r="DM29" s="89" t="s">
        <v>37</v>
      </c>
    </row>
    <row r="30" spans="2:117" ht="18" customHeight="1">
      <c r="B30" s="28"/>
      <c r="D30" s="28"/>
      <c r="O30" s="74">
        <v>1</v>
      </c>
      <c r="Y30" s="28"/>
      <c r="AA30" s="271" t="s">
        <v>21</v>
      </c>
      <c r="AN30" s="28"/>
      <c r="AO30" s="28"/>
      <c r="AP30" s="28"/>
      <c r="AR30" s="72"/>
      <c r="AS30" s="72"/>
      <c r="BR30" s="275" t="s">
        <v>101</v>
      </c>
      <c r="BU30" s="28"/>
      <c r="BY30" s="72"/>
      <c r="CQ30" s="276" t="s">
        <v>3</v>
      </c>
      <c r="DC30" s="74">
        <v>12</v>
      </c>
      <c r="DH30" s="72"/>
      <c r="DI30" s="72"/>
      <c r="DL30" s="72"/>
      <c r="DM30" s="72"/>
    </row>
    <row r="31" spans="2:120" ht="18" customHeight="1">
      <c r="B31" s="30"/>
      <c r="D31" s="28"/>
      <c r="K31" s="28"/>
      <c r="M31" s="28"/>
      <c r="O31" s="28"/>
      <c r="Q31" s="28"/>
      <c r="R31" s="28"/>
      <c r="S31" s="28"/>
      <c r="X31" s="28"/>
      <c r="Y31" s="28"/>
      <c r="AP31" s="28"/>
      <c r="AQ31" s="28"/>
      <c r="AR31" s="29"/>
      <c r="AS31" s="72"/>
      <c r="BA31" s="29"/>
      <c r="BL31" s="28"/>
      <c r="BS31" s="28"/>
      <c r="BX31" s="28"/>
      <c r="BY31" s="72"/>
      <c r="CE31" s="28"/>
      <c r="CR31" s="28"/>
      <c r="CX31" s="28"/>
      <c r="CY31" s="28"/>
      <c r="CZ31" s="28"/>
      <c r="DB31" s="28"/>
      <c r="DC31" s="28"/>
      <c r="DD31" s="28"/>
      <c r="DE31" s="28"/>
      <c r="DF31" s="28"/>
      <c r="DG31" s="28"/>
      <c r="DH31" s="72"/>
      <c r="DI31" s="72"/>
      <c r="DL31" s="72"/>
      <c r="DM31" s="72"/>
      <c r="DN31" s="77"/>
      <c r="DO31" s="77"/>
      <c r="DP31" s="30"/>
    </row>
    <row r="32" spans="4:117" ht="18" customHeight="1">
      <c r="D32" s="28"/>
      <c r="Q32" s="74">
        <v>2</v>
      </c>
      <c r="AO32" s="28"/>
      <c r="AR32" s="72"/>
      <c r="AS32" s="72"/>
      <c r="AU32" s="72"/>
      <c r="BC32" s="28"/>
      <c r="BP32" s="72"/>
      <c r="BY32" s="72"/>
      <c r="CY32" s="74">
        <v>11</v>
      </c>
      <c r="DH32" s="72"/>
      <c r="DI32" s="72"/>
      <c r="DL32" s="72"/>
      <c r="DM32" s="72"/>
    </row>
    <row r="33" spans="15:117" ht="18" customHeight="1">
      <c r="O33" s="148" t="s">
        <v>24</v>
      </c>
      <c r="R33" s="28"/>
      <c r="S33" s="28"/>
      <c r="U33" s="28"/>
      <c r="V33" s="28"/>
      <c r="W33" s="28"/>
      <c r="Y33" s="28"/>
      <c r="AA33" s="271" t="s">
        <v>22</v>
      </c>
      <c r="AJ33" s="28"/>
      <c r="AU33" s="72"/>
      <c r="BM33" s="289" t="s">
        <v>96</v>
      </c>
      <c r="BP33" s="72"/>
      <c r="BU33" s="28"/>
      <c r="CQ33" s="276" t="s">
        <v>1</v>
      </c>
      <c r="CT33" s="28"/>
      <c r="CW33" s="28"/>
      <c r="CX33" s="28"/>
      <c r="DH33" s="72"/>
      <c r="DI33" s="72"/>
      <c r="DM33" s="72"/>
    </row>
    <row r="34" spans="2:117" ht="18" customHeight="1">
      <c r="B34" s="30"/>
      <c r="Q34" s="28"/>
      <c r="R34" s="28"/>
      <c r="S34" s="28"/>
      <c r="W34" s="28"/>
      <c r="X34" s="28"/>
      <c r="AN34" s="28"/>
      <c r="AW34" s="28"/>
      <c r="BA34" s="29"/>
      <c r="BI34" s="28"/>
      <c r="BJ34" s="28"/>
      <c r="BL34" s="28"/>
      <c r="BN34" s="28"/>
      <c r="BO34" s="28"/>
      <c r="BV34" s="28"/>
      <c r="BX34" s="28"/>
      <c r="BY34" s="28"/>
      <c r="CA34" s="28"/>
      <c r="CN34" s="28"/>
      <c r="CQ34" s="28"/>
      <c r="CR34" s="28"/>
      <c r="CS34" s="28"/>
      <c r="CU34" s="28"/>
      <c r="CV34" s="28"/>
      <c r="CW34" s="28"/>
      <c r="DH34" s="72"/>
      <c r="DI34" s="72"/>
      <c r="DJ34" s="72"/>
      <c r="DK34" s="72"/>
      <c r="DL34" s="72"/>
      <c r="DM34" s="72"/>
    </row>
    <row r="35" spans="15:117" ht="18" customHeight="1">
      <c r="O35" s="275">
        <v>9.971</v>
      </c>
      <c r="U35" s="29"/>
      <c r="X35" s="74">
        <v>4</v>
      </c>
      <c r="AW35" s="74">
        <v>7</v>
      </c>
      <c r="BM35" s="28"/>
      <c r="CM35" s="28"/>
      <c r="CO35" s="28"/>
      <c r="CP35" s="28"/>
      <c r="CS35" s="72"/>
      <c r="CT35" s="72"/>
      <c r="DH35" s="72"/>
      <c r="DI35" s="72"/>
      <c r="DJ35" s="72"/>
      <c r="DK35" s="72"/>
      <c r="DL35" s="72"/>
      <c r="DM35" s="72"/>
    </row>
    <row r="36" spans="17:117" ht="18" customHeight="1">
      <c r="Q36" s="283" t="s">
        <v>117</v>
      </c>
      <c r="S36" s="275" t="s">
        <v>27</v>
      </c>
      <c r="Y36" s="28"/>
      <c r="Z36" s="28"/>
      <c r="AA36" s="28"/>
      <c r="AB36" s="28"/>
      <c r="AE36" s="28"/>
      <c r="AG36" s="28"/>
      <c r="AR36" s="72"/>
      <c r="AS36" s="72"/>
      <c r="AT36" s="72"/>
      <c r="AU36" s="72"/>
      <c r="AV36" s="72"/>
      <c r="AW36" s="72"/>
      <c r="AX36" s="72"/>
      <c r="AY36" s="72"/>
      <c r="AZ36" s="72"/>
      <c r="BB36" s="72"/>
      <c r="BC36" s="72"/>
      <c r="BD36" s="72"/>
      <c r="BE36" s="72"/>
      <c r="BF36" s="72"/>
      <c r="BG36" s="72"/>
      <c r="BH36" s="72"/>
      <c r="BO36" s="274" t="s">
        <v>97</v>
      </c>
      <c r="BT36" s="28"/>
      <c r="BU36" s="28"/>
      <c r="BV36" s="28"/>
      <c r="CQ36" s="276" t="s">
        <v>2</v>
      </c>
      <c r="DH36" s="72"/>
      <c r="DI36" s="72"/>
      <c r="DJ36" s="72"/>
      <c r="DK36" s="72"/>
      <c r="DL36" s="72"/>
      <c r="DM36" s="72"/>
    </row>
    <row r="37" spans="21:78" ht="18" customHeight="1">
      <c r="U37" s="28"/>
      <c r="Z37" s="28"/>
      <c r="AA37" s="28"/>
      <c r="AB37" s="28"/>
      <c r="AC37" s="28"/>
      <c r="AD37" s="28"/>
      <c r="AP37" s="28"/>
      <c r="AR37" s="28"/>
      <c r="AT37" s="28"/>
      <c r="BA37" s="28"/>
      <c r="BB37" s="28"/>
      <c r="BF37" s="28"/>
      <c r="BG37" s="28"/>
      <c r="BH37" s="28"/>
      <c r="BJ37" s="28"/>
      <c r="BL37" s="28"/>
      <c r="BM37" s="28"/>
      <c r="BT37" s="28"/>
      <c r="BU37" s="28"/>
      <c r="BV37" s="28"/>
      <c r="BZ37" s="72"/>
    </row>
    <row r="38" spans="21:81" ht="18" customHeight="1">
      <c r="U38" s="28"/>
      <c r="Z38" s="28"/>
      <c r="AA38" s="28"/>
      <c r="AB38" s="28"/>
      <c r="AC38" s="28"/>
      <c r="AD38" s="28"/>
      <c r="AF38" s="28"/>
      <c r="AK38" s="28"/>
      <c r="AM38" s="28"/>
      <c r="AN38" s="28"/>
      <c r="AO38" s="28"/>
      <c r="BG38" s="29"/>
      <c r="BN38" s="28"/>
      <c r="BQ38" s="125"/>
      <c r="BX38" s="28"/>
      <c r="BZ38" s="28"/>
      <c r="CA38" s="28"/>
      <c r="CC38" s="28"/>
    </row>
    <row r="39" spans="21:80" ht="18" customHeight="1">
      <c r="U39" s="28"/>
      <c r="AA39" s="28"/>
      <c r="AB39" s="28"/>
      <c r="AC39" s="28"/>
      <c r="AD39" s="28"/>
      <c r="AG39" s="28"/>
      <c r="AH39" s="28"/>
      <c r="AJ39" s="28"/>
      <c r="AK39" s="287">
        <v>10.223</v>
      </c>
      <c r="AR39" s="103" t="s">
        <v>106</v>
      </c>
      <c r="BO39" s="28"/>
      <c r="CB39" s="28"/>
    </row>
    <row r="40" spans="40:82" ht="18" customHeight="1">
      <c r="AN40" s="285" t="s">
        <v>107</v>
      </c>
      <c r="AO40" s="28"/>
      <c r="AP40" s="28"/>
      <c r="AR40" s="28"/>
      <c r="BO40" s="28"/>
      <c r="CC40" s="28"/>
      <c r="CD40" s="28"/>
    </row>
    <row r="41" spans="40:44" ht="18" customHeight="1">
      <c r="AN41" s="286">
        <v>2066</v>
      </c>
      <c r="AQ41" s="28"/>
      <c r="AR41" s="281" t="s">
        <v>110</v>
      </c>
    </row>
    <row r="42" spans="40:44" ht="18" customHeight="1">
      <c r="AN42" s="286" t="s">
        <v>116</v>
      </c>
      <c r="AR42" s="282" t="s">
        <v>113</v>
      </c>
    </row>
    <row r="43" spans="56:118" ht="18" customHeight="1">
      <c r="BD43" s="4"/>
      <c r="BE43" s="4"/>
      <c r="BI43" s="4"/>
      <c r="CA43" s="28"/>
      <c r="CC43" s="28"/>
      <c r="CT43" s="72"/>
      <c r="DM43" s="29"/>
      <c r="DN43" s="28"/>
    </row>
    <row r="44" spans="61:95" ht="18" customHeight="1">
      <c r="BI44" s="4"/>
      <c r="BU44" s="29"/>
      <c r="BV44" s="29"/>
      <c r="BW44" s="29"/>
      <c r="BX44" s="29"/>
      <c r="BY44" s="29"/>
      <c r="CQ44" s="28"/>
    </row>
    <row r="45" spans="2:118" ht="21" customHeight="1" thickBot="1">
      <c r="B45" s="31" t="s">
        <v>0</v>
      </c>
      <c r="C45" s="32" t="s">
        <v>13</v>
      </c>
      <c r="D45" s="32" t="s">
        <v>4</v>
      </c>
      <c r="E45" s="32" t="s">
        <v>14</v>
      </c>
      <c r="F45" s="33" t="s">
        <v>15</v>
      </c>
      <c r="G45" s="34"/>
      <c r="H45" s="32" t="s">
        <v>0</v>
      </c>
      <c r="I45" s="32" t="s">
        <v>13</v>
      </c>
      <c r="J45" s="33" t="s">
        <v>15</v>
      </c>
      <c r="K45" s="34"/>
      <c r="L45" s="32" t="s">
        <v>0</v>
      </c>
      <c r="M45" s="32" t="s">
        <v>13</v>
      </c>
      <c r="N45" s="32" t="s">
        <v>4</v>
      </c>
      <c r="O45" s="32" t="s">
        <v>14</v>
      </c>
      <c r="P45" s="152" t="s">
        <v>15</v>
      </c>
      <c r="Q45" s="161"/>
      <c r="R45" s="161"/>
      <c r="S45" s="313" t="s">
        <v>42</v>
      </c>
      <c r="T45" s="313"/>
      <c r="U45" s="161"/>
      <c r="V45" s="162"/>
      <c r="AN45" s="4"/>
      <c r="BI45" s="4"/>
      <c r="BU45" s="29"/>
      <c r="BV45" s="29"/>
      <c r="BW45" s="29"/>
      <c r="BX45" s="29"/>
      <c r="BY45" s="29"/>
      <c r="CT45" s="31" t="s">
        <v>0</v>
      </c>
      <c r="CU45" s="35" t="s">
        <v>13</v>
      </c>
      <c r="CV45" s="32" t="s">
        <v>4</v>
      </c>
      <c r="CW45" s="32" t="s">
        <v>14</v>
      </c>
      <c r="CX45" s="152" t="s">
        <v>15</v>
      </c>
      <c r="CY45" s="161"/>
      <c r="CZ45" s="161"/>
      <c r="DA45" s="313" t="s">
        <v>42</v>
      </c>
      <c r="DB45" s="313"/>
      <c r="DC45" s="161"/>
      <c r="DD45" s="262"/>
      <c r="DE45" s="34"/>
      <c r="DF45" s="32" t="s">
        <v>0</v>
      </c>
      <c r="DG45" s="32" t="s">
        <v>13</v>
      </c>
      <c r="DH45" s="33" t="s">
        <v>15</v>
      </c>
      <c r="DI45" s="34"/>
      <c r="DJ45" s="32" t="s">
        <v>0</v>
      </c>
      <c r="DK45" s="32" t="s">
        <v>13</v>
      </c>
      <c r="DL45" s="32" t="s">
        <v>4</v>
      </c>
      <c r="DM45" s="32" t="s">
        <v>14</v>
      </c>
      <c r="DN45" s="36" t="s">
        <v>15</v>
      </c>
    </row>
    <row r="46" spans="2:118" ht="21" customHeight="1" thickTop="1">
      <c r="B46" s="37"/>
      <c r="C46" s="67"/>
      <c r="D46" s="67"/>
      <c r="E46" s="68"/>
      <c r="F46" s="62" t="s">
        <v>36</v>
      </c>
      <c r="G46" s="68"/>
      <c r="H46" s="68"/>
      <c r="I46" s="68"/>
      <c r="J46" s="68"/>
      <c r="K46" s="149"/>
      <c r="L46" s="68"/>
      <c r="M46" s="68"/>
      <c r="N46" s="67"/>
      <c r="O46" s="68"/>
      <c r="P46" s="68"/>
      <c r="Q46" s="62" t="s">
        <v>43</v>
      </c>
      <c r="R46" s="68"/>
      <c r="S46" s="68"/>
      <c r="T46" s="68"/>
      <c r="U46" s="68"/>
      <c r="V46" s="157"/>
      <c r="BI46" s="4"/>
      <c r="BU46" s="29"/>
      <c r="BV46" s="29"/>
      <c r="BW46" s="29"/>
      <c r="BX46" s="29"/>
      <c r="BY46" s="29"/>
      <c r="CT46" s="101"/>
      <c r="CU46" s="67"/>
      <c r="CV46" s="67"/>
      <c r="CW46" s="67"/>
      <c r="CX46" s="68"/>
      <c r="CY46" s="62" t="s">
        <v>43</v>
      </c>
      <c r="CZ46" s="68"/>
      <c r="DA46" s="68"/>
      <c r="DB46" s="68"/>
      <c r="DC46" s="68"/>
      <c r="DD46" s="263"/>
      <c r="DE46" s="156"/>
      <c r="DF46" s="67"/>
      <c r="DG46" s="67"/>
      <c r="DH46" s="67"/>
      <c r="DI46" s="67"/>
      <c r="DJ46" s="62" t="s">
        <v>36</v>
      </c>
      <c r="DK46" s="67"/>
      <c r="DL46" s="67"/>
      <c r="DM46" s="67"/>
      <c r="DN46" s="39"/>
    </row>
    <row r="47" spans="2:118" ht="21" customHeight="1">
      <c r="B47" s="40"/>
      <c r="C47" s="41"/>
      <c r="D47" s="41"/>
      <c r="E47" s="41"/>
      <c r="F47" s="42"/>
      <c r="G47" s="42"/>
      <c r="H47" s="41"/>
      <c r="I47" s="41"/>
      <c r="J47" s="42"/>
      <c r="K47" s="42"/>
      <c r="L47" s="41"/>
      <c r="M47" s="41"/>
      <c r="N47" s="41"/>
      <c r="O47" s="41"/>
      <c r="P47" s="153"/>
      <c r="V47" s="3"/>
      <c r="BI47" s="4"/>
      <c r="BU47" s="29"/>
      <c r="BV47" s="29"/>
      <c r="BW47" s="29"/>
      <c r="BX47" s="29"/>
      <c r="BY47" s="29"/>
      <c r="CT47" s="40"/>
      <c r="CU47" s="41"/>
      <c r="CV47" s="41"/>
      <c r="CW47" s="41"/>
      <c r="CX47" s="153"/>
      <c r="DD47" s="2"/>
      <c r="DE47" s="42"/>
      <c r="DF47" s="41"/>
      <c r="DG47" s="41"/>
      <c r="DH47" s="42"/>
      <c r="DI47" s="45"/>
      <c r="DJ47" s="41"/>
      <c r="DK47" s="41"/>
      <c r="DL47" s="41"/>
      <c r="DM47" s="41"/>
      <c r="DN47" s="43"/>
    </row>
    <row r="48" spans="2:118" ht="21" customHeight="1">
      <c r="B48" s="40"/>
      <c r="C48" s="41"/>
      <c r="D48" s="41"/>
      <c r="E48" s="41"/>
      <c r="F48" s="42"/>
      <c r="G48" s="42"/>
      <c r="H48" s="41"/>
      <c r="I48" s="41"/>
      <c r="J48" s="42"/>
      <c r="K48" s="42"/>
      <c r="L48" s="84">
        <v>5</v>
      </c>
      <c r="M48" s="13">
        <v>10.208</v>
      </c>
      <c r="N48" s="46">
        <v>42</v>
      </c>
      <c r="O48" s="47">
        <f>M48+N48*0.001</f>
        <v>10.25</v>
      </c>
      <c r="P48" s="154" t="s">
        <v>41</v>
      </c>
      <c r="Q48" s="277" t="s">
        <v>92</v>
      </c>
      <c r="V48" s="3"/>
      <c r="BI48" s="4"/>
      <c r="BU48" s="29"/>
      <c r="BV48" s="29"/>
      <c r="BW48" s="29"/>
      <c r="BX48" s="29"/>
      <c r="BY48" s="29"/>
      <c r="CT48" s="261" t="s">
        <v>103</v>
      </c>
      <c r="CU48" s="151">
        <v>10.418</v>
      </c>
      <c r="CV48" s="46">
        <v>55</v>
      </c>
      <c r="CW48" s="47">
        <f>CU48+CV48*0.001</f>
        <v>10.472999999999999</v>
      </c>
      <c r="CX48" s="154" t="s">
        <v>41</v>
      </c>
      <c r="CY48" s="277" t="s">
        <v>118</v>
      </c>
      <c r="DD48" s="2"/>
      <c r="DE48" s="45"/>
      <c r="DF48" s="41"/>
      <c r="DG48" s="41"/>
      <c r="DH48" s="42"/>
      <c r="DI48" s="45"/>
      <c r="DJ48" s="41"/>
      <c r="DK48" s="41"/>
      <c r="DL48" s="41"/>
      <c r="DM48" s="41"/>
      <c r="DN48" s="43"/>
    </row>
    <row r="49" spans="2:118" ht="21" customHeight="1">
      <c r="B49" s="88">
        <v>1</v>
      </c>
      <c r="C49" s="83">
        <v>9.96</v>
      </c>
      <c r="D49" s="46">
        <v>51</v>
      </c>
      <c r="E49" s="47">
        <f>C49+D49*0.001</f>
        <v>10.011000000000001</v>
      </c>
      <c r="F49" s="44" t="s">
        <v>16</v>
      </c>
      <c r="G49" s="42"/>
      <c r="H49" s="84">
        <v>2</v>
      </c>
      <c r="I49" s="100">
        <v>9.993</v>
      </c>
      <c r="J49" s="44" t="s">
        <v>16</v>
      </c>
      <c r="K49" s="42"/>
      <c r="L49" s="41"/>
      <c r="M49" s="41"/>
      <c r="N49" s="41"/>
      <c r="O49" s="41"/>
      <c r="P49" s="153"/>
      <c r="V49" s="3"/>
      <c r="BI49" s="4"/>
      <c r="BU49" s="29"/>
      <c r="BV49" s="29"/>
      <c r="BX49" s="29"/>
      <c r="BY49" s="29"/>
      <c r="CT49" s="40"/>
      <c r="CU49" s="41"/>
      <c r="CV49" s="41"/>
      <c r="CW49" s="41"/>
      <c r="CX49" s="153"/>
      <c r="DD49" s="2"/>
      <c r="DE49" s="45"/>
      <c r="DF49" s="84">
        <v>10</v>
      </c>
      <c r="DG49" s="13">
        <v>10.975</v>
      </c>
      <c r="DH49" s="44" t="s">
        <v>16</v>
      </c>
      <c r="DI49" s="45"/>
      <c r="DJ49" s="41"/>
      <c r="DK49" s="41"/>
      <c r="DL49" s="41"/>
      <c r="DM49" s="41"/>
      <c r="DN49" s="43"/>
    </row>
    <row r="50" spans="2:118" ht="21" customHeight="1">
      <c r="B50" s="40"/>
      <c r="C50" s="41"/>
      <c r="D50" s="41"/>
      <c r="E50" s="41"/>
      <c r="F50" s="42"/>
      <c r="G50" s="42"/>
      <c r="H50" s="41"/>
      <c r="I50" s="41"/>
      <c r="J50" s="42"/>
      <c r="K50" s="42"/>
      <c r="L50" s="150">
        <v>6</v>
      </c>
      <c r="M50" s="151">
        <v>10.278</v>
      </c>
      <c r="N50" s="46">
        <v>-44</v>
      </c>
      <c r="O50" s="47">
        <f>M50+N50*0.001</f>
        <v>10.234</v>
      </c>
      <c r="P50" s="154" t="s">
        <v>41</v>
      </c>
      <c r="Q50" s="277" t="s">
        <v>104</v>
      </c>
      <c r="V50" s="3"/>
      <c r="BI50" s="4"/>
      <c r="BU50" s="29"/>
      <c r="BV50" s="29"/>
      <c r="BX50" s="29"/>
      <c r="BY50" s="29"/>
      <c r="CT50" s="261">
        <v>8</v>
      </c>
      <c r="CU50" s="151">
        <v>10.455</v>
      </c>
      <c r="CV50" s="46">
        <v>39</v>
      </c>
      <c r="CW50" s="47">
        <f>CU50+CV50*0.001</f>
        <v>10.494</v>
      </c>
      <c r="CX50" s="154" t="s">
        <v>41</v>
      </c>
      <c r="CY50" s="277" t="s">
        <v>105</v>
      </c>
      <c r="DD50" s="2"/>
      <c r="DE50" s="45"/>
      <c r="DF50" s="41"/>
      <c r="DG50" s="41"/>
      <c r="DH50" s="42"/>
      <c r="DI50" s="45"/>
      <c r="DJ50" s="86">
        <v>12</v>
      </c>
      <c r="DK50" s="83">
        <v>11.052</v>
      </c>
      <c r="DL50" s="46">
        <v>-65</v>
      </c>
      <c r="DM50" s="47">
        <f>DK50+DL50*0.001</f>
        <v>10.987</v>
      </c>
      <c r="DN50" s="16" t="s">
        <v>16</v>
      </c>
    </row>
    <row r="51" spans="2:118" ht="21" customHeight="1">
      <c r="B51" s="288">
        <v>4</v>
      </c>
      <c r="C51" s="100">
        <v>10.07</v>
      </c>
      <c r="D51" s="46">
        <v>-51</v>
      </c>
      <c r="E51" s="47">
        <f>C51+D51*0.001</f>
        <v>10.019</v>
      </c>
      <c r="F51" s="44" t="s">
        <v>16</v>
      </c>
      <c r="G51" s="42"/>
      <c r="H51" s="84">
        <v>3</v>
      </c>
      <c r="I51" s="13">
        <v>10.042</v>
      </c>
      <c r="J51" s="44" t="s">
        <v>16</v>
      </c>
      <c r="K51" s="42"/>
      <c r="L51" s="41"/>
      <c r="M51" s="41"/>
      <c r="N51" s="41"/>
      <c r="O51" s="41"/>
      <c r="P51" s="153"/>
      <c r="V51" s="3"/>
      <c r="BA51" s="25" t="s">
        <v>20</v>
      </c>
      <c r="BI51" s="4"/>
      <c r="BU51" s="29"/>
      <c r="BV51" s="29"/>
      <c r="BX51" s="29"/>
      <c r="BY51" s="29"/>
      <c r="CT51" s="40"/>
      <c r="CU51" s="41"/>
      <c r="CV51" s="41"/>
      <c r="CW51" s="41"/>
      <c r="CX51" s="153"/>
      <c r="DD51" s="2"/>
      <c r="DE51" s="45"/>
      <c r="DF51" s="84">
        <v>11</v>
      </c>
      <c r="DG51" s="13">
        <v>11.004</v>
      </c>
      <c r="DH51" s="44" t="s">
        <v>16</v>
      </c>
      <c r="DI51" s="45"/>
      <c r="DJ51" s="41"/>
      <c r="DK51" s="41"/>
      <c r="DL51" s="41"/>
      <c r="DM51" s="41"/>
      <c r="DN51" s="43"/>
    </row>
    <row r="52" spans="2:118" ht="21" customHeight="1">
      <c r="B52" s="40"/>
      <c r="C52" s="41"/>
      <c r="D52" s="41"/>
      <c r="E52" s="41"/>
      <c r="F52" s="42"/>
      <c r="G52" s="42"/>
      <c r="H52" s="41"/>
      <c r="I52" s="41"/>
      <c r="J52" s="42"/>
      <c r="K52" s="42"/>
      <c r="L52" s="84">
        <v>7</v>
      </c>
      <c r="M52" s="13">
        <v>10.372</v>
      </c>
      <c r="N52" s="46">
        <v>-51</v>
      </c>
      <c r="O52" s="47">
        <f>M52+N52*0.001</f>
        <v>10.321</v>
      </c>
      <c r="P52" s="154" t="s">
        <v>41</v>
      </c>
      <c r="Q52" s="277" t="s">
        <v>93</v>
      </c>
      <c r="V52" s="3"/>
      <c r="BA52" s="66" t="s">
        <v>100</v>
      </c>
      <c r="BI52" s="4"/>
      <c r="BU52" s="29"/>
      <c r="BV52" s="29"/>
      <c r="BX52" s="29"/>
      <c r="BY52" s="29"/>
      <c r="CT52" s="85">
        <v>9</v>
      </c>
      <c r="CU52" s="13">
        <v>10.525</v>
      </c>
      <c r="CV52" s="46">
        <v>-42</v>
      </c>
      <c r="CW52" s="47">
        <f>CU52+CV52*0.001</f>
        <v>10.483</v>
      </c>
      <c r="CX52" s="154" t="s">
        <v>41</v>
      </c>
      <c r="CY52" s="277" t="s">
        <v>94</v>
      </c>
      <c r="DD52" s="2"/>
      <c r="DE52" s="45"/>
      <c r="DF52" s="41"/>
      <c r="DG52" s="41"/>
      <c r="DH52" s="42"/>
      <c r="DI52" s="45"/>
      <c r="DJ52" s="41"/>
      <c r="DK52" s="41"/>
      <c r="DL52" s="41"/>
      <c r="DM52" s="41"/>
      <c r="DN52" s="43"/>
    </row>
    <row r="53" spans="2:118" ht="21" customHeight="1" thickBot="1">
      <c r="B53" s="48"/>
      <c r="C53" s="49"/>
      <c r="D53" s="50"/>
      <c r="E53" s="50"/>
      <c r="F53" s="51"/>
      <c r="G53" s="52"/>
      <c r="H53" s="53"/>
      <c r="I53" s="49"/>
      <c r="J53" s="51"/>
      <c r="K53" s="52"/>
      <c r="L53" s="53"/>
      <c r="M53" s="49"/>
      <c r="N53" s="50"/>
      <c r="O53" s="50"/>
      <c r="P53" s="155"/>
      <c r="Q53" s="158"/>
      <c r="R53" s="159"/>
      <c r="S53" s="159"/>
      <c r="T53" s="159"/>
      <c r="U53" s="159"/>
      <c r="V53" s="160"/>
      <c r="AD53" s="2"/>
      <c r="AE53" s="64"/>
      <c r="BH53" s="2"/>
      <c r="BI53" s="64"/>
      <c r="BU53" s="29"/>
      <c r="BV53" s="29"/>
      <c r="BW53" s="29"/>
      <c r="BX53" s="29"/>
      <c r="BY53" s="29"/>
      <c r="CL53" s="2"/>
      <c r="CM53" s="64"/>
      <c r="CT53" s="48"/>
      <c r="CU53" s="49"/>
      <c r="CV53" s="50"/>
      <c r="CW53" s="50"/>
      <c r="CX53" s="155"/>
      <c r="CY53" s="158"/>
      <c r="CZ53" s="159"/>
      <c r="DA53" s="159"/>
      <c r="DB53" s="159"/>
      <c r="DC53" s="159"/>
      <c r="DD53" s="264"/>
      <c r="DE53" s="52"/>
      <c r="DF53" s="53"/>
      <c r="DG53" s="49"/>
      <c r="DH53" s="51"/>
      <c r="DI53" s="52"/>
      <c r="DJ53" s="53"/>
      <c r="DK53" s="49"/>
      <c r="DL53" s="50"/>
      <c r="DM53" s="50"/>
      <c r="DN53" s="54"/>
    </row>
    <row r="54" spans="68:109" ht="12.75"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DC54" s="4"/>
      <c r="DD54" s="4"/>
      <c r="DE54" s="4"/>
    </row>
    <row r="55" spans="107:109" ht="12.75">
      <c r="DC55" s="4"/>
      <c r="DD55" s="4"/>
      <c r="DE55" s="4"/>
    </row>
  </sheetData>
  <sheetProtection password="E9A7" sheet="1" objects="1" scenarios="1"/>
  <mergeCells count="31">
    <mergeCell ref="U27:U28"/>
    <mergeCell ref="F4:G4"/>
    <mergeCell ref="S45:T45"/>
    <mergeCell ref="CR2:CU2"/>
    <mergeCell ref="DH2:DM2"/>
    <mergeCell ref="R3:U3"/>
    <mergeCell ref="CR3:CU3"/>
    <mergeCell ref="CR4:CU4"/>
    <mergeCell ref="DJ6:DK6"/>
    <mergeCell ref="DL6:DM6"/>
    <mergeCell ref="B2:G2"/>
    <mergeCell ref="DN6:DO6"/>
    <mergeCell ref="DF6:DG6"/>
    <mergeCell ref="DH6:DI6"/>
    <mergeCell ref="DF4:DI4"/>
    <mergeCell ref="CF2:CI2"/>
    <mergeCell ref="R2:U2"/>
    <mergeCell ref="DL4:DO4"/>
    <mergeCell ref="R4:U4"/>
    <mergeCell ref="N3:O3"/>
    <mergeCell ref="D4:E4"/>
    <mergeCell ref="B3:G3"/>
    <mergeCell ref="B4:C4"/>
    <mergeCell ref="DF5:DI5"/>
    <mergeCell ref="DA45:DB45"/>
    <mergeCell ref="CF3:CI3"/>
    <mergeCell ref="X3:Y3"/>
    <mergeCell ref="CN3:CO3"/>
    <mergeCell ref="CX3:CY3"/>
    <mergeCell ref="DL5:DO5"/>
    <mergeCell ref="CW27:CW28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8"/>
  <ignoredErrors>
    <ignoredError sqref="BJ18" numberStoredAsText="1"/>
  </ignoredErrors>
  <drawing r:id="rId7"/>
  <legacyDrawing r:id="rId6"/>
  <oleObjects>
    <oleObject progId="Paint.Picture" shapeId="1029565" r:id="rId1"/>
    <oleObject progId="Paint.Picture" shapeId="1029786" r:id="rId2"/>
    <oleObject progId="Paint.Picture" shapeId="1029861" r:id="rId3"/>
    <oleObject progId="Paint.Picture" shapeId="1030321" r:id="rId4"/>
    <oleObject progId="Paint.Picture" shapeId="10303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2014-04-17T07:39:11Z</cp:lastPrinted>
  <dcterms:created xsi:type="dcterms:W3CDTF">2004-05-28T09:30:30Z</dcterms:created>
  <dcterms:modified xsi:type="dcterms:W3CDTF">2017-06-13T08:52:11Z</dcterms:modified>
  <cp:category/>
  <cp:version/>
  <cp:contentType/>
  <cp:contentStatus/>
</cp:coreProperties>
</file>