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50" windowHeight="7605" tabRatio="549" activeTab="1"/>
  </bookViews>
  <sheets>
    <sheet name="titul" sheetId="1" r:id="rId1"/>
    <sheet name="Písek město" sheetId="2" r:id="rId2"/>
  </sheets>
  <definedNames/>
  <calcPr fullCalcOnLoad="1"/>
</workbook>
</file>

<file path=xl/sharedStrings.xml><?xml version="1.0" encoding="utf-8"?>
<sst xmlns="http://schemas.openxmlformats.org/spreadsheetml/2006/main" count="181" uniqueCount="109">
  <si>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</si>
  <si>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</si>
  <si>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</si>
  <si>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</si>
  <si>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</si>
  <si>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</si>
  <si>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</si>
  <si>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</si>
  <si>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</si>
  <si>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</si>
  <si>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</si>
  <si>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</si>
  <si>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</si>
  <si>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</si>
  <si>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</si>
  <si>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</si>
  <si>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</si>
  <si>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</si>
  <si>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</si>
  <si>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</si>
  <si>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</si>
  <si>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</si>
  <si>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</si>
  <si>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</si>
  <si>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</si>
  <si>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</si>
  <si>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</si>
  <si>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</si>
  <si>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</si>
  <si>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</si>
  <si>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</si>
  <si>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</si>
  <si>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</si>
  <si>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</si>
  <si>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</si>
  <si>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</si>
  <si>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</si>
  <si>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</si>
  <si>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</si>
  <si>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</si>
  <si>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</si>
  <si>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</si>
  <si>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S 1-3</t>
  </si>
  <si>
    <t>L 1-3</t>
  </si>
  <si>
    <t>p + z</t>
  </si>
  <si>
    <t>Zabezpečovací zařízení neumožňuje současné vlakové cesty</t>
  </si>
  <si>
    <t>vyjma současných odjezdů</t>
  </si>
  <si>
    <t>Směr  :  Záhoří</t>
  </si>
  <si>
    <t>Stanice  bez</t>
  </si>
  <si>
    <t>seřaďovacích</t>
  </si>
  <si>
    <t>návěstidel</t>
  </si>
  <si>
    <t>Elektromechanické</t>
  </si>
  <si>
    <t>Obvod  signalisty  St.1</t>
  </si>
  <si>
    <t>Km  55,855</t>
  </si>
  <si>
    <t>páka</t>
  </si>
  <si>
    <t>M1</t>
  </si>
  <si>
    <t>O1</t>
  </si>
  <si>
    <t>E1</t>
  </si>
  <si>
    <t>K1</t>
  </si>
  <si>
    <t>signalista hlásí obsluhou</t>
  </si>
  <si>
    <t>zabezpečovacího zařízení</t>
  </si>
  <si>
    <t>řídící stavědlo vz. 5007  +  závislé St.1</t>
  </si>
  <si>
    <t>Směr  :  Písek</t>
  </si>
  <si>
    <t>vždy</t>
  </si>
  <si>
    <t>Stavědlo 1</t>
  </si>
  <si>
    <t>TVk 1</t>
  </si>
  <si>
    <t>Vk 1</t>
  </si>
  <si>
    <t>Vk 2</t>
  </si>
  <si>
    <t>O2</t>
  </si>
  <si>
    <t>St. 1</t>
  </si>
  <si>
    <t>Výpravčí  -  1 §)</t>
  </si>
  <si>
    <t>Trať :</t>
  </si>
  <si>
    <t>Ev. č. :</t>
  </si>
  <si>
    <t>Výprava vlaků s přepravou cestujících návěstí Odjezd</t>
  </si>
  <si>
    <t>Zjišťování</t>
  </si>
  <si>
    <t>konce  vlaku</t>
  </si>
  <si>
    <t>proj. - 00</t>
  </si>
  <si>
    <t>Dopravní  koleje</t>
  </si>
  <si>
    <t>Nástupiště  u  koleje</t>
  </si>
  <si>
    <t>č. I,  úrovňové, jednostranné</t>
  </si>
  <si>
    <t>č. II,  úrovňové, jednostranné</t>
  </si>
  <si>
    <t>provoz podle SŽDC D 1</t>
  </si>
  <si>
    <t>KANGO</t>
  </si>
  <si>
    <t>Vlečka č.:</t>
  </si>
  <si>
    <t>Kód :  5</t>
  </si>
  <si>
    <t>proj. - 10</t>
  </si>
  <si>
    <t>společný závorník s v.č. M1, obsluha ze St.1</t>
  </si>
  <si>
    <t>společný závorník s TVk 1, obsluha ze St.1</t>
  </si>
  <si>
    <t>společný závorník s v.č. O1, obsluha ze St.1</t>
  </si>
  <si>
    <t>společný závorník s v.č. 6, obsluha ze St.2</t>
  </si>
  <si>
    <t>společný závorník s v.č. 5, obsluha ze St.2</t>
  </si>
  <si>
    <t>společný závorník s Vk 1, obsluha ze St.2</t>
  </si>
  <si>
    <t>křiž.</t>
  </si>
  <si>
    <t>Dopravní kancelář  ( ŘS = St.2 )</t>
  </si>
  <si>
    <t>mechanická vjezdová a skupinová odjezdová návěstidla</t>
  </si>
  <si>
    <t>Obvod  výpravčího</t>
  </si>
  <si>
    <t>zast. - 00</t>
  </si>
  <si>
    <t>zast. - 20</t>
  </si>
  <si>
    <t>§ ) = obsazení v době stanovené  "Rozkazem o výluce dopravní služby"</t>
  </si>
  <si>
    <t>Signalista  -  1 §)</t>
  </si>
  <si>
    <t>II. / 2016</t>
  </si>
  <si>
    <t>Odj. -  skupinová</t>
  </si>
  <si>
    <t>Konec vlakové cesty</t>
  </si>
  <si>
    <t>u koleje</t>
  </si>
  <si>
    <t>č.1, 3</t>
  </si>
  <si>
    <t>č. 1</t>
  </si>
  <si>
    <t>č. 3</t>
  </si>
  <si>
    <t>rozhodnutím DÚ zrušena</t>
  </si>
  <si>
    <t>Vlečka č.: 2084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</si>
</sst>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[$-405]d\-mmm\.;@"/>
  </numFmts>
  <fonts count="93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4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color indexed="16"/>
      <name val="Arial CE"/>
      <family val="0"/>
    </font>
    <font>
      <i/>
      <sz val="14"/>
      <name val="Times New Roman CE"/>
      <family val="1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6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47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164" fontId="25" fillId="0" borderId="48" xfId="0" applyNumberFormat="1" applyFont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center"/>
    </xf>
    <xf numFmtId="0" fontId="9" fillId="36" borderId="42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7" borderId="27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9" fillId="36" borderId="43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2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7" fillId="0" borderId="49" xfId="47" applyNumberFormat="1" applyFont="1" applyBorder="1" applyAlignment="1">
      <alignment horizontal="center" vertical="center"/>
      <protection/>
    </xf>
    <xf numFmtId="164" fontId="38" fillId="0" borderId="48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Fill="1" applyAlignment="1">
      <alignment horizontal="center"/>
    </xf>
    <xf numFmtId="0" fontId="32" fillId="0" borderId="47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5" fillId="0" borderId="0" xfId="47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indent="1"/>
    </xf>
    <xf numFmtId="164" fontId="9" fillId="0" borderId="4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164" fontId="42" fillId="0" borderId="48" xfId="47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43" fillId="0" borderId="0" xfId="0" applyFont="1" applyFill="1" applyAlignment="1">
      <alignment horizontal="center"/>
    </xf>
    <xf numFmtId="0" fontId="25" fillId="0" borderId="48" xfId="0" applyNumberFormat="1" applyFont="1" applyBorder="1" applyAlignment="1">
      <alignment horizontal="center" vertical="center"/>
    </xf>
    <xf numFmtId="164" fontId="44" fillId="0" borderId="48" xfId="0" applyNumberFormat="1" applyFont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6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0" fillId="0" borderId="72" xfId="0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5" xfId="47" applyFont="1" applyFill="1" applyBorder="1" applyAlignment="1">
      <alignment horizontal="center" vertical="center"/>
      <protection/>
    </xf>
    <xf numFmtId="0" fontId="12" fillId="36" borderId="65" xfId="47" applyFont="1" applyFill="1" applyBorder="1" applyAlignment="1" quotePrefix="1">
      <alignment horizontal="center" vertical="center"/>
      <protection/>
    </xf>
    <xf numFmtId="0" fontId="9" fillId="36" borderId="76" xfId="47" applyFont="1" applyFill="1" applyBorder="1" applyAlignment="1">
      <alignment horizontal="center" vertical="center"/>
      <protection/>
    </xf>
    <xf numFmtId="0" fontId="9" fillId="36" borderId="77" xfId="47" applyFont="1" applyFill="1" applyBorder="1" applyAlignment="1">
      <alignment horizontal="center" vertical="center"/>
      <protection/>
    </xf>
    <xf numFmtId="0" fontId="9" fillId="36" borderId="78" xfId="47" applyFont="1" applyFill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4" fontId="8" fillId="34" borderId="79" xfId="39" applyFont="1" applyFill="1" applyBorder="1" applyAlignment="1">
      <alignment horizontal="center" vertical="center"/>
    </xf>
    <xf numFmtId="44" fontId="8" fillId="34" borderId="75" xfId="39" applyFont="1" applyFill="1" applyBorder="1" applyAlignment="1">
      <alignment horizontal="center" vertical="center"/>
    </xf>
    <xf numFmtId="0" fontId="10" fillId="34" borderId="79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 -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247650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6728400" y="802957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495300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43775"/>
          <a:ext cx="3189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266700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57975"/>
          <a:ext cx="1975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2880300" y="7343775"/>
          <a:ext cx="3188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  město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925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3816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092350" y="6657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9525</xdr:colOff>
      <xdr:row>34</xdr:row>
      <xdr:rowOff>9525</xdr:rowOff>
    </xdr:from>
    <xdr:to>
      <xdr:col>64</xdr:col>
      <xdr:colOff>752475</xdr:colOff>
      <xdr:row>36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8382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495300</xdr:colOff>
      <xdr:row>29</xdr:row>
      <xdr:rowOff>114300</xdr:rowOff>
    </xdr:from>
    <xdr:to>
      <xdr:col>49</xdr:col>
      <xdr:colOff>247650</xdr:colOff>
      <xdr:row>32</xdr:row>
      <xdr:rowOff>114300</xdr:rowOff>
    </xdr:to>
    <xdr:sp>
      <xdr:nvSpPr>
        <xdr:cNvPr id="32" name="Line 35"/>
        <xdr:cNvSpPr>
          <a:spLocks/>
        </xdr:cNvSpPr>
      </xdr:nvSpPr>
      <xdr:spPr>
        <a:xfrm>
          <a:off x="32880300" y="7343775"/>
          <a:ext cx="3848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33" name="Line 43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36" name="Line 51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37" name="Line 52"/>
        <xdr:cNvSpPr>
          <a:spLocks/>
        </xdr:cNvSpPr>
      </xdr:nvSpPr>
      <xdr:spPr>
        <a:xfrm flipH="1">
          <a:off x="51587400" y="73437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40</xdr:col>
      <xdr:colOff>685800</xdr:colOff>
      <xdr:row>23</xdr:row>
      <xdr:rowOff>114300</xdr:rowOff>
    </xdr:to>
    <xdr:sp>
      <xdr:nvSpPr>
        <xdr:cNvPr id="38" name="Line 53"/>
        <xdr:cNvSpPr>
          <a:spLocks/>
        </xdr:cNvSpPr>
      </xdr:nvSpPr>
      <xdr:spPr>
        <a:xfrm flipV="1">
          <a:off x="15640050" y="5972175"/>
          <a:ext cx="1430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0</xdr:rowOff>
    </xdr:from>
    <xdr:to>
      <xdr:col>4</xdr:col>
      <xdr:colOff>476250</xdr:colOff>
      <xdr:row>32</xdr:row>
      <xdr:rowOff>0</xdr:rowOff>
    </xdr:to>
    <xdr:sp>
      <xdr:nvSpPr>
        <xdr:cNvPr id="39" name="Line 57"/>
        <xdr:cNvSpPr>
          <a:spLocks/>
        </xdr:cNvSpPr>
      </xdr:nvSpPr>
      <xdr:spPr>
        <a:xfrm>
          <a:off x="29908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342900</xdr:colOff>
      <xdr:row>24</xdr:row>
      <xdr:rowOff>0</xdr:rowOff>
    </xdr:from>
    <xdr:ext cx="1304925" cy="685800"/>
    <xdr:sp>
      <xdr:nvSpPr>
        <xdr:cNvPr id="40" name="text 774"/>
        <xdr:cNvSpPr txBox="1">
          <a:spLocks noChangeArrowheads="1"/>
        </xdr:cNvSpPr>
      </xdr:nvSpPr>
      <xdr:spPr>
        <a:xfrm>
          <a:off x="2343150" y="6086475"/>
          <a:ext cx="13049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6287 -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54,960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13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1" name="Line 321"/>
        <xdr:cNvSpPr>
          <a:spLocks/>
        </xdr:cNvSpPr>
      </xdr:nvSpPr>
      <xdr:spPr>
        <a:xfrm>
          <a:off x="9696450" y="73437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114300</xdr:rowOff>
    </xdr:to>
    <xdr:sp>
      <xdr:nvSpPr>
        <xdr:cNvPr id="42" name="Line 322"/>
        <xdr:cNvSpPr>
          <a:spLocks/>
        </xdr:cNvSpPr>
      </xdr:nvSpPr>
      <xdr:spPr>
        <a:xfrm flipH="1" flipV="1">
          <a:off x="6724650" y="8143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495300</xdr:colOff>
      <xdr:row>32</xdr:row>
      <xdr:rowOff>152400</xdr:rowOff>
    </xdr:to>
    <xdr:sp>
      <xdr:nvSpPr>
        <xdr:cNvPr id="43" name="Line 323"/>
        <xdr:cNvSpPr>
          <a:spLocks/>
        </xdr:cNvSpPr>
      </xdr:nvSpPr>
      <xdr:spPr>
        <a:xfrm flipH="1" flipV="1">
          <a:off x="523875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32</xdr:row>
      <xdr:rowOff>114300</xdr:rowOff>
    </xdr:from>
    <xdr:to>
      <xdr:col>20</xdr:col>
      <xdr:colOff>495300</xdr:colOff>
      <xdr:row>32</xdr:row>
      <xdr:rowOff>114300</xdr:rowOff>
    </xdr:to>
    <xdr:sp>
      <xdr:nvSpPr>
        <xdr:cNvPr id="44" name="Line 324"/>
        <xdr:cNvSpPr>
          <a:spLocks/>
        </xdr:cNvSpPr>
      </xdr:nvSpPr>
      <xdr:spPr>
        <a:xfrm flipV="1">
          <a:off x="3981450" y="8029575"/>
          <a:ext cx="1091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200025</xdr:colOff>
      <xdr:row>26</xdr:row>
      <xdr:rowOff>114300</xdr:rowOff>
    </xdr:to>
    <xdr:sp>
      <xdr:nvSpPr>
        <xdr:cNvPr id="45" name="Line 325"/>
        <xdr:cNvSpPr>
          <a:spLocks/>
        </xdr:cNvSpPr>
      </xdr:nvSpPr>
      <xdr:spPr>
        <a:xfrm flipV="1">
          <a:off x="53092350" y="6657975"/>
          <a:ext cx="639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23</xdr:row>
      <xdr:rowOff>114300</xdr:rowOff>
    </xdr:from>
    <xdr:to>
      <xdr:col>78</xdr:col>
      <xdr:colOff>457200</xdr:colOff>
      <xdr:row>23</xdr:row>
      <xdr:rowOff>114300</xdr:rowOff>
    </xdr:to>
    <xdr:sp>
      <xdr:nvSpPr>
        <xdr:cNvPr id="46" name="Line 326"/>
        <xdr:cNvSpPr>
          <a:spLocks/>
        </xdr:cNvSpPr>
      </xdr:nvSpPr>
      <xdr:spPr>
        <a:xfrm flipV="1">
          <a:off x="44205525" y="5972175"/>
          <a:ext cx="140493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7" name="Line 327"/>
        <xdr:cNvSpPr>
          <a:spLocks/>
        </xdr:cNvSpPr>
      </xdr:nvSpPr>
      <xdr:spPr>
        <a:xfrm flipH="1">
          <a:off x="9696450" y="73437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28575</xdr:rowOff>
    </xdr:from>
    <xdr:to>
      <xdr:col>17</xdr:col>
      <xdr:colOff>266700</xdr:colOff>
      <xdr:row>28</xdr:row>
      <xdr:rowOff>0</xdr:rowOff>
    </xdr:to>
    <xdr:sp>
      <xdr:nvSpPr>
        <xdr:cNvPr id="48" name="Line 328"/>
        <xdr:cNvSpPr>
          <a:spLocks/>
        </xdr:cNvSpPr>
      </xdr:nvSpPr>
      <xdr:spPr>
        <a:xfrm flipH="1">
          <a:off x="9696450" y="6343650"/>
          <a:ext cx="297180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70</xdr:col>
      <xdr:colOff>495300</xdr:colOff>
      <xdr:row>26</xdr:row>
      <xdr:rowOff>114300</xdr:rowOff>
    </xdr:to>
    <xdr:sp>
      <xdr:nvSpPr>
        <xdr:cNvPr id="49" name="Line 330"/>
        <xdr:cNvSpPr>
          <a:spLocks/>
        </xdr:cNvSpPr>
      </xdr:nvSpPr>
      <xdr:spPr>
        <a:xfrm>
          <a:off x="48615600" y="5972175"/>
          <a:ext cx="37338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50" name="Line 331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35</xdr:row>
      <xdr:rowOff>114300</xdr:rowOff>
    </xdr:to>
    <xdr:sp>
      <xdr:nvSpPr>
        <xdr:cNvPr id="51" name="Line 353"/>
        <xdr:cNvSpPr>
          <a:spLocks/>
        </xdr:cNvSpPr>
      </xdr:nvSpPr>
      <xdr:spPr>
        <a:xfrm>
          <a:off x="7467600" y="8258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23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22059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53" name="Line 371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54" name="Line 377"/>
        <xdr:cNvSpPr>
          <a:spLocks/>
        </xdr:cNvSpPr>
      </xdr:nvSpPr>
      <xdr:spPr>
        <a:xfrm>
          <a:off x="17125950" y="8258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32</xdr:row>
      <xdr:rowOff>114300</xdr:rowOff>
    </xdr:from>
    <xdr:to>
      <xdr:col>49</xdr:col>
      <xdr:colOff>247650</xdr:colOff>
      <xdr:row>32</xdr:row>
      <xdr:rowOff>114300</xdr:rowOff>
    </xdr:to>
    <xdr:sp>
      <xdr:nvSpPr>
        <xdr:cNvPr id="55" name="Line 413"/>
        <xdr:cNvSpPr>
          <a:spLocks/>
        </xdr:cNvSpPr>
      </xdr:nvSpPr>
      <xdr:spPr>
        <a:xfrm flipV="1">
          <a:off x="20126325" y="8029575"/>
          <a:ext cx="1660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416814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414528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39</xdr:col>
      <xdr:colOff>266700</xdr:colOff>
      <xdr:row>33</xdr:row>
      <xdr:rowOff>114300</xdr:rowOff>
    </xdr:from>
    <xdr:to>
      <xdr:col>42</xdr:col>
      <xdr:colOff>495300</xdr:colOff>
      <xdr:row>35</xdr:row>
      <xdr:rowOff>114300</xdr:rowOff>
    </xdr:to>
    <xdr:sp>
      <xdr:nvSpPr>
        <xdr:cNvPr id="58" name="Line 423"/>
        <xdr:cNvSpPr>
          <a:spLocks/>
        </xdr:cNvSpPr>
      </xdr:nvSpPr>
      <xdr:spPr>
        <a:xfrm>
          <a:off x="29013150" y="8258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76200</xdr:rowOff>
    </xdr:from>
    <xdr:to>
      <xdr:col>68</xdr:col>
      <xdr:colOff>495300</xdr:colOff>
      <xdr:row>28</xdr:row>
      <xdr:rowOff>152400</xdr:rowOff>
    </xdr:to>
    <xdr:grpSp>
      <xdr:nvGrpSpPr>
        <xdr:cNvPr id="59" name="Group 430"/>
        <xdr:cNvGrpSpPr>
          <a:grpSpLocks/>
        </xdr:cNvGrpSpPr>
      </xdr:nvGrpSpPr>
      <xdr:grpSpPr>
        <a:xfrm>
          <a:off x="45662850" y="6848475"/>
          <a:ext cx="5200650" cy="304800"/>
          <a:chOff x="116" y="119"/>
          <a:chExt cx="540" cy="40"/>
        </a:xfrm>
        <a:solidFill>
          <a:srgbClr val="FFFFFF"/>
        </a:solidFill>
      </xdr:grpSpPr>
      <xdr:sp>
        <xdr:nvSpPr>
          <xdr:cNvPr id="60" name="Rectangle 43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3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3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3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3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30</xdr:row>
      <xdr:rowOff>76200</xdr:rowOff>
    </xdr:from>
    <xdr:to>
      <xdr:col>68</xdr:col>
      <xdr:colOff>495300</xdr:colOff>
      <xdr:row>31</xdr:row>
      <xdr:rowOff>152400</xdr:rowOff>
    </xdr:to>
    <xdr:grpSp>
      <xdr:nvGrpSpPr>
        <xdr:cNvPr id="67" name="Group 438"/>
        <xdr:cNvGrpSpPr>
          <a:grpSpLocks/>
        </xdr:cNvGrpSpPr>
      </xdr:nvGrpSpPr>
      <xdr:grpSpPr>
        <a:xfrm>
          <a:off x="46224825" y="7534275"/>
          <a:ext cx="4638675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43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4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4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4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4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4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4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25</xdr:row>
      <xdr:rowOff>0</xdr:rowOff>
    </xdr:to>
    <xdr:grpSp>
      <xdr:nvGrpSpPr>
        <xdr:cNvPr id="75" name="Group 446"/>
        <xdr:cNvGrpSpPr>
          <a:grpSpLocks/>
        </xdr:cNvGrpSpPr>
      </xdr:nvGrpSpPr>
      <xdr:grpSpPr>
        <a:xfrm>
          <a:off x="79438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44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4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866775</xdr:colOff>
      <xdr:row>30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482631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64</xdr:col>
      <xdr:colOff>866775</xdr:colOff>
      <xdr:row>27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482631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25</xdr:row>
      <xdr:rowOff>28575</xdr:rowOff>
    </xdr:to>
    <xdr:sp>
      <xdr:nvSpPr>
        <xdr:cNvPr id="81" name="Line 499"/>
        <xdr:cNvSpPr>
          <a:spLocks/>
        </xdr:cNvSpPr>
      </xdr:nvSpPr>
      <xdr:spPr>
        <a:xfrm flipH="1">
          <a:off x="12668250" y="6200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28</xdr:row>
      <xdr:rowOff>0</xdr:rowOff>
    </xdr:from>
    <xdr:to>
      <xdr:col>16</xdr:col>
      <xdr:colOff>0</xdr:colOff>
      <xdr:row>29</xdr:row>
      <xdr:rowOff>0</xdr:rowOff>
    </xdr:to>
    <xdr:grpSp>
      <xdr:nvGrpSpPr>
        <xdr:cNvPr id="82" name="Group 501"/>
        <xdr:cNvGrpSpPr>
          <a:grpSpLocks noChangeAspect="1"/>
        </xdr:cNvGrpSpPr>
      </xdr:nvGrpSpPr>
      <xdr:grpSpPr>
        <a:xfrm>
          <a:off x="1138237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" name="Rectangle 50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6" name="Group 509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5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89" name="Group 512"/>
        <xdr:cNvGrpSpPr>
          <a:grpSpLocks noChangeAspect="1"/>
        </xdr:cNvGrpSpPr>
      </xdr:nvGrpSpPr>
      <xdr:grpSpPr>
        <a:xfrm>
          <a:off x="581501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133350</xdr:rowOff>
    </xdr:from>
    <xdr:to>
      <xdr:col>13</xdr:col>
      <xdr:colOff>266700</xdr:colOff>
      <xdr:row>28</xdr:row>
      <xdr:rowOff>0</xdr:rowOff>
    </xdr:to>
    <xdr:sp>
      <xdr:nvSpPr>
        <xdr:cNvPr id="92" name="Line 516"/>
        <xdr:cNvSpPr>
          <a:spLocks noChangeAspect="1"/>
        </xdr:cNvSpPr>
      </xdr:nvSpPr>
      <xdr:spPr>
        <a:xfrm>
          <a:off x="9696450" y="6905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95250</xdr:rowOff>
    </xdr:from>
    <xdr:to>
      <xdr:col>13</xdr:col>
      <xdr:colOff>419100</xdr:colOff>
      <xdr:row>27</xdr:row>
      <xdr:rowOff>133350</xdr:rowOff>
    </xdr:to>
    <xdr:sp>
      <xdr:nvSpPr>
        <xdr:cNvPr id="93" name="Oval 517"/>
        <xdr:cNvSpPr>
          <a:spLocks noChangeAspect="1"/>
        </xdr:cNvSpPr>
      </xdr:nvSpPr>
      <xdr:spPr>
        <a:xfrm>
          <a:off x="9534525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94" name="Group 518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97" name="Group 521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00" name="Line 542"/>
        <xdr:cNvSpPr>
          <a:spLocks/>
        </xdr:cNvSpPr>
      </xdr:nvSpPr>
      <xdr:spPr>
        <a:xfrm flipH="1" flipV="1">
          <a:off x="598170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21</xdr:col>
      <xdr:colOff>266700</xdr:colOff>
      <xdr:row>32</xdr:row>
      <xdr:rowOff>152400</xdr:rowOff>
    </xdr:to>
    <xdr:sp>
      <xdr:nvSpPr>
        <xdr:cNvPr id="101" name="Line 543"/>
        <xdr:cNvSpPr>
          <a:spLocks/>
        </xdr:cNvSpPr>
      </xdr:nvSpPr>
      <xdr:spPr>
        <a:xfrm flipH="1" flipV="1">
          <a:off x="1489710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152400</xdr:rowOff>
    </xdr:from>
    <xdr:to>
      <xdr:col>22</xdr:col>
      <xdr:colOff>495300</xdr:colOff>
      <xdr:row>33</xdr:row>
      <xdr:rowOff>0</xdr:rowOff>
    </xdr:to>
    <xdr:sp>
      <xdr:nvSpPr>
        <xdr:cNvPr id="102" name="Line 547"/>
        <xdr:cNvSpPr>
          <a:spLocks/>
        </xdr:cNvSpPr>
      </xdr:nvSpPr>
      <xdr:spPr>
        <a:xfrm flipH="1" flipV="1">
          <a:off x="1564005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114300</xdr:rowOff>
    </xdr:to>
    <xdr:sp>
      <xdr:nvSpPr>
        <xdr:cNvPr id="103" name="Line 548"/>
        <xdr:cNvSpPr>
          <a:spLocks/>
        </xdr:cNvSpPr>
      </xdr:nvSpPr>
      <xdr:spPr>
        <a:xfrm flipH="1" flipV="1">
          <a:off x="16383000" y="8143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114300</xdr:rowOff>
    </xdr:to>
    <xdr:sp>
      <xdr:nvSpPr>
        <xdr:cNvPr id="104" name="Line 556"/>
        <xdr:cNvSpPr>
          <a:spLocks/>
        </xdr:cNvSpPr>
      </xdr:nvSpPr>
      <xdr:spPr>
        <a:xfrm flipH="1">
          <a:off x="13411200" y="6086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23</xdr:row>
      <xdr:rowOff>57150</xdr:rowOff>
    </xdr:from>
    <xdr:to>
      <xdr:col>18</xdr:col>
      <xdr:colOff>657225</xdr:colOff>
      <xdr:row>23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132207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106" name="Group 560"/>
        <xdr:cNvGrpSpPr>
          <a:grpSpLocks noChangeAspect="1"/>
        </xdr:cNvGrpSpPr>
      </xdr:nvGrpSpPr>
      <xdr:grpSpPr>
        <a:xfrm>
          <a:off x="32727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109" name="Group 563"/>
        <xdr:cNvGrpSpPr>
          <a:grpSpLocks/>
        </xdr:cNvGrpSpPr>
      </xdr:nvGrpSpPr>
      <xdr:grpSpPr>
        <a:xfrm>
          <a:off x="365760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28</xdr:row>
      <xdr:rowOff>0</xdr:rowOff>
    </xdr:from>
    <xdr:to>
      <xdr:col>70</xdr:col>
      <xdr:colOff>428625</xdr:colOff>
      <xdr:row>29</xdr:row>
      <xdr:rowOff>0</xdr:rowOff>
    </xdr:to>
    <xdr:grpSp>
      <xdr:nvGrpSpPr>
        <xdr:cNvPr id="112" name="Group 570"/>
        <xdr:cNvGrpSpPr>
          <a:grpSpLocks noChangeAspect="1"/>
        </xdr:cNvGrpSpPr>
      </xdr:nvGrpSpPr>
      <xdr:grpSpPr>
        <a:xfrm>
          <a:off x="52235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3" name="Rectangle 5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16" name="Group 585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19" name="Group 588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22" name="Group 59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32</xdr:row>
      <xdr:rowOff>104775</xdr:rowOff>
    </xdr:from>
    <xdr:to>
      <xdr:col>69</xdr:col>
      <xdr:colOff>428625</xdr:colOff>
      <xdr:row>33</xdr:row>
      <xdr:rowOff>0</xdr:rowOff>
    </xdr:to>
    <xdr:sp>
      <xdr:nvSpPr>
        <xdr:cNvPr id="125" name="kreslení 417"/>
        <xdr:cNvSpPr>
          <a:spLocks/>
        </xdr:cNvSpPr>
      </xdr:nvSpPr>
      <xdr:spPr>
        <a:xfrm>
          <a:off x="51415950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37</xdr:col>
      <xdr:colOff>266700</xdr:colOff>
      <xdr:row>32</xdr:row>
      <xdr:rowOff>152400</xdr:rowOff>
    </xdr:to>
    <xdr:sp>
      <xdr:nvSpPr>
        <xdr:cNvPr id="126" name="Line 604"/>
        <xdr:cNvSpPr>
          <a:spLocks/>
        </xdr:cNvSpPr>
      </xdr:nvSpPr>
      <xdr:spPr>
        <a:xfrm flipH="1" flipV="1">
          <a:off x="2678430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152400</xdr:rowOff>
    </xdr:from>
    <xdr:to>
      <xdr:col>38</xdr:col>
      <xdr:colOff>495300</xdr:colOff>
      <xdr:row>33</xdr:row>
      <xdr:rowOff>0</xdr:rowOff>
    </xdr:to>
    <xdr:sp>
      <xdr:nvSpPr>
        <xdr:cNvPr id="127" name="Line 605"/>
        <xdr:cNvSpPr>
          <a:spLocks/>
        </xdr:cNvSpPr>
      </xdr:nvSpPr>
      <xdr:spPr>
        <a:xfrm flipH="1" flipV="1">
          <a:off x="2752725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0</xdr:rowOff>
    </xdr:from>
    <xdr:to>
      <xdr:col>39</xdr:col>
      <xdr:colOff>266700</xdr:colOff>
      <xdr:row>33</xdr:row>
      <xdr:rowOff>114300</xdr:rowOff>
    </xdr:to>
    <xdr:sp>
      <xdr:nvSpPr>
        <xdr:cNvPr id="128" name="Line 606"/>
        <xdr:cNvSpPr>
          <a:spLocks/>
        </xdr:cNvSpPr>
      </xdr:nvSpPr>
      <xdr:spPr>
        <a:xfrm flipH="1" flipV="1">
          <a:off x="28270200" y="8143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504825</xdr:colOff>
      <xdr:row>25</xdr:row>
      <xdr:rowOff>76200</xdr:rowOff>
    </xdr:from>
    <xdr:to>
      <xdr:col>76</xdr:col>
      <xdr:colOff>342900</xdr:colOff>
      <xdr:row>25</xdr:row>
      <xdr:rowOff>200025</xdr:rowOff>
    </xdr:to>
    <xdr:sp>
      <xdr:nvSpPr>
        <xdr:cNvPr id="129" name="kreslení 16"/>
        <xdr:cNvSpPr>
          <a:spLocks/>
        </xdr:cNvSpPr>
      </xdr:nvSpPr>
      <xdr:spPr>
        <a:xfrm>
          <a:off x="56302275" y="639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580263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65</xdr:col>
      <xdr:colOff>95250</xdr:colOff>
      <xdr:row>21</xdr:row>
      <xdr:rowOff>209550</xdr:rowOff>
    </xdr:from>
    <xdr:to>
      <xdr:col>65</xdr:col>
      <xdr:colOff>409575</xdr:colOff>
      <xdr:row>23</xdr:row>
      <xdr:rowOff>114300</xdr:rowOff>
    </xdr:to>
    <xdr:grpSp>
      <xdr:nvGrpSpPr>
        <xdr:cNvPr id="131" name="Group 623"/>
        <xdr:cNvGrpSpPr>
          <a:grpSpLocks noChangeAspect="1"/>
        </xdr:cNvGrpSpPr>
      </xdr:nvGrpSpPr>
      <xdr:grpSpPr>
        <a:xfrm>
          <a:off x="48463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34" name="Group 626"/>
        <xdr:cNvGrpSpPr>
          <a:grpSpLocks noChangeAspect="1"/>
        </xdr:cNvGrpSpPr>
      </xdr:nvGrpSpPr>
      <xdr:grpSpPr>
        <a:xfrm>
          <a:off x="2057400" y="7477125"/>
          <a:ext cx="428625" cy="190500"/>
          <a:chOff x="596" y="115"/>
          <a:chExt cx="39" cy="20"/>
        </a:xfrm>
        <a:solidFill>
          <a:srgbClr val="FFFFFF"/>
        </a:solidFill>
      </xdr:grpSpPr>
      <xdr:sp>
        <xdr:nvSpPr>
          <xdr:cNvPr id="135" name="Line 627"/>
          <xdr:cNvSpPr>
            <a:spLocks noChangeAspect="1"/>
          </xdr:cNvSpPr>
        </xdr:nvSpPr>
        <xdr:spPr>
          <a:xfrm>
            <a:off x="599" y="121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28"/>
          <xdr:cNvSpPr>
            <a:spLocks noChangeAspect="1"/>
          </xdr:cNvSpPr>
        </xdr:nvSpPr>
        <xdr:spPr>
          <a:xfrm>
            <a:off x="630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29"/>
          <xdr:cNvSpPr>
            <a:spLocks noChangeAspect="1"/>
          </xdr:cNvSpPr>
        </xdr:nvSpPr>
        <xdr:spPr>
          <a:xfrm>
            <a:off x="609" y="125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30"/>
          <xdr:cNvSpPr>
            <a:spLocks noChangeAspect="1"/>
          </xdr:cNvSpPr>
        </xdr:nvSpPr>
        <xdr:spPr>
          <a:xfrm>
            <a:off x="596" y="11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26</xdr:row>
      <xdr:rowOff>19050</xdr:rowOff>
    </xdr:from>
    <xdr:to>
      <xdr:col>12</xdr:col>
      <xdr:colOff>428625</xdr:colOff>
      <xdr:row>26</xdr:row>
      <xdr:rowOff>209550</xdr:rowOff>
    </xdr:to>
    <xdr:grpSp>
      <xdr:nvGrpSpPr>
        <xdr:cNvPr id="139" name="Group 631"/>
        <xdr:cNvGrpSpPr>
          <a:grpSpLocks noChangeAspect="1"/>
        </xdr:cNvGrpSpPr>
      </xdr:nvGrpSpPr>
      <xdr:grpSpPr>
        <a:xfrm>
          <a:off x="8458200" y="6562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40" name="Line 63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3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3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31</xdr:row>
      <xdr:rowOff>19050</xdr:rowOff>
    </xdr:from>
    <xdr:to>
      <xdr:col>78</xdr:col>
      <xdr:colOff>476250</xdr:colOff>
      <xdr:row>31</xdr:row>
      <xdr:rowOff>209550</xdr:rowOff>
    </xdr:to>
    <xdr:grpSp>
      <xdr:nvGrpSpPr>
        <xdr:cNvPr id="143" name="Group 635"/>
        <xdr:cNvGrpSpPr>
          <a:grpSpLocks noChangeAspect="1"/>
        </xdr:cNvGrpSpPr>
      </xdr:nvGrpSpPr>
      <xdr:grpSpPr>
        <a:xfrm>
          <a:off x="57845325" y="7705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44" name="Line 63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3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3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147" name="Group 639"/>
        <xdr:cNvGrpSpPr>
          <a:grpSpLocks noChangeAspect="1"/>
        </xdr:cNvGrpSpPr>
      </xdr:nvGrpSpPr>
      <xdr:grpSpPr>
        <a:xfrm>
          <a:off x="63255525" y="70199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148" name="Line 640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41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42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43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304800</xdr:colOff>
      <xdr:row>27</xdr:row>
      <xdr:rowOff>0</xdr:rowOff>
    </xdr:from>
    <xdr:to>
      <xdr:col>71</xdr:col>
      <xdr:colOff>352425</xdr:colOff>
      <xdr:row>28</xdr:row>
      <xdr:rowOff>0</xdr:rowOff>
    </xdr:to>
    <xdr:grpSp>
      <xdr:nvGrpSpPr>
        <xdr:cNvPr id="152" name="Group 570"/>
        <xdr:cNvGrpSpPr>
          <a:grpSpLocks noChangeAspect="1"/>
        </xdr:cNvGrpSpPr>
      </xdr:nvGrpSpPr>
      <xdr:grpSpPr>
        <a:xfrm>
          <a:off x="5313045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5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25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21" customHeight="1">
      <c r="B3" s="149"/>
      <c r="C3" s="149"/>
      <c r="D3" s="149"/>
      <c r="J3" s="150"/>
      <c r="K3" s="149"/>
      <c r="L3" s="149"/>
    </row>
    <row r="4" spans="1:22" s="158" customFormat="1" ht="24.75" customHeight="1">
      <c r="A4" s="151"/>
      <c r="B4" s="9" t="s">
        <v>71</v>
      </c>
      <c r="C4" s="152">
        <v>702</v>
      </c>
      <c r="D4" s="153"/>
      <c r="E4" s="151"/>
      <c r="F4" s="151"/>
      <c r="G4" s="151"/>
      <c r="H4" s="151"/>
      <c r="I4" s="153"/>
      <c r="J4" s="139" t="s">
        <v>53</v>
      </c>
      <c r="K4" s="153"/>
      <c r="L4" s="154"/>
      <c r="M4" s="153"/>
      <c r="N4" s="153"/>
      <c r="O4" s="153"/>
      <c r="P4" s="153"/>
      <c r="Q4" s="155" t="s">
        <v>72</v>
      </c>
      <c r="R4" s="156">
        <v>756429</v>
      </c>
      <c r="S4" s="153"/>
      <c r="T4" s="153"/>
      <c r="U4" s="157"/>
      <c r="V4" s="157"/>
    </row>
    <row r="5" spans="2:22" s="159" customFormat="1" ht="21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4.75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0"/>
      <c r="U6" s="150"/>
      <c r="V6" s="150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9"/>
      <c r="U7" s="147"/>
    </row>
    <row r="8" spans="1:21" ht="25.5" customHeight="1">
      <c r="A8" s="168"/>
      <c r="B8" s="173"/>
      <c r="C8" s="174" t="s">
        <v>6</v>
      </c>
      <c r="D8" s="175"/>
      <c r="E8" s="175"/>
      <c r="F8" s="175"/>
      <c r="G8" s="175"/>
      <c r="H8" s="176"/>
      <c r="I8" s="177"/>
      <c r="J8" s="43" t="s">
        <v>51</v>
      </c>
      <c r="K8" s="177"/>
      <c r="L8" s="176"/>
      <c r="M8" s="175"/>
      <c r="N8" s="175"/>
      <c r="O8" s="175"/>
      <c r="P8" s="175"/>
      <c r="Q8" s="175"/>
      <c r="R8" s="178"/>
      <c r="S8" s="172"/>
      <c r="T8" s="149"/>
      <c r="U8" s="147"/>
    </row>
    <row r="9" spans="1:21" ht="25.5" customHeight="1">
      <c r="A9" s="168"/>
      <c r="B9" s="173"/>
      <c r="C9" s="42" t="s">
        <v>4</v>
      </c>
      <c r="D9" s="175"/>
      <c r="E9" s="175"/>
      <c r="F9" s="175"/>
      <c r="G9" s="175"/>
      <c r="H9" s="175"/>
      <c r="I9" s="175"/>
      <c r="J9" s="179" t="s">
        <v>61</v>
      </c>
      <c r="K9" s="175"/>
      <c r="L9" s="175"/>
      <c r="M9" s="175"/>
      <c r="N9" s="175"/>
      <c r="O9" s="175"/>
      <c r="P9" s="282" t="s">
        <v>84</v>
      </c>
      <c r="Q9" s="282"/>
      <c r="R9" s="180"/>
      <c r="S9" s="172"/>
      <c r="T9" s="149"/>
      <c r="U9" s="147"/>
    </row>
    <row r="10" spans="1:21" ht="25.5" customHeight="1">
      <c r="A10" s="168"/>
      <c r="B10" s="173"/>
      <c r="C10" s="42" t="s">
        <v>8</v>
      </c>
      <c r="D10" s="175"/>
      <c r="E10" s="175"/>
      <c r="F10" s="175"/>
      <c r="G10" s="175"/>
      <c r="H10" s="175"/>
      <c r="I10" s="175"/>
      <c r="J10" s="179" t="s">
        <v>94</v>
      </c>
      <c r="K10" s="175"/>
      <c r="L10" s="175"/>
      <c r="M10" s="175"/>
      <c r="N10" s="175"/>
      <c r="O10" s="175"/>
      <c r="P10" s="175"/>
      <c r="Q10" s="175"/>
      <c r="R10" s="178"/>
      <c r="S10" s="172"/>
      <c r="T10" s="149"/>
      <c r="U10" s="147"/>
    </row>
    <row r="11" spans="1:21" ht="21" customHeight="1">
      <c r="A11" s="168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2"/>
      <c r="T11" s="149"/>
      <c r="U11" s="147"/>
    </row>
    <row r="12" spans="1:21" ht="21" customHeight="1">
      <c r="A12" s="168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8"/>
      <c r="S12" s="172"/>
      <c r="T12" s="149"/>
      <c r="U12" s="147"/>
    </row>
    <row r="13" spans="1:21" ht="21" customHeight="1">
      <c r="A13" s="168"/>
      <c r="B13" s="173"/>
      <c r="C13" s="74" t="s">
        <v>17</v>
      </c>
      <c r="D13" s="175"/>
      <c r="E13" s="175"/>
      <c r="F13" s="175"/>
      <c r="H13" s="184" t="s">
        <v>64</v>
      </c>
      <c r="I13" s="175"/>
      <c r="L13" s="184" t="s">
        <v>93</v>
      </c>
      <c r="N13" s="175"/>
      <c r="O13" s="175"/>
      <c r="P13" s="175"/>
      <c r="Q13" s="175"/>
      <c r="R13" s="178"/>
      <c r="S13" s="172"/>
      <c r="T13" s="149"/>
      <c r="U13" s="147"/>
    </row>
    <row r="14" spans="1:21" ht="21" customHeight="1">
      <c r="A14" s="168"/>
      <c r="B14" s="173"/>
      <c r="C14" s="71" t="s">
        <v>18</v>
      </c>
      <c r="D14" s="175"/>
      <c r="E14" s="175"/>
      <c r="F14" s="175"/>
      <c r="H14" s="235">
        <v>55.196</v>
      </c>
      <c r="I14" s="175"/>
      <c r="L14" s="185">
        <v>55.855</v>
      </c>
      <c r="N14" s="175"/>
      <c r="O14" s="175"/>
      <c r="P14" s="175"/>
      <c r="Q14" s="175"/>
      <c r="R14" s="178"/>
      <c r="S14" s="172"/>
      <c r="T14" s="149"/>
      <c r="U14" s="147"/>
    </row>
    <row r="15" spans="1:21" ht="21" customHeight="1">
      <c r="A15" s="168"/>
      <c r="B15" s="173"/>
      <c r="C15" s="71" t="s">
        <v>19</v>
      </c>
      <c r="D15" s="175"/>
      <c r="E15" s="175"/>
      <c r="F15" s="175"/>
      <c r="H15" s="71" t="s">
        <v>99</v>
      </c>
      <c r="L15" s="105" t="s">
        <v>70</v>
      </c>
      <c r="N15" s="175"/>
      <c r="O15" s="175"/>
      <c r="P15" s="175"/>
      <c r="Q15" s="175"/>
      <c r="R15" s="178"/>
      <c r="S15" s="172"/>
      <c r="T15" s="149"/>
      <c r="U15" s="147"/>
    </row>
    <row r="16" spans="1:21" ht="21" customHeight="1">
      <c r="A16" s="168"/>
      <c r="B16" s="173"/>
      <c r="C16" s="71"/>
      <c r="D16" s="175"/>
      <c r="E16" s="175"/>
      <c r="F16" s="175"/>
      <c r="G16" s="134"/>
      <c r="I16" s="175"/>
      <c r="L16" s="80" t="s">
        <v>73</v>
      </c>
      <c r="M16" s="134"/>
      <c r="N16" s="175"/>
      <c r="P16" s="175"/>
      <c r="Q16" s="175"/>
      <c r="R16" s="178"/>
      <c r="S16" s="172"/>
      <c r="T16" s="149"/>
      <c r="U16" s="147"/>
    </row>
    <row r="17" spans="1:21" ht="21" customHeight="1">
      <c r="A17" s="168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S17" s="172"/>
      <c r="T17" s="149"/>
      <c r="U17" s="147"/>
    </row>
    <row r="18" spans="1:21" ht="21" customHeight="1">
      <c r="A18" s="168"/>
      <c r="B18" s="17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8"/>
      <c r="S18" s="172"/>
      <c r="T18" s="149"/>
      <c r="U18" s="147"/>
    </row>
    <row r="19" spans="1:21" ht="21" customHeight="1">
      <c r="A19" s="168"/>
      <c r="B19" s="173"/>
      <c r="C19" s="71" t="s">
        <v>74</v>
      </c>
      <c r="D19" s="175"/>
      <c r="E19" s="175"/>
      <c r="G19" s="187" t="s">
        <v>59</v>
      </c>
      <c r="I19" s="71" t="s">
        <v>97</v>
      </c>
      <c r="J19" s="186"/>
      <c r="K19" s="294" t="s">
        <v>12</v>
      </c>
      <c r="L19" s="294"/>
      <c r="M19" s="71" t="s">
        <v>96</v>
      </c>
      <c r="P19" s="186"/>
      <c r="Q19" s="186"/>
      <c r="R19" s="178"/>
      <c r="S19" s="172"/>
      <c r="T19" s="149"/>
      <c r="U19" s="147"/>
    </row>
    <row r="20" spans="1:21" ht="21" customHeight="1">
      <c r="A20" s="168"/>
      <c r="B20" s="173"/>
      <c r="C20" s="71" t="s">
        <v>75</v>
      </c>
      <c r="D20" s="175"/>
      <c r="E20" s="175"/>
      <c r="G20" s="187" t="s">
        <v>60</v>
      </c>
      <c r="I20" s="71" t="s">
        <v>85</v>
      </c>
      <c r="J20" s="186"/>
      <c r="K20" s="294" t="s">
        <v>63</v>
      </c>
      <c r="L20" s="294"/>
      <c r="M20" s="71" t="s">
        <v>76</v>
      </c>
      <c r="P20" s="186"/>
      <c r="Q20" s="186"/>
      <c r="R20" s="178"/>
      <c r="S20" s="172"/>
      <c r="T20" s="149"/>
      <c r="U20" s="147"/>
    </row>
    <row r="21" spans="1:21" ht="21" customHeight="1">
      <c r="A21" s="168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2"/>
      <c r="T21" s="149"/>
      <c r="U21" s="147"/>
    </row>
    <row r="22" spans="1:21" ht="24.75" customHeight="1">
      <c r="A22" s="168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2"/>
      <c r="T22" s="149"/>
      <c r="U22" s="147"/>
    </row>
    <row r="23" spans="1:19" ht="30" customHeight="1">
      <c r="A23" s="195"/>
      <c r="B23" s="196"/>
      <c r="C23" s="197"/>
      <c r="D23" s="283" t="s">
        <v>77</v>
      </c>
      <c r="E23" s="284"/>
      <c r="F23" s="284"/>
      <c r="G23" s="284"/>
      <c r="H23" s="197"/>
      <c r="I23" s="198"/>
      <c r="J23" s="199"/>
      <c r="K23" s="196"/>
      <c r="L23" s="197"/>
      <c r="M23" s="283" t="s">
        <v>78</v>
      </c>
      <c r="N23" s="283"/>
      <c r="O23" s="283"/>
      <c r="P23" s="283"/>
      <c r="Q23" s="197"/>
      <c r="R23" s="198"/>
      <c r="S23" s="172"/>
    </row>
    <row r="24" spans="1:20" s="204" customFormat="1" ht="21" customHeight="1" thickBot="1">
      <c r="A24" s="200"/>
      <c r="B24" s="201" t="s">
        <v>24</v>
      </c>
      <c r="C24" s="138" t="s">
        <v>25</v>
      </c>
      <c r="D24" s="138" t="s">
        <v>26</v>
      </c>
      <c r="E24" s="202" t="s">
        <v>27</v>
      </c>
      <c r="F24" s="285" t="s">
        <v>28</v>
      </c>
      <c r="G24" s="286"/>
      <c r="H24" s="286"/>
      <c r="I24" s="287"/>
      <c r="J24" s="199"/>
      <c r="K24" s="201" t="s">
        <v>24</v>
      </c>
      <c r="L24" s="138" t="s">
        <v>25</v>
      </c>
      <c r="M24" s="138" t="s">
        <v>26</v>
      </c>
      <c r="N24" s="202" t="s">
        <v>27</v>
      </c>
      <c r="O24" s="285" t="s">
        <v>28</v>
      </c>
      <c r="P24" s="286"/>
      <c r="Q24" s="286"/>
      <c r="R24" s="287"/>
      <c r="S24" s="203"/>
      <c r="T24" s="145"/>
    </row>
    <row r="25" spans="1:20" s="158" customFormat="1" ht="21" customHeight="1" thickTop="1">
      <c r="A25" s="195"/>
      <c r="B25" s="205"/>
      <c r="C25" s="206"/>
      <c r="D25" s="207"/>
      <c r="E25" s="208"/>
      <c r="F25" s="209"/>
      <c r="G25" s="210"/>
      <c r="H25" s="210"/>
      <c r="I25" s="211"/>
      <c r="J25" s="199"/>
      <c r="K25" s="205"/>
      <c r="L25" s="206"/>
      <c r="M25" s="207"/>
      <c r="N25" s="208"/>
      <c r="O25" s="209"/>
      <c r="P25" s="210"/>
      <c r="Q25" s="210"/>
      <c r="R25" s="211"/>
      <c r="S25" s="172"/>
      <c r="T25" s="145"/>
    </row>
    <row r="26" spans="1:20" s="158" customFormat="1" ht="21" customHeight="1">
      <c r="A26" s="195"/>
      <c r="B26" s="205"/>
      <c r="C26" s="206"/>
      <c r="D26" s="207"/>
      <c r="E26" s="208"/>
      <c r="F26" s="209"/>
      <c r="G26" s="210"/>
      <c r="H26" s="210"/>
      <c r="I26" s="211"/>
      <c r="J26" s="199"/>
      <c r="K26" s="205"/>
      <c r="L26" s="206"/>
      <c r="M26" s="207"/>
      <c r="N26" s="208"/>
      <c r="O26" s="209"/>
      <c r="P26" s="210"/>
      <c r="Q26" s="210"/>
      <c r="R26" s="211"/>
      <c r="S26" s="172"/>
      <c r="T26" s="145"/>
    </row>
    <row r="27" spans="1:20" s="158" customFormat="1" ht="21" customHeight="1">
      <c r="A27" s="195"/>
      <c r="B27" s="212">
        <v>1</v>
      </c>
      <c r="C27" s="244">
        <v>55.242</v>
      </c>
      <c r="D27" s="244">
        <v>55.937</v>
      </c>
      <c r="E27" s="214">
        <f>(D27-C27)*1000</f>
        <v>695.0000000000002</v>
      </c>
      <c r="F27" s="288" t="s">
        <v>40</v>
      </c>
      <c r="G27" s="289"/>
      <c r="H27" s="289"/>
      <c r="I27" s="290"/>
      <c r="J27" s="199"/>
      <c r="K27" s="212">
        <v>1</v>
      </c>
      <c r="L27" s="213">
        <v>55.83</v>
      </c>
      <c r="M27" s="213">
        <v>55.91</v>
      </c>
      <c r="N27" s="214">
        <f>(M27-L27)*1000</f>
        <v>79.9999999999983</v>
      </c>
      <c r="O27" s="291" t="s">
        <v>79</v>
      </c>
      <c r="P27" s="292"/>
      <c r="Q27" s="292"/>
      <c r="R27" s="293"/>
      <c r="S27" s="172"/>
      <c r="T27" s="145"/>
    </row>
    <row r="28" spans="1:20" s="158" customFormat="1" ht="21" customHeight="1">
      <c r="A28" s="195"/>
      <c r="B28" s="205"/>
      <c r="C28" s="206"/>
      <c r="D28" s="207"/>
      <c r="E28" s="208"/>
      <c r="F28" s="209"/>
      <c r="G28" s="210"/>
      <c r="H28" s="210"/>
      <c r="I28" s="211"/>
      <c r="J28" s="199"/>
      <c r="K28" s="205"/>
      <c r="L28" s="206"/>
      <c r="M28" s="207"/>
      <c r="N28" s="208"/>
      <c r="O28" s="209"/>
      <c r="P28" s="210"/>
      <c r="Q28" s="210"/>
      <c r="R28" s="211"/>
      <c r="S28" s="172"/>
      <c r="T28" s="145"/>
    </row>
    <row r="29" spans="1:20" s="158" customFormat="1" ht="21" customHeight="1">
      <c r="A29" s="195"/>
      <c r="B29" s="212">
        <v>3</v>
      </c>
      <c r="C29" s="244">
        <v>55.242</v>
      </c>
      <c r="D29" s="244">
        <v>55.949</v>
      </c>
      <c r="E29" s="214">
        <f>(D29-C29)*1000</f>
        <v>707.0000000000007</v>
      </c>
      <c r="F29" s="291" t="s">
        <v>41</v>
      </c>
      <c r="G29" s="292"/>
      <c r="H29" s="292"/>
      <c r="I29" s="293"/>
      <c r="J29" s="199"/>
      <c r="K29" s="212">
        <v>3</v>
      </c>
      <c r="L29" s="213">
        <v>55.82</v>
      </c>
      <c r="M29" s="213">
        <v>55.91</v>
      </c>
      <c r="N29" s="214">
        <f>(M29-L29)*1000</f>
        <v>89.9999999999963</v>
      </c>
      <c r="O29" s="291" t="s">
        <v>80</v>
      </c>
      <c r="P29" s="292"/>
      <c r="Q29" s="292"/>
      <c r="R29" s="293"/>
      <c r="S29" s="172"/>
      <c r="T29" s="145"/>
    </row>
    <row r="30" spans="1:20" s="158" customFormat="1" ht="21" customHeight="1">
      <c r="A30" s="195"/>
      <c r="B30" s="205"/>
      <c r="C30" s="206"/>
      <c r="D30" s="207"/>
      <c r="E30" s="208"/>
      <c r="F30" s="209"/>
      <c r="G30" s="210"/>
      <c r="H30" s="210"/>
      <c r="I30" s="211"/>
      <c r="J30" s="199"/>
      <c r="K30" s="205"/>
      <c r="L30" s="206"/>
      <c r="M30" s="207"/>
      <c r="N30" s="208"/>
      <c r="O30" s="209"/>
      <c r="P30" s="210"/>
      <c r="Q30" s="210"/>
      <c r="R30" s="211"/>
      <c r="S30" s="172"/>
      <c r="T30" s="145"/>
    </row>
    <row r="31" spans="1:20" s="151" customFormat="1" ht="21" customHeight="1">
      <c r="A31" s="195"/>
      <c r="B31" s="215"/>
      <c r="C31" s="216"/>
      <c r="D31" s="217"/>
      <c r="E31" s="218"/>
      <c r="F31" s="219"/>
      <c r="G31" s="220"/>
      <c r="H31" s="220"/>
      <c r="I31" s="221"/>
      <c r="J31" s="199"/>
      <c r="K31" s="215"/>
      <c r="L31" s="216"/>
      <c r="M31" s="217"/>
      <c r="N31" s="218"/>
      <c r="O31" s="219"/>
      <c r="P31" s="220"/>
      <c r="Q31" s="220"/>
      <c r="R31" s="221"/>
      <c r="S31" s="172"/>
      <c r="T31" s="145"/>
    </row>
    <row r="32" spans="1:19" ht="24.75" customHeight="1" thickBot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4"/>
    </row>
    <row r="33" ht="21" customHeight="1"/>
    <row r="34" ht="18">
      <c r="J34" s="140" t="s">
        <v>98</v>
      </c>
    </row>
  </sheetData>
  <sheetProtection password="E9A7" sheet="1" objects="1" scenarios="1"/>
  <mergeCells count="11">
    <mergeCell ref="F29:I29"/>
    <mergeCell ref="O29:R29"/>
    <mergeCell ref="O27:R27"/>
    <mergeCell ref="K19:L19"/>
    <mergeCell ref="K20:L20"/>
    <mergeCell ref="P9:Q9"/>
    <mergeCell ref="D23:G23"/>
    <mergeCell ref="M23:P23"/>
    <mergeCell ref="F24:I24"/>
    <mergeCell ref="O24:R24"/>
    <mergeCell ref="F27:I27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1"/>
      <c r="C2" s="252"/>
      <c r="D2" s="252"/>
      <c r="E2" s="252"/>
      <c r="F2" s="252"/>
      <c r="G2" s="253" t="s">
        <v>47</v>
      </c>
      <c r="H2" s="252"/>
      <c r="I2" s="252"/>
      <c r="J2" s="252"/>
      <c r="K2" s="252"/>
      <c r="L2" s="254"/>
      <c r="P2" s="4"/>
      <c r="Q2" s="5"/>
      <c r="R2" s="5"/>
      <c r="S2" s="5"/>
      <c r="T2" s="299" t="s">
        <v>0</v>
      </c>
      <c r="U2" s="299"/>
      <c r="V2" s="299"/>
      <c r="W2" s="299"/>
      <c r="X2" s="299"/>
      <c r="Y2" s="299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299" t="s">
        <v>0</v>
      </c>
      <c r="BM2" s="299"/>
      <c r="BN2" s="299"/>
      <c r="BO2" s="299"/>
      <c r="BP2" s="299"/>
      <c r="BQ2" s="299"/>
      <c r="BR2" s="5"/>
      <c r="BS2" s="5"/>
      <c r="BT2" s="5"/>
      <c r="BU2" s="6"/>
      <c r="BY2" s="1"/>
      <c r="BZ2" s="251"/>
      <c r="CA2" s="252"/>
      <c r="CB2" s="252"/>
      <c r="CC2" s="252"/>
      <c r="CD2" s="252"/>
      <c r="CE2" s="253" t="s">
        <v>62</v>
      </c>
      <c r="CF2" s="252"/>
      <c r="CG2" s="252"/>
      <c r="CH2" s="252"/>
      <c r="CI2" s="252"/>
      <c r="CJ2" s="254"/>
    </row>
    <row r="3" spans="16:77" ht="21" customHeight="1" thickBot="1" thickTop="1">
      <c r="P3" s="303" t="s">
        <v>1</v>
      </c>
      <c r="Q3" s="304"/>
      <c r="R3" s="7"/>
      <c r="S3" s="8"/>
      <c r="T3" s="308" t="s">
        <v>101</v>
      </c>
      <c r="U3" s="309"/>
      <c r="V3" s="7"/>
      <c r="W3" s="8"/>
      <c r="X3" s="310" t="s">
        <v>2</v>
      </c>
      <c r="Y3" s="311"/>
      <c r="Z3" s="7"/>
      <c r="AA3" s="8"/>
      <c r="AB3" s="305" t="s">
        <v>102</v>
      </c>
      <c r="AC3" s="30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20" t="s">
        <v>102</v>
      </c>
      <c r="BI3" s="321"/>
      <c r="BJ3" s="7"/>
      <c r="BK3" s="271"/>
      <c r="BL3" s="324" t="s">
        <v>2</v>
      </c>
      <c r="BM3" s="311"/>
      <c r="BN3" s="7"/>
      <c r="BO3" s="8"/>
      <c r="BP3" s="308" t="s">
        <v>101</v>
      </c>
      <c r="BQ3" s="309"/>
      <c r="BR3" s="7"/>
      <c r="BS3" s="8"/>
      <c r="BT3" s="301" t="s">
        <v>1</v>
      </c>
      <c r="BU3" s="302"/>
      <c r="BY3" s="1"/>
    </row>
    <row r="4" spans="2:89" ht="23.25" customHeight="1" thickTop="1">
      <c r="B4" s="10"/>
      <c r="C4" s="11"/>
      <c r="D4" s="11"/>
      <c r="E4" s="11"/>
      <c r="F4" s="11"/>
      <c r="G4" s="11"/>
      <c r="H4" s="11"/>
      <c r="I4" s="11"/>
      <c r="J4" s="12"/>
      <c r="K4" s="11"/>
      <c r="L4" s="13"/>
      <c r="P4" s="14"/>
      <c r="Q4" s="15"/>
      <c r="R4" s="300" t="s">
        <v>52</v>
      </c>
      <c r="S4" s="300"/>
      <c r="T4" s="300"/>
      <c r="U4" s="300"/>
      <c r="V4" s="300"/>
      <c r="W4" s="300"/>
      <c r="X4" s="19"/>
      <c r="Y4" s="259"/>
      <c r="Z4" s="260"/>
      <c r="AA4" s="261"/>
      <c r="AB4" s="312" t="s">
        <v>103</v>
      </c>
      <c r="AC4" s="31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9" t="s">
        <v>53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22" t="s">
        <v>103</v>
      </c>
      <c r="BI4" s="323"/>
      <c r="BJ4" s="260"/>
      <c r="BK4" s="261"/>
      <c r="BL4" s="19"/>
      <c r="BM4" s="19"/>
      <c r="BN4" s="16"/>
      <c r="BO4" s="17"/>
      <c r="BP4" s="300" t="s">
        <v>95</v>
      </c>
      <c r="BQ4" s="300"/>
      <c r="BR4" s="16"/>
      <c r="BS4" s="17"/>
      <c r="BT4" s="279"/>
      <c r="BU4" s="20"/>
      <c r="BY4" s="1"/>
      <c r="BZ4" s="10"/>
      <c r="CA4" s="11"/>
      <c r="CB4" s="11"/>
      <c r="CC4" s="11"/>
      <c r="CD4" s="11"/>
      <c r="CE4" s="11"/>
      <c r="CF4" s="11"/>
      <c r="CG4" s="11"/>
      <c r="CH4" s="12"/>
      <c r="CI4" s="11"/>
      <c r="CJ4" s="13"/>
      <c r="CK4" s="22"/>
    </row>
    <row r="5" spans="2:88" ht="21" customHeight="1">
      <c r="B5" s="23"/>
      <c r="C5" s="24" t="s">
        <v>3</v>
      </c>
      <c r="D5" s="25"/>
      <c r="E5" s="26"/>
      <c r="F5" s="26"/>
      <c r="G5" s="26"/>
      <c r="H5" s="26"/>
      <c r="I5" s="26"/>
      <c r="J5" s="27"/>
      <c r="L5" s="28"/>
      <c r="P5" s="29"/>
      <c r="Q5" s="30"/>
      <c r="R5" s="31"/>
      <c r="S5" s="32"/>
      <c r="T5" s="267"/>
      <c r="U5" s="268"/>
      <c r="V5" s="31"/>
      <c r="W5" s="32"/>
      <c r="X5" s="31"/>
      <c r="Y5" s="32"/>
      <c r="Z5" s="31"/>
      <c r="AA5" s="32"/>
      <c r="AB5" s="262"/>
      <c r="AC5" s="26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72"/>
      <c r="BI5" s="273"/>
      <c r="BJ5" s="274"/>
      <c r="BK5" s="273"/>
      <c r="BL5" s="31"/>
      <c r="BM5" s="30"/>
      <c r="BN5" s="33"/>
      <c r="BO5" s="268"/>
      <c r="BP5" s="31"/>
      <c r="BQ5" s="32"/>
      <c r="BR5" s="31"/>
      <c r="BS5" s="30"/>
      <c r="BT5" s="35"/>
      <c r="BU5" s="36"/>
      <c r="BY5" s="1"/>
      <c r="BZ5" s="23"/>
      <c r="CA5" s="24" t="s">
        <v>3</v>
      </c>
      <c r="CB5" s="25"/>
      <c r="CC5" s="26"/>
      <c r="CD5" s="26"/>
      <c r="CE5" s="26"/>
      <c r="CF5" s="26"/>
      <c r="CG5" s="26"/>
      <c r="CH5" s="27"/>
      <c r="CJ5" s="28"/>
    </row>
    <row r="6" spans="2:88" ht="22.5" customHeight="1">
      <c r="B6" s="23"/>
      <c r="C6" s="24" t="s">
        <v>4</v>
      </c>
      <c r="D6" s="25"/>
      <c r="E6" s="26"/>
      <c r="F6" s="26"/>
      <c r="G6" s="37" t="s">
        <v>38</v>
      </c>
      <c r="H6" s="26"/>
      <c r="I6" s="26"/>
      <c r="J6" s="27"/>
      <c r="K6" s="38" t="s">
        <v>39</v>
      </c>
      <c r="L6" s="28"/>
      <c r="P6" s="39" t="s">
        <v>5</v>
      </c>
      <c r="Q6" s="40">
        <v>54.2</v>
      </c>
      <c r="R6" s="31"/>
      <c r="S6" s="32"/>
      <c r="T6" s="318" t="s">
        <v>42</v>
      </c>
      <c r="U6" s="315"/>
      <c r="V6" s="255"/>
      <c r="W6" s="256"/>
      <c r="X6" s="297" t="s">
        <v>48</v>
      </c>
      <c r="Y6" s="298"/>
      <c r="Z6" s="31"/>
      <c r="AA6" s="41"/>
      <c r="AB6" s="262"/>
      <c r="AC6" s="26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7" t="s">
        <v>82</v>
      </c>
      <c r="AS6" s="94" t="s">
        <v>29</v>
      </c>
      <c r="AT6" s="228" t="s">
        <v>36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75" t="s">
        <v>105</v>
      </c>
      <c r="BI6" s="276">
        <v>55.937</v>
      </c>
      <c r="BJ6" s="277"/>
      <c r="BK6" s="273"/>
      <c r="BL6" s="307" t="s">
        <v>48</v>
      </c>
      <c r="BM6" s="298"/>
      <c r="BO6" s="256"/>
      <c r="BP6" s="314" t="s">
        <v>43</v>
      </c>
      <c r="BQ6" s="315"/>
      <c r="BR6" s="31"/>
      <c r="BS6" s="32"/>
      <c r="BT6" s="44" t="s">
        <v>7</v>
      </c>
      <c r="BU6" s="45">
        <v>56.9</v>
      </c>
      <c r="BY6" s="1"/>
      <c r="BZ6" s="23"/>
      <c r="CA6" s="24" t="s">
        <v>4</v>
      </c>
      <c r="CB6" s="25"/>
      <c r="CC6" s="26"/>
      <c r="CD6" s="26"/>
      <c r="CE6" s="37" t="s">
        <v>38</v>
      </c>
      <c r="CF6" s="26"/>
      <c r="CG6" s="26"/>
      <c r="CH6" s="27"/>
      <c r="CI6" s="38" t="s">
        <v>39</v>
      </c>
      <c r="CJ6" s="28"/>
    </row>
    <row r="7" spans="2:88" ht="21" customHeight="1">
      <c r="B7" s="23"/>
      <c r="C7" s="24" t="s">
        <v>8</v>
      </c>
      <c r="D7" s="25"/>
      <c r="E7" s="26"/>
      <c r="F7" s="26"/>
      <c r="G7" s="46" t="s">
        <v>81</v>
      </c>
      <c r="H7" s="26"/>
      <c r="I7" s="26"/>
      <c r="J7" s="25"/>
      <c r="K7" s="25"/>
      <c r="L7" s="47"/>
      <c r="P7" s="29"/>
      <c r="Q7" s="32"/>
      <c r="R7" s="31"/>
      <c r="S7" s="32"/>
      <c r="T7" s="319">
        <v>55.206</v>
      </c>
      <c r="U7" s="317"/>
      <c r="V7" s="257"/>
      <c r="W7" s="40"/>
      <c r="X7" s="297" t="s">
        <v>49</v>
      </c>
      <c r="Y7" s="298"/>
      <c r="Z7" s="31"/>
      <c r="AA7" s="41"/>
      <c r="AB7" s="264" t="s">
        <v>104</v>
      </c>
      <c r="AC7" s="265">
        <v>55.242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78"/>
      <c r="BI7" s="273"/>
      <c r="BJ7" s="277"/>
      <c r="BK7" s="273"/>
      <c r="BL7" s="307" t="s">
        <v>49</v>
      </c>
      <c r="BM7" s="298"/>
      <c r="BO7" s="40"/>
      <c r="BP7" s="316">
        <v>56.018</v>
      </c>
      <c r="BQ7" s="317"/>
      <c r="BR7" s="31"/>
      <c r="BS7" s="32"/>
      <c r="BT7" s="31"/>
      <c r="BU7" s="48"/>
      <c r="BY7" s="1"/>
      <c r="BZ7" s="23"/>
      <c r="CA7" s="24" t="s">
        <v>8</v>
      </c>
      <c r="CB7" s="25"/>
      <c r="CC7" s="26"/>
      <c r="CD7" s="26"/>
      <c r="CE7" s="46" t="s">
        <v>81</v>
      </c>
      <c r="CF7" s="26"/>
      <c r="CG7" s="26"/>
      <c r="CH7" s="25"/>
      <c r="CI7" s="25"/>
      <c r="CJ7" s="47"/>
    </row>
    <row r="8" spans="2:88" ht="21" customHeight="1">
      <c r="B8" s="49"/>
      <c r="C8" s="50"/>
      <c r="D8" s="50"/>
      <c r="E8" s="50"/>
      <c r="F8" s="50"/>
      <c r="G8" s="50"/>
      <c r="H8" s="50"/>
      <c r="I8" s="50"/>
      <c r="J8" s="50"/>
      <c r="K8" s="50"/>
      <c r="L8" s="51"/>
      <c r="P8" s="52" t="s">
        <v>9</v>
      </c>
      <c r="Q8" s="53">
        <v>54.901</v>
      </c>
      <c r="R8" s="31"/>
      <c r="S8" s="32"/>
      <c r="T8" s="269"/>
      <c r="U8" s="270"/>
      <c r="V8" s="31"/>
      <c r="W8" s="32"/>
      <c r="X8" s="297" t="s">
        <v>50</v>
      </c>
      <c r="Y8" s="298"/>
      <c r="Z8" s="31"/>
      <c r="AA8" s="41"/>
      <c r="AB8" s="262"/>
      <c r="AC8" s="26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100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75" t="s">
        <v>106</v>
      </c>
      <c r="BI8" s="276">
        <v>55.949</v>
      </c>
      <c r="BJ8" s="277"/>
      <c r="BK8" s="273"/>
      <c r="BL8" s="307" t="s">
        <v>50</v>
      </c>
      <c r="BM8" s="298"/>
      <c r="BN8" s="33"/>
      <c r="BO8" s="270"/>
      <c r="BP8" s="31"/>
      <c r="BQ8" s="32"/>
      <c r="BR8" s="31"/>
      <c r="BS8" s="32"/>
      <c r="BT8" s="54" t="s">
        <v>10</v>
      </c>
      <c r="BU8" s="55">
        <v>56.263</v>
      </c>
      <c r="BY8" s="1"/>
      <c r="BZ8" s="49"/>
      <c r="CA8" s="50"/>
      <c r="CB8" s="50"/>
      <c r="CC8" s="50"/>
      <c r="CD8" s="50"/>
      <c r="CE8" s="50"/>
      <c r="CF8" s="50"/>
      <c r="CG8" s="50"/>
      <c r="CH8" s="50"/>
      <c r="CI8" s="50"/>
      <c r="CJ8" s="51"/>
    </row>
    <row r="9" spans="2:88" ht="21" customHeight="1" thickBot="1">
      <c r="B9" s="56"/>
      <c r="C9" s="25"/>
      <c r="D9" s="25"/>
      <c r="E9" s="25"/>
      <c r="F9" s="25"/>
      <c r="G9" s="25"/>
      <c r="H9" s="25"/>
      <c r="I9" s="25"/>
      <c r="J9" s="25"/>
      <c r="K9" s="25"/>
      <c r="L9" s="47"/>
      <c r="P9" s="57"/>
      <c r="Q9" s="58"/>
      <c r="R9" s="59"/>
      <c r="S9" s="58"/>
      <c r="T9" s="266"/>
      <c r="U9" s="58"/>
      <c r="V9" s="59"/>
      <c r="W9" s="58"/>
      <c r="X9" s="59"/>
      <c r="Y9" s="58"/>
      <c r="Z9" s="59"/>
      <c r="AA9" s="58"/>
      <c r="AB9" s="266"/>
      <c r="AC9" s="6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2"/>
      <c r="BI9" s="63"/>
      <c r="BJ9" s="59"/>
      <c r="BK9" s="58"/>
      <c r="BL9" s="60"/>
      <c r="BM9" s="64"/>
      <c r="BN9" s="59"/>
      <c r="BO9" s="58"/>
      <c r="BP9" s="59"/>
      <c r="BQ9" s="58"/>
      <c r="BR9" s="65"/>
      <c r="BS9" s="66"/>
      <c r="BT9" s="67"/>
      <c r="BU9" s="68"/>
      <c r="BY9" s="1"/>
      <c r="BZ9" s="56"/>
      <c r="CA9" s="25"/>
      <c r="CB9" s="25"/>
      <c r="CC9" s="25"/>
      <c r="CD9" s="25"/>
      <c r="CE9" s="25"/>
      <c r="CF9" s="25"/>
      <c r="CG9" s="25"/>
      <c r="CH9" s="25"/>
      <c r="CI9" s="25"/>
      <c r="CJ9" s="47"/>
    </row>
    <row r="10" spans="2:88" ht="21" customHeight="1">
      <c r="B10" s="23"/>
      <c r="C10" s="69" t="s">
        <v>11</v>
      </c>
      <c r="D10" s="25"/>
      <c r="E10" s="25"/>
      <c r="F10" s="27"/>
      <c r="G10" s="70" t="s">
        <v>59</v>
      </c>
      <c r="H10" s="25"/>
      <c r="I10" s="25"/>
      <c r="J10" s="71" t="s">
        <v>13</v>
      </c>
      <c r="K10" s="226">
        <v>20</v>
      </c>
      <c r="L10" s="2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1" t="s">
        <v>20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Y10" s="1"/>
      <c r="BZ10" s="23"/>
      <c r="CA10" s="69" t="s">
        <v>11</v>
      </c>
      <c r="CB10" s="25"/>
      <c r="CC10" s="25"/>
      <c r="CD10" s="27"/>
      <c r="CE10" s="70" t="s">
        <v>12</v>
      </c>
      <c r="CF10" s="25"/>
      <c r="CG10" s="25"/>
      <c r="CH10" s="71" t="s">
        <v>13</v>
      </c>
      <c r="CI10" s="72" t="s">
        <v>14</v>
      </c>
      <c r="CJ10" s="28"/>
    </row>
    <row r="11" spans="2:88" ht="21" customHeight="1">
      <c r="B11" s="23"/>
      <c r="C11" s="69" t="s">
        <v>15</v>
      </c>
      <c r="D11" s="25"/>
      <c r="E11" s="25"/>
      <c r="F11" s="27"/>
      <c r="G11" s="70" t="s">
        <v>60</v>
      </c>
      <c r="H11" s="25"/>
      <c r="I11" s="73"/>
      <c r="J11" s="71" t="s">
        <v>16</v>
      </c>
      <c r="K11" s="226">
        <v>10</v>
      </c>
      <c r="L11" s="2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0" t="s">
        <v>21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Y11" s="1"/>
      <c r="BZ11" s="23"/>
      <c r="CA11" s="69" t="s">
        <v>15</v>
      </c>
      <c r="CB11" s="25"/>
      <c r="CC11" s="25"/>
      <c r="CD11" s="27"/>
      <c r="CE11" s="70" t="s">
        <v>63</v>
      </c>
      <c r="CF11" s="25"/>
      <c r="CG11" s="73"/>
      <c r="CH11" s="71" t="s">
        <v>16</v>
      </c>
      <c r="CI11" s="72" t="s">
        <v>14</v>
      </c>
      <c r="CJ11" s="28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0" t="s">
        <v>22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Y12" s="1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Y13" s="1"/>
    </row>
    <row r="14" spans="16:77" ht="18" customHeight="1">
      <c r="P14" s="78"/>
      <c r="Q14" s="7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V14" s="78"/>
      <c r="BW14" s="78"/>
      <c r="BX14" s="78"/>
      <c r="BY14" s="79"/>
    </row>
    <row r="15" spans="15:76" ht="18" customHeight="1">
      <c r="O15" s="78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78"/>
      <c r="BW15" s="78"/>
      <c r="BX15" s="78"/>
    </row>
    <row r="16" spans="32:60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2:60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2:60" ht="18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2:60" ht="18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2:70" ht="18" customHeight="1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R20" s="1"/>
    </row>
    <row r="21" spans="32:73" ht="18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N21" s="1"/>
      <c r="BU21" s="280" t="s">
        <v>108</v>
      </c>
    </row>
    <row r="22" spans="12:73" ht="18" customHeight="1">
      <c r="L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U22" s="281" t="s">
        <v>107</v>
      </c>
    </row>
    <row r="23" spans="12:85" ht="18" customHeight="1">
      <c r="L23" s="1"/>
      <c r="S23" s="242" t="s">
        <v>65</v>
      </c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O23" s="135">
        <v>55.557</v>
      </c>
      <c r="AP23" s="1"/>
      <c r="AQ23" s="1"/>
      <c r="BN23" s="245" t="s">
        <v>58</v>
      </c>
      <c r="CF23" s="1"/>
      <c r="CG23" s="1"/>
    </row>
    <row r="24" spans="12:83" ht="18" customHeight="1">
      <c r="L24" s="137" t="s">
        <v>69</v>
      </c>
      <c r="S24" s="1"/>
      <c r="T24" s="1"/>
      <c r="U24" s="1"/>
      <c r="V24" s="1"/>
      <c r="W24" s="82"/>
      <c r="X24" s="1"/>
      <c r="AA24" s="1"/>
      <c r="AB24" s="1"/>
      <c r="AC24" s="1"/>
      <c r="AE24" s="1"/>
      <c r="BC24" s="83"/>
      <c r="BK24" s="1"/>
      <c r="BL24" s="1"/>
      <c r="BM24" s="1"/>
      <c r="BN24" s="1"/>
      <c r="BO24" s="1"/>
      <c r="BP24" s="1"/>
      <c r="BQ24" s="1"/>
      <c r="BT24" s="1"/>
      <c r="BU24" s="1"/>
      <c r="BV24" s="1"/>
      <c r="CA24" s="1"/>
      <c r="CE24" s="1"/>
    </row>
    <row r="25" spans="5:83" ht="18" customHeight="1">
      <c r="E25" s="132"/>
      <c r="G25" s="132"/>
      <c r="J25" s="1"/>
      <c r="Q25" s="1"/>
      <c r="R25" s="1"/>
      <c r="AA25" s="82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M25" s="1"/>
      <c r="BT25" s="1"/>
      <c r="BV25" s="1"/>
      <c r="BX25" s="1"/>
      <c r="BY25" s="136" t="s">
        <v>67</v>
      </c>
      <c r="BZ25" s="1"/>
      <c r="CE25" s="132"/>
    </row>
    <row r="26" spans="5:83" ht="18" customHeight="1">
      <c r="E26" s="1"/>
      <c r="G26" s="1"/>
      <c r="M26" s="241" t="s">
        <v>42</v>
      </c>
      <c r="R26" s="1"/>
      <c r="S26" s="1"/>
      <c r="T26" s="1"/>
      <c r="AA26" s="83"/>
      <c r="AE26" s="1"/>
      <c r="AG26" s="1"/>
      <c r="AH26" s="1"/>
      <c r="AI26" s="1"/>
      <c r="AJ26" s="1"/>
      <c r="AK26" s="1"/>
      <c r="AL26" s="1"/>
      <c r="AZ26" s="1"/>
      <c r="BA26" s="1"/>
      <c r="BB26" s="82"/>
      <c r="BC26" s="1"/>
      <c r="BD26" s="1"/>
      <c r="BE26" s="1"/>
      <c r="BF26" s="1"/>
      <c r="BG26" s="1"/>
      <c r="BN26" s="1"/>
      <c r="BO26" s="1"/>
      <c r="BP26" s="1"/>
      <c r="BS26" s="240">
        <v>7</v>
      </c>
      <c r="BT26" s="240">
        <v>8</v>
      </c>
      <c r="CC26" s="246">
        <v>56.042</v>
      </c>
      <c r="CE26" s="1"/>
    </row>
    <row r="27" spans="1:89" ht="18" customHeight="1">
      <c r="A27" s="85"/>
      <c r="C27" s="1"/>
      <c r="N27" s="295">
        <v>3</v>
      </c>
      <c r="P27" s="1"/>
      <c r="Q27" s="1"/>
      <c r="R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82"/>
      <c r="BY27" s="82"/>
      <c r="BZ27" s="1"/>
      <c r="CA27" s="1"/>
      <c r="CC27" s="1"/>
      <c r="CD27" s="1"/>
      <c r="CE27" s="1"/>
      <c r="CK27" s="85"/>
    </row>
    <row r="28" spans="1:86" ht="18" customHeight="1">
      <c r="A28" s="85"/>
      <c r="E28" s="82"/>
      <c r="G28" s="82"/>
      <c r="L28" s="1"/>
      <c r="M28" s="1"/>
      <c r="N28" s="295"/>
      <c r="O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J28" s="1"/>
      <c r="BO28" s="1"/>
      <c r="BQ28" s="1"/>
      <c r="BS28" s="1"/>
      <c r="BV28" s="1"/>
      <c r="BW28" s="1"/>
      <c r="BX28" s="1"/>
      <c r="BZ28" s="1"/>
      <c r="CA28" s="1"/>
      <c r="CE28" s="82"/>
      <c r="CH28" s="86" t="s">
        <v>10</v>
      </c>
    </row>
    <row r="29" spans="1:89" ht="18" customHeight="1">
      <c r="A29" s="85"/>
      <c r="E29" s="1"/>
      <c r="G29" s="1"/>
      <c r="K29" s="240">
        <v>1</v>
      </c>
      <c r="P29" s="1"/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1"/>
      <c r="BV29" s="1"/>
      <c r="BX29" s="1"/>
      <c r="CA29" s="240">
        <v>10</v>
      </c>
      <c r="CE29" s="1"/>
      <c r="CK29" s="85"/>
    </row>
    <row r="30" spans="2:88" ht="18" customHeight="1">
      <c r="B30" s="85"/>
      <c r="E30" s="1"/>
      <c r="F30" s="1"/>
      <c r="G30" s="1"/>
      <c r="J30" s="1"/>
      <c r="K30" s="1"/>
      <c r="L30" s="1"/>
      <c r="M30" s="1"/>
      <c r="N30" s="1"/>
      <c r="O30" s="1"/>
      <c r="P30" s="1"/>
      <c r="T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1"/>
      <c r="AY30" s="82"/>
      <c r="AZ30" s="1"/>
      <c r="BA30" s="1"/>
      <c r="BB30" s="1"/>
      <c r="BC30" s="1"/>
      <c r="BD30" s="1"/>
      <c r="BE30" s="82"/>
      <c r="BF30" s="1"/>
      <c r="BN30" s="1"/>
      <c r="BO30" s="1"/>
      <c r="BP30" s="1"/>
      <c r="BR30" s="1"/>
      <c r="BS30" s="87"/>
      <c r="BU30" s="1"/>
      <c r="BV30" s="1"/>
      <c r="BW30" s="1"/>
      <c r="BX30" s="1"/>
      <c r="BY30" s="1"/>
      <c r="BZ30" s="1"/>
      <c r="CA30" s="1"/>
      <c r="CD30" s="1"/>
      <c r="CE30" s="1"/>
      <c r="CJ30" s="85"/>
    </row>
    <row r="31" spans="5:83" ht="18" customHeight="1">
      <c r="E31" s="1"/>
      <c r="G31" s="1"/>
      <c r="N31" s="240">
        <v>2</v>
      </c>
      <c r="T31" s="240">
        <v>4</v>
      </c>
      <c r="AE31" s="1"/>
      <c r="AF31" s="1"/>
      <c r="AG31" s="1"/>
      <c r="AH31" s="1"/>
      <c r="AI31" s="1"/>
      <c r="AJ31" s="1"/>
      <c r="AS31" s="240">
        <v>5</v>
      </c>
      <c r="AZ31" s="1"/>
      <c r="BB31" s="1"/>
      <c r="BC31" s="1"/>
      <c r="BD31" s="1"/>
      <c r="BF31" s="1"/>
      <c r="BR31" s="1"/>
      <c r="BS31" s="1"/>
      <c r="BT31" s="1"/>
      <c r="BW31" s="240">
        <v>9</v>
      </c>
      <c r="CE31" s="1"/>
    </row>
    <row r="32" spans="4:83" ht="18" customHeight="1">
      <c r="D32" s="88" t="s">
        <v>9</v>
      </c>
      <c r="E32" s="1"/>
      <c r="G32" s="1"/>
      <c r="O32" s="1"/>
      <c r="P32" s="1"/>
      <c r="S32" s="1"/>
      <c r="T32" s="1"/>
      <c r="U32" s="1"/>
      <c r="W32" s="1"/>
      <c r="AD32" s="1"/>
      <c r="AE32" s="1"/>
      <c r="AF32" s="1"/>
      <c r="AG32" s="1"/>
      <c r="AH32" s="1"/>
      <c r="AI32" s="1"/>
      <c r="AJ32" s="1"/>
      <c r="AK32" s="1"/>
      <c r="AL32" s="1"/>
      <c r="AO32" s="1"/>
      <c r="AP32" s="1"/>
      <c r="AQ32" s="1"/>
      <c r="AV32" s="1"/>
      <c r="AW32" s="1"/>
      <c r="AX32" s="1"/>
      <c r="AZ32" s="1"/>
      <c r="BA32" s="1"/>
      <c r="BB32" s="1"/>
      <c r="BC32" s="1"/>
      <c r="BD32" s="1"/>
      <c r="BF32" s="1"/>
      <c r="BM32" s="1"/>
      <c r="BR32" s="1"/>
      <c r="BS32" s="1"/>
      <c r="BT32" s="1"/>
      <c r="BV32" s="1"/>
      <c r="BX32" s="1"/>
      <c r="CE32" s="1"/>
    </row>
    <row r="33" spans="3:87" ht="18" customHeight="1">
      <c r="C33" s="88"/>
      <c r="I33" s="1"/>
      <c r="J33" s="1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AA33" s="1"/>
      <c r="AC33" s="1"/>
      <c r="AD33" s="1"/>
      <c r="AE33" s="1"/>
      <c r="AF33" s="1"/>
      <c r="AK33" s="1"/>
      <c r="AL33" s="1"/>
      <c r="AM33" s="1"/>
      <c r="AN33" s="1"/>
      <c r="AP33" s="1"/>
      <c r="AQ33" s="1"/>
      <c r="AR33" s="1"/>
      <c r="AT33" s="1"/>
      <c r="AU33" s="1"/>
      <c r="AV33" s="1"/>
      <c r="AX33" s="1"/>
      <c r="BA33" s="1"/>
      <c r="BB33" s="1"/>
      <c r="BC33" s="1"/>
      <c r="BD33" s="1"/>
      <c r="BE33" s="1"/>
      <c r="BP33" s="1"/>
      <c r="BQ33" s="1"/>
      <c r="BR33" s="1"/>
      <c r="BS33" s="1"/>
      <c r="BW33" s="1"/>
      <c r="BX33" s="1"/>
      <c r="CA33" s="89" t="s">
        <v>43</v>
      </c>
      <c r="CB33" s="1"/>
      <c r="CI33" s="90"/>
    </row>
    <row r="34" spans="3:87" ht="18" customHeight="1">
      <c r="C34" s="88"/>
      <c r="H34" s="258" t="s">
        <v>68</v>
      </c>
      <c r="K34" s="1"/>
      <c r="M34" s="1"/>
      <c r="N34" s="258" t="s">
        <v>56</v>
      </c>
      <c r="P34" s="1"/>
      <c r="R34" s="1"/>
      <c r="T34" s="258" t="s">
        <v>55</v>
      </c>
      <c r="W34" s="1"/>
      <c r="X34" s="1"/>
      <c r="Y34" s="1"/>
      <c r="AK34" s="258" t="s">
        <v>57</v>
      </c>
      <c r="AN34" s="1"/>
      <c r="AO34" s="1"/>
      <c r="AX34" s="243">
        <v>6</v>
      </c>
      <c r="BE34" s="1"/>
      <c r="BF34" s="1"/>
      <c r="BG34" s="1"/>
      <c r="BL34" s="1"/>
      <c r="BN34" s="1"/>
      <c r="BR34" s="242" t="s">
        <v>66</v>
      </c>
      <c r="BS34" s="1"/>
      <c r="BU34" s="84"/>
      <c r="BW34" s="85"/>
      <c r="CI34" s="90"/>
    </row>
    <row r="35" spans="3:87" ht="18" customHeight="1">
      <c r="C35" s="88"/>
      <c r="I35" s="91"/>
      <c r="L35" s="1"/>
      <c r="O35" s="1"/>
      <c r="V35" s="1"/>
      <c r="X35" s="1"/>
      <c r="AB35" s="1"/>
      <c r="AD35" s="1"/>
      <c r="AE35" s="1"/>
      <c r="AF35" s="1"/>
      <c r="AG35" s="1"/>
      <c r="AH35" s="1"/>
      <c r="AI35" s="1"/>
      <c r="AJ35" s="1"/>
      <c r="AK35" s="1"/>
      <c r="AL35" s="1"/>
      <c r="AU35" s="1"/>
      <c r="AZ35" s="1"/>
      <c r="BB35" s="1"/>
      <c r="BC35" s="1"/>
      <c r="BD35" s="1"/>
      <c r="BF35" s="1"/>
      <c r="BG35" s="1"/>
      <c r="BQ35" s="92"/>
      <c r="BU35" s="1"/>
      <c r="CB35" s="1"/>
      <c r="CI35" s="90"/>
    </row>
    <row r="36" spans="9:44" ht="18" customHeight="1">
      <c r="I36" s="1"/>
      <c r="O36" s="229" t="s">
        <v>83</v>
      </c>
      <c r="AA36" s="1"/>
      <c r="AB36" s="229" t="s">
        <v>83</v>
      </c>
      <c r="AQ36" s="1"/>
      <c r="AR36" s="229" t="s">
        <v>83</v>
      </c>
    </row>
    <row r="37" spans="15:44" ht="18" customHeight="1">
      <c r="O37" s="247">
        <v>2086</v>
      </c>
      <c r="AB37" s="247">
        <v>2070</v>
      </c>
      <c r="AR37" s="247">
        <v>2036</v>
      </c>
    </row>
    <row r="38" ht="18" customHeight="1">
      <c r="F38" s="1"/>
    </row>
    <row r="39" spans="18:50" ht="18" customHeight="1">
      <c r="R39" s="1"/>
      <c r="AX39" s="1"/>
    </row>
    <row r="40" ht="18" customHeight="1">
      <c r="D40" s="1"/>
    </row>
    <row r="41" ht="18" customHeight="1"/>
    <row r="42" ht="18" customHeight="1"/>
    <row r="43" ht="18" customHeight="1"/>
    <row r="44" spans="27:29" ht="18" customHeight="1">
      <c r="AA44" s="78"/>
      <c r="AB44" s="78"/>
      <c r="AC44" s="78"/>
    </row>
    <row r="45" spans="2:88" ht="21" customHeight="1" thickBot="1">
      <c r="B45" s="95" t="s">
        <v>24</v>
      </c>
      <c r="C45" s="96" t="s">
        <v>30</v>
      </c>
      <c r="D45" s="96" t="s">
        <v>31</v>
      </c>
      <c r="E45" s="96" t="s">
        <v>32</v>
      </c>
      <c r="F45" s="97" t="s">
        <v>33</v>
      </c>
      <c r="G45" s="98"/>
      <c r="H45" s="96" t="s">
        <v>24</v>
      </c>
      <c r="I45" s="96" t="s">
        <v>30</v>
      </c>
      <c r="J45" s="96" t="s">
        <v>31</v>
      </c>
      <c r="K45" s="96" t="s">
        <v>32</v>
      </c>
      <c r="L45" s="99" t="s">
        <v>33</v>
      </c>
      <c r="M45" s="100"/>
      <c r="N45" s="100"/>
      <c r="O45" s="296" t="s">
        <v>34</v>
      </c>
      <c r="P45" s="296"/>
      <c r="Q45" s="100"/>
      <c r="R45" s="101"/>
      <c r="BN45" s="95" t="s">
        <v>24</v>
      </c>
      <c r="BO45" s="96" t="s">
        <v>30</v>
      </c>
      <c r="BP45" s="96" t="s">
        <v>31</v>
      </c>
      <c r="BQ45" s="96" t="s">
        <v>32</v>
      </c>
      <c r="BR45" s="99" t="s">
        <v>33</v>
      </c>
      <c r="BS45" s="100"/>
      <c r="BT45" s="100"/>
      <c r="BU45" s="296" t="s">
        <v>34</v>
      </c>
      <c r="BV45" s="296"/>
      <c r="BW45" s="100"/>
      <c r="BX45" s="100"/>
      <c r="BY45" s="98"/>
      <c r="BZ45" s="96" t="s">
        <v>24</v>
      </c>
      <c r="CA45" s="96" t="s">
        <v>30</v>
      </c>
      <c r="CB45" s="96" t="s">
        <v>31</v>
      </c>
      <c r="CC45" s="96" t="s">
        <v>32</v>
      </c>
      <c r="CD45" s="99" t="s">
        <v>33</v>
      </c>
      <c r="CE45" s="98"/>
      <c r="CF45" s="96" t="s">
        <v>24</v>
      </c>
      <c r="CG45" s="96" t="s">
        <v>30</v>
      </c>
      <c r="CH45" s="96" t="s">
        <v>31</v>
      </c>
      <c r="CI45" s="96" t="s">
        <v>32</v>
      </c>
      <c r="CJ45" s="102" t="s">
        <v>33</v>
      </c>
    </row>
    <row r="46" spans="2:88" ht="21" customHeight="1" thickTop="1">
      <c r="B46" s="103"/>
      <c r="C46" s="19"/>
      <c r="D46" s="18" t="s">
        <v>52</v>
      </c>
      <c r="E46" s="19"/>
      <c r="F46" s="19"/>
      <c r="G46" s="104"/>
      <c r="H46" s="19"/>
      <c r="I46" s="19"/>
      <c r="J46" s="19"/>
      <c r="K46" s="19"/>
      <c r="L46" s="19"/>
      <c r="M46" s="18" t="s">
        <v>35</v>
      </c>
      <c r="N46" s="19"/>
      <c r="O46" s="19"/>
      <c r="P46" s="19"/>
      <c r="Q46" s="19"/>
      <c r="R46" s="20"/>
      <c r="BN46" s="21"/>
      <c r="BO46" s="19"/>
      <c r="BP46" s="19"/>
      <c r="BQ46" s="19"/>
      <c r="BR46" s="19"/>
      <c r="BS46" s="18" t="s">
        <v>35</v>
      </c>
      <c r="BT46" s="19"/>
      <c r="BU46" s="19"/>
      <c r="BV46" s="19"/>
      <c r="BW46" s="19"/>
      <c r="BX46" s="19"/>
      <c r="BY46" s="104"/>
      <c r="BZ46" s="19"/>
      <c r="CA46" s="19"/>
      <c r="CB46" s="19"/>
      <c r="CC46" s="19"/>
      <c r="CD46" s="19"/>
      <c r="CE46" s="18" t="s">
        <v>95</v>
      </c>
      <c r="CF46" s="19"/>
      <c r="CG46" s="19"/>
      <c r="CH46" s="19"/>
      <c r="CI46" s="19"/>
      <c r="CJ46" s="106"/>
    </row>
    <row r="47" spans="2:88" ht="21" customHeight="1">
      <c r="B47" s="107"/>
      <c r="C47" s="108"/>
      <c r="D47" s="108"/>
      <c r="E47" s="108"/>
      <c r="F47" s="33"/>
      <c r="G47" s="109"/>
      <c r="H47" s="108"/>
      <c r="I47" s="108"/>
      <c r="J47" s="108"/>
      <c r="K47" s="108"/>
      <c r="L47" s="110"/>
      <c r="M47" s="33"/>
      <c r="N47" s="33"/>
      <c r="O47" s="33"/>
      <c r="P47" s="33"/>
      <c r="Q47" s="33"/>
      <c r="R47" s="111"/>
      <c r="S47" s="33"/>
      <c r="BN47" s="107"/>
      <c r="BO47" s="108"/>
      <c r="BP47" s="108"/>
      <c r="BQ47" s="108"/>
      <c r="BR47" s="110"/>
      <c r="BS47" s="33"/>
      <c r="BT47" s="33"/>
      <c r="BU47" s="33"/>
      <c r="BV47" s="33"/>
      <c r="BW47" s="33"/>
      <c r="BX47" s="33"/>
      <c r="BY47" s="109"/>
      <c r="BZ47" s="108"/>
      <c r="CA47" s="108"/>
      <c r="CB47" s="108"/>
      <c r="CC47" s="108"/>
      <c r="CD47" s="110"/>
      <c r="CE47" s="109"/>
      <c r="CF47" s="108"/>
      <c r="CG47" s="108"/>
      <c r="CH47" s="108"/>
      <c r="CI47" s="108"/>
      <c r="CJ47" s="112"/>
    </row>
    <row r="48" spans="2:88" ht="21" customHeight="1">
      <c r="B48" s="119"/>
      <c r="C48" s="120"/>
      <c r="D48" s="108"/>
      <c r="E48" s="121"/>
      <c r="F48" s="73"/>
      <c r="G48" s="116"/>
      <c r="H48" s="232">
        <v>2</v>
      </c>
      <c r="I48" s="117">
        <v>55.219</v>
      </c>
      <c r="J48" s="114">
        <v>46</v>
      </c>
      <c r="K48" s="115">
        <f>I48+J48*0.001</f>
        <v>55.265</v>
      </c>
      <c r="L48" s="118" t="s">
        <v>37</v>
      </c>
      <c r="M48" s="236" t="s">
        <v>86</v>
      </c>
      <c r="P48" s="33"/>
      <c r="R48" s="111"/>
      <c r="BN48" s="230">
        <v>5</v>
      </c>
      <c r="BO48" s="117">
        <v>55.599</v>
      </c>
      <c r="BP48" s="114">
        <v>51</v>
      </c>
      <c r="BQ48" s="115">
        <f>BO48+BP48*0.001</f>
        <v>55.65</v>
      </c>
      <c r="BR48" s="118" t="s">
        <v>37</v>
      </c>
      <c r="BS48" s="236" t="s">
        <v>89</v>
      </c>
      <c r="BX48" s="78"/>
      <c r="BY48" s="116"/>
      <c r="BZ48" s="248" t="s">
        <v>58</v>
      </c>
      <c r="CA48" s="249">
        <v>55.877</v>
      </c>
      <c r="CB48" s="250">
        <v>46</v>
      </c>
      <c r="CC48" s="249">
        <f>CA48+CB48*0.001</f>
        <v>55.923</v>
      </c>
      <c r="CD48" s="118" t="s">
        <v>54</v>
      </c>
      <c r="CE48" s="116"/>
      <c r="CF48" s="108"/>
      <c r="CG48" s="108"/>
      <c r="CH48" s="108"/>
      <c r="CI48" s="108"/>
      <c r="CJ48" s="112"/>
    </row>
    <row r="49" spans="2:88" ht="21" customHeight="1">
      <c r="B49" s="234">
        <v>1</v>
      </c>
      <c r="C49" s="113">
        <v>55.186</v>
      </c>
      <c r="D49" s="114">
        <v>51</v>
      </c>
      <c r="E49" s="115">
        <f>C49+D49*0.001</f>
        <v>55.237</v>
      </c>
      <c r="F49" s="73" t="s">
        <v>44</v>
      </c>
      <c r="G49" s="116"/>
      <c r="H49" s="108"/>
      <c r="I49" s="108"/>
      <c r="J49" s="108"/>
      <c r="K49" s="108"/>
      <c r="L49" s="110"/>
      <c r="M49" s="33"/>
      <c r="N49" s="33"/>
      <c r="O49" s="33"/>
      <c r="P49" s="33"/>
      <c r="Q49" s="33"/>
      <c r="R49" s="111"/>
      <c r="S49" s="33"/>
      <c r="BN49" s="107"/>
      <c r="BO49" s="108"/>
      <c r="BP49" s="108"/>
      <c r="BQ49" s="108"/>
      <c r="BR49" s="110"/>
      <c r="BS49" s="33"/>
      <c r="BT49" s="33"/>
      <c r="BU49" s="33"/>
      <c r="BV49" s="33"/>
      <c r="BW49" s="33"/>
      <c r="BX49" s="33"/>
      <c r="BY49" s="116"/>
      <c r="BZ49" s="108"/>
      <c r="CA49" s="108"/>
      <c r="CB49" s="108"/>
      <c r="CC49" s="108"/>
      <c r="CD49" s="110"/>
      <c r="CE49" s="116"/>
      <c r="CF49" s="108"/>
      <c r="CG49" s="108"/>
      <c r="CH49" s="108"/>
      <c r="CI49" s="108"/>
      <c r="CJ49" s="112"/>
    </row>
    <row r="50" spans="2:88" ht="21" customHeight="1">
      <c r="B50" s="119"/>
      <c r="C50" s="120"/>
      <c r="D50" s="108"/>
      <c r="E50" s="121"/>
      <c r="F50" s="73"/>
      <c r="G50" s="116"/>
      <c r="H50" s="232">
        <v>3</v>
      </c>
      <c r="I50" s="117">
        <v>55.219</v>
      </c>
      <c r="J50" s="114">
        <v>51</v>
      </c>
      <c r="K50" s="115">
        <f>I50+J50*0.001</f>
        <v>55.27</v>
      </c>
      <c r="L50" s="118" t="s">
        <v>37</v>
      </c>
      <c r="M50" s="236" t="s">
        <v>87</v>
      </c>
      <c r="R50" s="111"/>
      <c r="AS50" s="93" t="s">
        <v>23</v>
      </c>
      <c r="BN50" s="231">
        <v>6</v>
      </c>
      <c r="BO50" s="133">
        <v>55.669</v>
      </c>
      <c r="BP50" s="114">
        <v>-51</v>
      </c>
      <c r="BQ50" s="115">
        <f>BO50+BP50*0.001</f>
        <v>55.617999999999995</v>
      </c>
      <c r="BR50" s="118" t="s">
        <v>37</v>
      </c>
      <c r="BS50" s="236" t="s">
        <v>90</v>
      </c>
      <c r="BX50" s="78"/>
      <c r="BY50" s="116"/>
      <c r="BZ50" s="232">
        <v>7</v>
      </c>
      <c r="CA50" s="117">
        <v>55.941</v>
      </c>
      <c r="CB50" s="114">
        <v>-46</v>
      </c>
      <c r="CC50" s="115">
        <f>CA50+CB50*0.001</f>
        <v>55.895</v>
      </c>
      <c r="CD50" s="118" t="s">
        <v>54</v>
      </c>
      <c r="CE50" s="116"/>
      <c r="CF50" s="233">
        <v>10</v>
      </c>
      <c r="CG50" s="113">
        <v>56.023</v>
      </c>
      <c r="CH50" s="114">
        <v>-51</v>
      </c>
      <c r="CI50" s="115">
        <f>CG50+CH50*0.001</f>
        <v>55.972</v>
      </c>
      <c r="CJ50" s="34" t="s">
        <v>44</v>
      </c>
    </row>
    <row r="51" spans="2:88" ht="21" customHeight="1">
      <c r="B51" s="239">
        <v>901</v>
      </c>
      <c r="C51" s="237">
        <v>55.253</v>
      </c>
      <c r="D51" s="108"/>
      <c r="E51" s="121"/>
      <c r="F51" s="238" t="s">
        <v>92</v>
      </c>
      <c r="G51" s="116"/>
      <c r="H51" s="108"/>
      <c r="I51" s="108"/>
      <c r="J51" s="108"/>
      <c r="K51" s="108"/>
      <c r="L51" s="110"/>
      <c r="M51" s="33"/>
      <c r="N51" s="33"/>
      <c r="O51" s="33"/>
      <c r="P51" s="33"/>
      <c r="Q51" s="33"/>
      <c r="R51" s="111"/>
      <c r="S51" s="33"/>
      <c r="AS51" s="80" t="s">
        <v>45</v>
      </c>
      <c r="BN51" s="107"/>
      <c r="BO51" s="108"/>
      <c r="BP51" s="108"/>
      <c r="BQ51" s="108"/>
      <c r="BR51" s="110"/>
      <c r="BS51" s="33"/>
      <c r="BT51" s="33"/>
      <c r="BU51" s="33"/>
      <c r="BV51" s="33"/>
      <c r="BW51" s="33"/>
      <c r="BX51" s="33"/>
      <c r="BY51" s="116"/>
      <c r="BZ51" s="108"/>
      <c r="CA51" s="108"/>
      <c r="CB51" s="108"/>
      <c r="CC51" s="108"/>
      <c r="CD51" s="110"/>
      <c r="CE51" s="116"/>
      <c r="CF51" s="108"/>
      <c r="CG51" s="108"/>
      <c r="CH51" s="108"/>
      <c r="CI51" s="108"/>
      <c r="CJ51" s="112"/>
    </row>
    <row r="52" spans="2:88" ht="21" customHeight="1">
      <c r="B52" s="119"/>
      <c r="C52" s="120"/>
      <c r="D52" s="108"/>
      <c r="E52" s="121"/>
      <c r="F52" s="73"/>
      <c r="G52" s="116"/>
      <c r="H52" s="232">
        <v>4</v>
      </c>
      <c r="I52" s="117">
        <v>55.287</v>
      </c>
      <c r="J52" s="114">
        <v>-46</v>
      </c>
      <c r="K52" s="115">
        <f>I52+J52*0.001</f>
        <v>55.241</v>
      </c>
      <c r="L52" s="118" t="s">
        <v>37</v>
      </c>
      <c r="M52" s="236" t="s">
        <v>88</v>
      </c>
      <c r="P52" s="33"/>
      <c r="R52" s="111"/>
      <c r="AA52" s="78"/>
      <c r="AS52" s="80" t="s">
        <v>46</v>
      </c>
      <c r="BN52" s="230">
        <v>9</v>
      </c>
      <c r="BO52" s="117">
        <v>55.984</v>
      </c>
      <c r="BP52" s="114">
        <v>-46</v>
      </c>
      <c r="BQ52" s="115">
        <f>BO52+BP52*0.001</f>
        <v>55.938</v>
      </c>
      <c r="BR52" s="118" t="s">
        <v>37</v>
      </c>
      <c r="BS52" s="236" t="s">
        <v>91</v>
      </c>
      <c r="BX52" s="78"/>
      <c r="BY52" s="116"/>
      <c r="BZ52" s="232">
        <v>8</v>
      </c>
      <c r="CA52" s="117">
        <v>55.947</v>
      </c>
      <c r="CB52" s="114">
        <v>51</v>
      </c>
      <c r="CC52" s="115">
        <f>CA52+CB52*0.001</f>
        <v>55.998000000000005</v>
      </c>
      <c r="CD52" s="118" t="s">
        <v>54</v>
      </c>
      <c r="CE52" s="116"/>
      <c r="CF52" s="108"/>
      <c r="CG52" s="108"/>
      <c r="CH52" s="108"/>
      <c r="CI52" s="108"/>
      <c r="CJ52" s="112"/>
    </row>
    <row r="53" spans="2:88" ht="21" customHeight="1" thickBot="1">
      <c r="B53" s="123"/>
      <c r="C53" s="124"/>
      <c r="D53" s="125"/>
      <c r="E53" s="125"/>
      <c r="F53" s="126"/>
      <c r="G53" s="127"/>
      <c r="H53" s="128"/>
      <c r="I53" s="124"/>
      <c r="J53" s="125"/>
      <c r="K53" s="125"/>
      <c r="L53" s="129"/>
      <c r="M53" s="60"/>
      <c r="N53" s="130"/>
      <c r="O53" s="130"/>
      <c r="P53" s="130"/>
      <c r="Q53" s="130"/>
      <c r="R53" s="131"/>
      <c r="AD53" s="2"/>
      <c r="AE53" s="3"/>
      <c r="BG53" s="2"/>
      <c r="BH53" s="3"/>
      <c r="BN53" s="123"/>
      <c r="BO53" s="124"/>
      <c r="BP53" s="125"/>
      <c r="BQ53" s="125"/>
      <c r="BR53" s="129"/>
      <c r="BS53" s="60"/>
      <c r="BT53" s="130"/>
      <c r="BU53" s="130"/>
      <c r="BV53" s="130"/>
      <c r="BW53" s="130"/>
      <c r="BX53" s="130"/>
      <c r="BY53" s="127"/>
      <c r="BZ53" s="128"/>
      <c r="CA53" s="124"/>
      <c r="CB53" s="125"/>
      <c r="CC53" s="125"/>
      <c r="CD53" s="129"/>
      <c r="CE53" s="127"/>
      <c r="CF53" s="128"/>
      <c r="CG53" s="124"/>
      <c r="CH53" s="125"/>
      <c r="CI53" s="125"/>
      <c r="CJ53" s="61"/>
    </row>
    <row r="54" ht="12.75">
      <c r="AA54" s="78"/>
    </row>
    <row r="55" spans="27:70" ht="12.75">
      <c r="AA55" s="78"/>
      <c r="BO55" s="78"/>
      <c r="BP55" s="78"/>
      <c r="BQ55" s="78"/>
      <c r="BR55" s="78"/>
    </row>
  </sheetData>
  <sheetProtection password="E9A7" sheet="1" objects="1" scenarios="1"/>
  <mergeCells count="27">
    <mergeCell ref="BL8:BM8"/>
    <mergeCell ref="BP6:BQ6"/>
    <mergeCell ref="BP7:BQ7"/>
    <mergeCell ref="BL2:BQ2"/>
    <mergeCell ref="T6:U6"/>
    <mergeCell ref="T7:U7"/>
    <mergeCell ref="BH3:BI3"/>
    <mergeCell ref="BH4:BI4"/>
    <mergeCell ref="BL3:BM3"/>
    <mergeCell ref="BP3:BQ3"/>
    <mergeCell ref="AB3:AC3"/>
    <mergeCell ref="BP4:BQ4"/>
    <mergeCell ref="BL6:BM6"/>
    <mergeCell ref="BL7:BM7"/>
    <mergeCell ref="T3:U3"/>
    <mergeCell ref="X3:Y3"/>
    <mergeCell ref="AB4:AC4"/>
    <mergeCell ref="N27:N28"/>
    <mergeCell ref="BU45:BV45"/>
    <mergeCell ref="X6:Y6"/>
    <mergeCell ref="X7:Y7"/>
    <mergeCell ref="X8:Y8"/>
    <mergeCell ref="T2:Y2"/>
    <mergeCell ref="R4:W4"/>
    <mergeCell ref="BT3:BU3"/>
    <mergeCell ref="O45:P45"/>
    <mergeCell ref="P3: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CI10:CI11" numberStoredAsText="1"/>
  </ignoredErrors>
  <drawing r:id="rId8"/>
  <legacyDrawing r:id="rId7"/>
  <oleObjects>
    <oleObject progId="Paint.Picture" shapeId="283602" r:id="rId1"/>
    <oleObject progId="Paint.Picture" shapeId="408792" r:id="rId2"/>
    <oleObject progId="Paint.Picture" shapeId="557811" r:id="rId3"/>
    <oleObject progId="Paint.Picture" shapeId="597845" r:id="rId4"/>
    <oleObject progId="Paint.Picture" shapeId="337396" r:id="rId5"/>
    <oleObject progId="Paint.Picture" shapeId="3568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2014-04-24T07:48:08Z</cp:lastPrinted>
  <dcterms:created xsi:type="dcterms:W3CDTF">2003-01-10T15:39:03Z</dcterms:created>
  <dcterms:modified xsi:type="dcterms:W3CDTF">2016-02-18T13:18:35Z</dcterms:modified>
  <cp:category/>
  <cp:version/>
  <cp:contentType/>
  <cp:contentStatus/>
</cp:coreProperties>
</file>