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Sudoměřice u Bechyně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<sst xmlns="http://schemas.openxmlformats.org/spreadsheetml/2006/main" count="80" uniqueCount="55">
  <si>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</si>
  <si>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</si>
  <si>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</si>
  <si>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</si>
  <si>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</si>
  <si>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</si>
  <si>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</si>
  <si>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</si>
  <si>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</si>
  <si>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</si>
  <si>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</si>
  <si>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</si>
  <si>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</si>
  <si>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</si>
  <si>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</si>
  <si>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</si>
  <si>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</si>
  <si>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</si>
  <si>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</si>
  <si>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</si>
  <si>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</si>
  <si>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</si>
  <si>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</si>
  <si>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</si>
  <si>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</si>
  <si>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výměnový zámek v závislost na Vk 1, klíč Vk 1 / 2 v SHK - II.</t>
  </si>
  <si>
    <t>Rádiové spojení  ( síť SRV )</t>
  </si>
  <si>
    <t>Kód : 16</t>
  </si>
  <si>
    <t>Směr  :  Malšice</t>
  </si>
  <si>
    <t>Směr  :  Bechyně</t>
  </si>
  <si>
    <t>Bechyně</t>
  </si>
  <si>
    <t>záznam hovorů zařízením ReDat v ŽST Tábor</t>
  </si>
  <si>
    <t>Trať : 702</t>
  </si>
  <si>
    <t>Km  18,612</t>
  </si>
  <si>
    <t>Ev. č. : 754523</t>
  </si>
  <si>
    <t>Mechanické</t>
  </si>
  <si>
    <t>1 *</t>
  </si>
  <si>
    <t>2 *</t>
  </si>
  <si>
    <t>výměnový zámek v závislost na v.č. 3</t>
  </si>
  <si>
    <t>výměnový zámek, klíč v.č. 3 / 5 v SHK - III.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</si>
  <si>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</si>
  <si>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km 18,565 = 0,000 vleč.</t>
  </si>
  <si>
    <t>provoz podle SŽDC D 3</t>
  </si>
  <si>
    <t>VII.</t>
  </si>
  <si>
    <t>KANGO</t>
  </si>
  <si>
    <t>Vlečka č.:</t>
  </si>
  <si>
    <t>Současné vjezdy vlaků jsou zakázány</t>
  </si>
  <si>
    <t>výměnové zámky do obou směrů, klíče v.č. 4 v SHK - IV.</t>
  </si>
  <si>
    <t>výměnové zámky do obou směrů, klíče v.č. 1 v SHK - I.</t>
  </si>
  <si>
    <t>Při jízdě do Malšic provádí strojvedoucí obsluhu</t>
  </si>
  <si>
    <t>PZS v km 17,918 pomocí tlačítka dálkového ovládání z HV</t>
  </si>
  <si>
    <t>PSt.2</t>
  </si>
  <si>
    <t>nebo ručně obsluhou tlačítka umístěného na PSt.2 v km 18,355.</t>
  </si>
  <si>
    <t>výhybky a výkolejku přestavuje a uzamyká doprovod vlaku</t>
  </si>
  <si>
    <t>klíče od výhybek a výkolejky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</si>
</sst>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2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8" fillId="0" borderId="4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28" fillId="0" borderId="0" xfId="0" applyFont="1" applyBorder="1" applyAlignment="1">
      <alignment horizontal="left" vertical="top"/>
    </xf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0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47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44" fontId="38" fillId="2" borderId="64" xfId="18" applyFont="1" applyFill="1" applyBorder="1" applyAlignment="1">
      <alignment horizontal="center" vertical="center"/>
    </xf>
    <xf numFmtId="44" fontId="38" fillId="2" borderId="65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3020675" y="8391525"/>
          <a:ext cx="479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19</xdr:col>
      <xdr:colOff>438150</xdr:colOff>
      <xdr:row>38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791825" y="9763125"/>
          <a:ext cx="406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13</xdr:col>
      <xdr:colOff>266700</xdr:colOff>
      <xdr:row>38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5600700" y="9077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35</xdr:row>
      <xdr:rowOff>114300</xdr:rowOff>
    </xdr:from>
    <xdr:to>
      <xdr:col>25</xdr:col>
      <xdr:colOff>266700</xdr:colOff>
      <xdr:row>38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16344900" y="9077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Sudoměřice  u  Bechyně</a:t>
          </a:r>
        </a:p>
      </xdr:txBody>
    </xdr:sp>
    <xdr:clientData/>
  </xdr:twoCellAnchor>
  <xdr:twoCellAnchor>
    <xdr:from>
      <xdr:col>14</xdr:col>
      <xdr:colOff>495300</xdr:colOff>
      <xdr:row>38</xdr:row>
      <xdr:rowOff>76200</xdr:rowOff>
    </xdr:from>
    <xdr:to>
      <xdr:col>15</xdr:col>
      <xdr:colOff>257175</xdr:colOff>
      <xdr:row>38</xdr:row>
      <xdr:rowOff>114300</xdr:rowOff>
    </xdr:to>
    <xdr:sp>
      <xdr:nvSpPr>
        <xdr:cNvPr id="8" name="Line 68"/>
        <xdr:cNvSpPr>
          <a:spLocks/>
        </xdr:cNvSpPr>
      </xdr:nvSpPr>
      <xdr:spPr>
        <a:xfrm>
          <a:off x="10058400" y="97250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952500</xdr:colOff>
      <xdr:row>38</xdr:row>
      <xdr:rowOff>76200</xdr:rowOff>
    </xdr:to>
    <xdr:sp>
      <xdr:nvSpPr>
        <xdr:cNvPr id="9" name="Line 72"/>
        <xdr:cNvSpPr>
          <a:spLocks/>
        </xdr:cNvSpPr>
      </xdr:nvSpPr>
      <xdr:spPr>
        <a:xfrm flipV="1">
          <a:off x="1560195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76200</xdr:rowOff>
    </xdr:from>
    <xdr:to>
      <xdr:col>20</xdr:col>
      <xdr:colOff>209550</xdr:colOff>
      <xdr:row>38</xdr:row>
      <xdr:rowOff>114300</xdr:rowOff>
    </xdr:to>
    <xdr:sp>
      <xdr:nvSpPr>
        <xdr:cNvPr id="10" name="Line 73"/>
        <xdr:cNvSpPr>
          <a:spLocks/>
        </xdr:cNvSpPr>
      </xdr:nvSpPr>
      <xdr:spPr>
        <a:xfrm flipV="1">
          <a:off x="1485900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32</xdr:col>
      <xdr:colOff>733425</xdr:colOff>
      <xdr:row>32</xdr:row>
      <xdr:rowOff>114300</xdr:rowOff>
    </xdr:to>
    <xdr:sp>
      <xdr:nvSpPr>
        <xdr:cNvPr id="13" name="Line 297"/>
        <xdr:cNvSpPr>
          <a:spLocks/>
        </xdr:cNvSpPr>
      </xdr:nvSpPr>
      <xdr:spPr>
        <a:xfrm>
          <a:off x="17811750" y="8391525"/>
          <a:ext cx="7686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16</xdr:col>
      <xdr:colOff>28575</xdr:colOff>
      <xdr:row>35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7829550" y="85058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17</xdr:col>
      <xdr:colOff>542925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1227772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6" name="Line 309"/>
        <xdr:cNvSpPr>
          <a:spLocks/>
        </xdr:cNvSpPr>
      </xdr:nvSpPr>
      <xdr:spPr>
        <a:xfrm flipH="1" flipV="1">
          <a:off x="200406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238125</xdr:colOff>
      <xdr:row>29</xdr:row>
      <xdr:rowOff>9525</xdr:rowOff>
    </xdr:from>
    <xdr:to>
      <xdr:col>27</xdr:col>
      <xdr:colOff>0</xdr:colOff>
      <xdr:row>31</xdr:row>
      <xdr:rowOff>0</xdr:rowOff>
    </xdr:to>
    <xdr:pic>
      <xdr:nvPicPr>
        <xdr:cNvPr id="1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310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16</xdr:col>
      <xdr:colOff>28575</xdr:colOff>
      <xdr:row>32</xdr:row>
      <xdr:rowOff>152400</xdr:rowOff>
    </xdr:from>
    <xdr:to>
      <xdr:col>16</xdr:col>
      <xdr:colOff>771525</xdr:colOff>
      <xdr:row>33</xdr:row>
      <xdr:rowOff>0</xdr:rowOff>
    </xdr:to>
    <xdr:sp>
      <xdr:nvSpPr>
        <xdr:cNvPr id="19" name="Line 494"/>
        <xdr:cNvSpPr>
          <a:spLocks/>
        </xdr:cNvSpPr>
      </xdr:nvSpPr>
      <xdr:spPr>
        <a:xfrm flipV="1">
          <a:off x="11534775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20" name="Line 523"/>
        <xdr:cNvSpPr>
          <a:spLocks/>
        </xdr:cNvSpPr>
      </xdr:nvSpPr>
      <xdr:spPr>
        <a:xfrm>
          <a:off x="931545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58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114300</xdr:rowOff>
    </xdr:to>
    <xdr:sp>
      <xdr:nvSpPr>
        <xdr:cNvPr id="23" name="Line 648"/>
        <xdr:cNvSpPr>
          <a:spLocks/>
        </xdr:cNvSpPr>
      </xdr:nvSpPr>
      <xdr:spPr>
        <a:xfrm>
          <a:off x="192976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24" name="Line 649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25" name="Line 650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26" name="Group 668"/>
        <xdr:cNvGrpSpPr>
          <a:grpSpLocks noChangeAspect="1"/>
        </xdr:cNvGrpSpPr>
      </xdr:nvGrpSpPr>
      <xdr:grpSpPr>
        <a:xfrm>
          <a:off x="221361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29" name="Group 671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6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6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32" name="Group 674"/>
        <xdr:cNvGrpSpPr>
          <a:grpSpLocks noChangeAspect="1"/>
        </xdr:cNvGrpSpPr>
      </xdr:nvGrpSpPr>
      <xdr:grpSpPr>
        <a:xfrm>
          <a:off x="7667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6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6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30</xdr:row>
      <xdr:rowOff>209550</xdr:rowOff>
    </xdr:from>
    <xdr:to>
      <xdr:col>22</xdr:col>
      <xdr:colOff>628650</xdr:colOff>
      <xdr:row>32</xdr:row>
      <xdr:rowOff>114300</xdr:rowOff>
    </xdr:to>
    <xdr:grpSp>
      <xdr:nvGrpSpPr>
        <xdr:cNvPr id="35" name="Group 687"/>
        <xdr:cNvGrpSpPr>
          <a:grpSpLocks noChangeAspect="1"/>
        </xdr:cNvGrpSpPr>
      </xdr:nvGrpSpPr>
      <xdr:grpSpPr>
        <a:xfrm>
          <a:off x="176593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" name="Line 6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114300</xdr:rowOff>
    </xdr:from>
    <xdr:to>
      <xdr:col>25</xdr:col>
      <xdr:colOff>419100</xdr:colOff>
      <xdr:row>37</xdr:row>
      <xdr:rowOff>28575</xdr:rowOff>
    </xdr:to>
    <xdr:grpSp>
      <xdr:nvGrpSpPr>
        <xdr:cNvPr id="38" name="Group 690"/>
        <xdr:cNvGrpSpPr>
          <a:grpSpLocks noChangeAspect="1"/>
        </xdr:cNvGrpSpPr>
      </xdr:nvGrpSpPr>
      <xdr:grpSpPr>
        <a:xfrm>
          <a:off x="19897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6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16</xdr:col>
      <xdr:colOff>0</xdr:colOff>
      <xdr:row>32</xdr:row>
      <xdr:rowOff>0</xdr:rowOff>
    </xdr:from>
    <xdr:to>
      <xdr:col>16</xdr:col>
      <xdr:colOff>352425</xdr:colOff>
      <xdr:row>32</xdr:row>
      <xdr:rowOff>123825</xdr:rowOff>
    </xdr:to>
    <xdr:sp>
      <xdr:nvSpPr>
        <xdr:cNvPr id="42" name="kreslení 16"/>
        <xdr:cNvSpPr>
          <a:spLocks/>
        </xdr:cNvSpPr>
      </xdr:nvSpPr>
      <xdr:spPr>
        <a:xfrm>
          <a:off x="11506200" y="8277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33</xdr:row>
      <xdr:rowOff>76200</xdr:rowOff>
    </xdr:from>
    <xdr:to>
      <xdr:col>22</xdr:col>
      <xdr:colOff>447675</xdr:colOff>
      <xdr:row>34</xdr:row>
      <xdr:rowOff>152400</xdr:rowOff>
    </xdr:to>
    <xdr:grpSp>
      <xdr:nvGrpSpPr>
        <xdr:cNvPr id="43" name="Group 734"/>
        <xdr:cNvGrpSpPr>
          <a:grpSpLocks/>
        </xdr:cNvGrpSpPr>
      </xdr:nvGrpSpPr>
      <xdr:grpSpPr>
        <a:xfrm>
          <a:off x="11953875" y="8582025"/>
          <a:ext cx="5829300" cy="304800"/>
          <a:chOff x="114" y="180"/>
          <a:chExt cx="540" cy="40"/>
        </a:xfrm>
        <a:solidFill>
          <a:srgbClr val="FFFFFF"/>
        </a:solidFill>
      </xdr:grpSpPr>
      <xdr:sp>
        <xdr:nvSpPr>
          <xdr:cNvPr id="44" name="Rectangle 73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3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3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3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4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4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36</xdr:row>
      <xdr:rowOff>76200</xdr:rowOff>
    </xdr:from>
    <xdr:to>
      <xdr:col>20</xdr:col>
      <xdr:colOff>876300</xdr:colOff>
      <xdr:row>37</xdr:row>
      <xdr:rowOff>152400</xdr:rowOff>
    </xdr:to>
    <xdr:grpSp>
      <xdr:nvGrpSpPr>
        <xdr:cNvPr id="51" name="Group 742"/>
        <xdr:cNvGrpSpPr>
          <a:grpSpLocks/>
        </xdr:cNvGrpSpPr>
      </xdr:nvGrpSpPr>
      <xdr:grpSpPr>
        <a:xfrm>
          <a:off x="9391650" y="9267825"/>
          <a:ext cx="687705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74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4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4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4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4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4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4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29</xdr:row>
      <xdr:rowOff>0</xdr:rowOff>
    </xdr:from>
    <xdr:to>
      <xdr:col>22</xdr:col>
      <xdr:colOff>495300</xdr:colOff>
      <xdr:row>30</xdr:row>
      <xdr:rowOff>0</xdr:rowOff>
    </xdr:to>
    <xdr:sp>
      <xdr:nvSpPr>
        <xdr:cNvPr id="59" name="Line 750"/>
        <xdr:cNvSpPr>
          <a:spLocks/>
        </xdr:cNvSpPr>
      </xdr:nvSpPr>
      <xdr:spPr>
        <a:xfrm flipV="1">
          <a:off x="178308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142875</xdr:colOff>
      <xdr:row>33</xdr:row>
      <xdr:rowOff>114300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456372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19</xdr:col>
      <xdr:colOff>142875</xdr:colOff>
      <xdr:row>36</xdr:row>
      <xdr:rowOff>114300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145637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oneCellAnchor>
  <xdr:twoCellAnchor>
    <xdr:from>
      <xdr:col>12</xdr:col>
      <xdr:colOff>895350</xdr:colOff>
      <xdr:row>36</xdr:row>
      <xdr:rowOff>0</xdr:rowOff>
    </xdr:from>
    <xdr:to>
      <xdr:col>12</xdr:col>
      <xdr:colOff>942975</xdr:colOff>
      <xdr:row>37</xdr:row>
      <xdr:rowOff>0</xdr:rowOff>
    </xdr:to>
    <xdr:grpSp>
      <xdr:nvGrpSpPr>
        <xdr:cNvPr id="62" name="Group 755"/>
        <xdr:cNvGrpSpPr>
          <a:grpSpLocks noChangeAspect="1"/>
        </xdr:cNvGrpSpPr>
      </xdr:nvGrpSpPr>
      <xdr:grpSpPr>
        <a:xfrm>
          <a:off x="89725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7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36</xdr:row>
      <xdr:rowOff>0</xdr:rowOff>
    </xdr:from>
    <xdr:to>
      <xdr:col>21</xdr:col>
      <xdr:colOff>314325</xdr:colOff>
      <xdr:row>37</xdr:row>
      <xdr:rowOff>0</xdr:rowOff>
    </xdr:to>
    <xdr:grpSp>
      <xdr:nvGrpSpPr>
        <xdr:cNvPr id="66" name="Group 759"/>
        <xdr:cNvGrpSpPr>
          <a:grpSpLocks noChangeAspect="1"/>
        </xdr:cNvGrpSpPr>
      </xdr:nvGrpSpPr>
      <xdr:grpSpPr>
        <a:xfrm>
          <a:off x="166401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7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70" name="Group 763"/>
        <xdr:cNvGrpSpPr>
          <a:grpSpLocks noChangeAspect="1"/>
        </xdr:cNvGrpSpPr>
      </xdr:nvGrpSpPr>
      <xdr:grpSpPr>
        <a:xfrm>
          <a:off x="6953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Box 76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76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6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6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76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6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78" name="Group 771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9" name="Line 77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77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77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7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Box 77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77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7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152400</xdr:colOff>
      <xdr:row>32</xdr:row>
      <xdr:rowOff>9525</xdr:rowOff>
    </xdr:from>
    <xdr:to>
      <xdr:col>3</xdr:col>
      <xdr:colOff>371475</xdr:colOff>
      <xdr:row>34</xdr:row>
      <xdr:rowOff>0</xdr:rowOff>
    </xdr:to>
    <xdr:grpSp>
      <xdr:nvGrpSpPr>
        <xdr:cNvPr id="86" name="Group 779"/>
        <xdr:cNvGrpSpPr>
          <a:grpSpLocks noChangeAspect="1"/>
        </xdr:cNvGrpSpPr>
      </xdr:nvGrpSpPr>
      <xdr:grpSpPr>
        <a:xfrm>
          <a:off x="1771650" y="8286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7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7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7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0"/>
      <c r="C2" s="121"/>
      <c r="D2" s="121"/>
      <c r="E2" s="35" t="s">
        <v>28</v>
      </c>
      <c r="F2" s="121"/>
      <c r="G2" s="121"/>
      <c r="H2" s="122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0"/>
      <c r="AE2" s="121"/>
      <c r="AF2" s="121"/>
      <c r="AG2" s="35" t="s">
        <v>29</v>
      </c>
      <c r="AH2" s="121"/>
      <c r="AI2" s="121"/>
      <c r="AJ2" s="122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32</v>
      </c>
      <c r="Q3"/>
      <c r="S3" s="36" t="s">
        <v>33</v>
      </c>
      <c r="T3" s="27"/>
      <c r="U3"/>
      <c r="W3" s="28" t="s">
        <v>34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9" t="s">
        <v>21</v>
      </c>
      <c r="K4" s="223"/>
      <c r="L4" s="223"/>
      <c r="M4" s="223"/>
      <c r="N4" s="223"/>
      <c r="O4" s="223"/>
      <c r="P4" s="46"/>
      <c r="Q4" s="47"/>
      <c r="R4" s="47"/>
      <c r="S4" s="47"/>
      <c r="T4" s="47"/>
      <c r="U4" s="47"/>
      <c r="V4" s="48"/>
      <c r="W4" s="223" t="s">
        <v>21</v>
      </c>
      <c r="X4" s="223"/>
      <c r="Y4" s="223"/>
      <c r="Z4" s="223"/>
      <c r="AA4" s="223"/>
      <c r="AB4" s="22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230" t="s">
        <v>23</v>
      </c>
      <c r="K5" s="228"/>
      <c r="L5" s="221"/>
      <c r="M5" s="222"/>
      <c r="N5" s="221"/>
      <c r="O5" s="222"/>
      <c r="P5" s="50"/>
      <c r="Q5" s="132"/>
      <c r="R5" s="54"/>
      <c r="S5" s="21" t="s">
        <v>22</v>
      </c>
      <c r="T5" s="53"/>
      <c r="U5" s="178"/>
      <c r="V5" s="51"/>
      <c r="W5" s="227"/>
      <c r="X5" s="228"/>
      <c r="Y5" s="221"/>
      <c r="Z5" s="222"/>
      <c r="AA5" s="225" t="s">
        <v>23</v>
      </c>
      <c r="AB5" s="226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0"/>
      <c r="K6" s="131"/>
      <c r="L6" s="171"/>
      <c r="M6" s="134"/>
      <c r="N6" s="171"/>
      <c r="O6" s="134"/>
      <c r="P6" s="50"/>
      <c r="Q6" s="62"/>
      <c r="R6" s="62"/>
      <c r="S6" s="62"/>
      <c r="T6" s="62"/>
      <c r="U6" s="62"/>
      <c r="V6" s="51"/>
      <c r="W6" s="135"/>
      <c r="X6" s="134"/>
      <c r="Y6" s="135"/>
      <c r="Z6" s="134"/>
      <c r="AA6" s="136"/>
      <c r="AB6" s="137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26</v>
      </c>
      <c r="F7" s="10"/>
      <c r="G7" s="10"/>
      <c r="H7" s="13"/>
      <c r="I7" s="38"/>
      <c r="J7" s="55"/>
      <c r="K7" s="3"/>
      <c r="L7" s="172"/>
      <c r="M7" s="59"/>
      <c r="N7" s="172"/>
      <c r="O7" s="59"/>
      <c r="P7" s="50"/>
      <c r="Q7" s="132"/>
      <c r="R7" s="42"/>
      <c r="S7" s="151" t="s">
        <v>35</v>
      </c>
      <c r="T7" s="132"/>
      <c r="U7" s="42"/>
      <c r="V7" s="51"/>
      <c r="W7" s="42"/>
      <c r="X7" s="59"/>
      <c r="Y7" s="42"/>
      <c r="Z7" s="59"/>
      <c r="AA7" s="38"/>
      <c r="AB7" s="60"/>
      <c r="AC7" s="43"/>
      <c r="AD7" s="8"/>
      <c r="AE7" s="10"/>
      <c r="AF7" s="10"/>
      <c r="AG7" s="11" t="s">
        <v>26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197" t="s">
        <v>20</v>
      </c>
      <c r="K8" s="198"/>
      <c r="L8" s="205"/>
      <c r="M8" s="206"/>
      <c r="N8" s="205"/>
      <c r="O8" s="206"/>
      <c r="P8" s="50"/>
      <c r="Q8" s="132"/>
      <c r="R8" s="132"/>
      <c r="S8" s="133" t="s">
        <v>53</v>
      </c>
      <c r="T8" s="132"/>
      <c r="U8" s="132"/>
      <c r="V8" s="51"/>
      <c r="W8" s="219"/>
      <c r="X8" s="220"/>
      <c r="Y8" s="205"/>
      <c r="Z8" s="206"/>
      <c r="AA8" s="201" t="s">
        <v>20</v>
      </c>
      <c r="AB8" s="202"/>
      <c r="AC8" s="43"/>
      <c r="AD8" s="8"/>
      <c r="AE8" s="10"/>
      <c r="AF8" s="10"/>
      <c r="AG8" s="32" t="s">
        <v>42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9">
        <v>18.34</v>
      </c>
      <c r="K9" s="200"/>
      <c r="L9" s="209"/>
      <c r="M9" s="210"/>
      <c r="N9" s="209"/>
      <c r="O9" s="210"/>
      <c r="P9" s="50"/>
      <c r="Q9" s="38"/>
      <c r="R9" s="38"/>
      <c r="S9" s="175" t="s">
        <v>54</v>
      </c>
      <c r="T9" s="38"/>
      <c r="U9" s="38"/>
      <c r="V9" s="51"/>
      <c r="W9" s="207"/>
      <c r="X9" s="208"/>
      <c r="Y9" s="207"/>
      <c r="Z9" s="208"/>
      <c r="AA9" s="203">
        <v>18.701</v>
      </c>
      <c r="AB9" s="204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27</v>
      </c>
      <c r="F10" s="7"/>
      <c r="G10" s="7"/>
      <c r="H10" s="22"/>
      <c r="I10" s="38"/>
      <c r="J10" s="58"/>
      <c r="K10" s="59"/>
      <c r="L10" s="123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27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185"/>
      <c r="C14" s="186"/>
      <c r="D14" s="186"/>
      <c r="E14" s="186"/>
      <c r="F14" s="186"/>
      <c r="G14" s="186"/>
      <c r="H14" s="187"/>
      <c r="I14" s="38"/>
      <c r="J14" s="61"/>
      <c r="K14" s="61"/>
      <c r="L14" s="61"/>
      <c r="M14" s="61"/>
      <c r="N14" s="61"/>
      <c r="O14" s="61"/>
      <c r="P14" s="77"/>
      <c r="Q14" s="140"/>
      <c r="R14" s="141"/>
      <c r="S14" s="142"/>
      <c r="T14" s="143"/>
      <c r="U14" s="144"/>
      <c r="V14"/>
      <c r="W14"/>
      <c r="X14"/>
      <c r="Y14"/>
      <c r="Z14"/>
      <c r="AA14"/>
      <c r="AB1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2:37" s="63" customFormat="1" ht="18" customHeight="1">
      <c r="B15" s="188"/>
      <c r="C15" s="189"/>
      <c r="D15" s="189"/>
      <c r="E15" s="190" t="s">
        <v>49</v>
      </c>
      <c r="F15" s="189"/>
      <c r="G15" s="189"/>
      <c r="H15" s="191"/>
      <c r="I15" s="38"/>
      <c r="J15" s="61"/>
      <c r="K15" s="61"/>
      <c r="L15" s="61"/>
      <c r="M15" s="61"/>
      <c r="N15" s="61"/>
      <c r="O15" s="61"/>
      <c r="P15" s="77"/>
      <c r="Q15" s="145"/>
      <c r="R15" s="79"/>
      <c r="S15" s="138" t="s">
        <v>24</v>
      </c>
      <c r="T15" s="61"/>
      <c r="U15" s="146"/>
      <c r="V15"/>
      <c r="W15"/>
      <c r="X15"/>
      <c r="Y15"/>
      <c r="Z15"/>
      <c r="AA15"/>
      <c r="AB15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2:37" s="63" customFormat="1" ht="18" customHeight="1">
      <c r="B16" s="188"/>
      <c r="C16" s="189"/>
      <c r="D16" s="189"/>
      <c r="E16" s="190" t="s">
        <v>50</v>
      </c>
      <c r="F16" s="189"/>
      <c r="G16" s="189"/>
      <c r="H16" s="191"/>
      <c r="I16" s="38"/>
      <c r="J16" s="61"/>
      <c r="K16" s="61"/>
      <c r="L16" s="61"/>
      <c r="M16" s="61"/>
      <c r="N16" s="61"/>
      <c r="O16" s="61"/>
      <c r="P16" s="77"/>
      <c r="Q16" s="145"/>
      <c r="R16" s="79"/>
      <c r="S16" s="79"/>
      <c r="T16" s="61"/>
      <c r="U16" s="146"/>
      <c r="V16"/>
      <c r="W16"/>
      <c r="X16"/>
      <c r="Y16"/>
      <c r="Z16"/>
      <c r="AA16"/>
      <c r="AB16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2:37" s="63" customFormat="1" ht="18" customHeight="1">
      <c r="B17" s="188"/>
      <c r="C17" s="189"/>
      <c r="D17" s="189"/>
      <c r="E17" s="190" t="s">
        <v>52</v>
      </c>
      <c r="F17" s="189"/>
      <c r="G17" s="189"/>
      <c r="H17" s="191"/>
      <c r="I17" s="38"/>
      <c r="J17" s="61"/>
      <c r="K17" s="61"/>
      <c r="L17" s="61"/>
      <c r="M17" s="61"/>
      <c r="N17" s="61"/>
      <c r="O17" s="61"/>
      <c r="P17" s="77"/>
      <c r="Q17" s="145"/>
      <c r="R17" s="61"/>
      <c r="S17" s="139" t="s">
        <v>30</v>
      </c>
      <c r="T17" s="61"/>
      <c r="U17" s="146"/>
      <c r="V17"/>
      <c r="W17"/>
      <c r="X17"/>
      <c r="Y17"/>
      <c r="Z17"/>
      <c r="AA17"/>
      <c r="AB1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2:37" s="63" customFormat="1" ht="18" customHeight="1">
      <c r="B18" s="192"/>
      <c r="C18" s="193"/>
      <c r="D18" s="193"/>
      <c r="E18" s="193"/>
      <c r="F18" s="193"/>
      <c r="G18" s="193"/>
      <c r="H18" s="194"/>
      <c r="I18" s="38"/>
      <c r="Q18" s="145"/>
      <c r="R18" s="79"/>
      <c r="S18" s="79"/>
      <c r="T18" s="61"/>
      <c r="U18" s="146"/>
      <c r="V18"/>
      <c r="W18"/>
      <c r="X18"/>
      <c r="Y18"/>
      <c r="Z18"/>
      <c r="AA18"/>
      <c r="AB18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7:21" s="63" customFormat="1" ht="18" customHeight="1">
      <c r="Q19" s="145"/>
      <c r="R19" s="79"/>
      <c r="S19" s="174" t="s">
        <v>31</v>
      </c>
      <c r="T19" s="61"/>
      <c r="U19" s="146"/>
    </row>
    <row r="20" spans="17:21" s="63" customFormat="1" ht="18" customHeight="1" thickBot="1">
      <c r="Q20" s="147"/>
      <c r="R20" s="148"/>
      <c r="S20" s="149"/>
      <c r="T20" s="149"/>
      <c r="U20" s="150"/>
    </row>
    <row r="21" spans="9:37" s="63" customFormat="1" ht="18" customHeight="1">
      <c r="I21" s="38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pans="6:23" s="63" customFormat="1" ht="18" customHeight="1">
      <c r="F29" s="5"/>
      <c r="H29" s="5"/>
      <c r="S29" s="61"/>
      <c r="W29" s="75" t="s">
        <v>41</v>
      </c>
    </row>
    <row r="30" spans="2:37" s="63" customFormat="1" ht="18" customHeight="1">
      <c r="B30" s="61"/>
      <c r="E30" s="61"/>
      <c r="J30" s="5"/>
      <c r="K30" s="5"/>
      <c r="L30" s="5"/>
      <c r="Y30" s="5"/>
      <c r="AA30" s="71"/>
      <c r="AD30" s="182" t="s">
        <v>45</v>
      </c>
      <c r="AJ30" s="61"/>
      <c r="AK30" s="61"/>
    </row>
    <row r="31" spans="2:37" s="63" customFormat="1" ht="18" customHeight="1">
      <c r="B31" s="61"/>
      <c r="E31" s="61"/>
      <c r="F31" s="61"/>
      <c r="G31" s="61"/>
      <c r="L31" s="5"/>
      <c r="P31" s="72"/>
      <c r="Q31" s="71"/>
      <c r="R31" s="71"/>
      <c r="T31" s="71"/>
      <c r="U31" s="71"/>
      <c r="V31" s="71"/>
      <c r="Y31" s="71"/>
      <c r="AD31" s="183">
        <v>2114</v>
      </c>
      <c r="AF31" s="71"/>
      <c r="AJ31" s="61"/>
      <c r="AK31" s="61"/>
    </row>
    <row r="32" spans="2:37" s="63" customFormat="1" ht="18" customHeight="1">
      <c r="B32" s="61"/>
      <c r="D32" s="195" t="s">
        <v>51</v>
      </c>
      <c r="F32" s="61"/>
      <c r="G32" s="61"/>
      <c r="H32" s="61"/>
      <c r="J32" s="5"/>
      <c r="P32" s="71"/>
      <c r="Q32" s="181" t="s">
        <v>13</v>
      </c>
      <c r="R32" s="71"/>
      <c r="T32" s="71"/>
      <c r="U32" s="71"/>
      <c r="V32" s="91"/>
      <c r="W32" s="154">
        <v>3</v>
      </c>
      <c r="X32" s="71"/>
      <c r="AD32" s="71"/>
      <c r="AE32" s="71"/>
      <c r="AF32" s="5"/>
      <c r="AG32" s="196">
        <v>0.113</v>
      </c>
      <c r="AJ32" s="61"/>
      <c r="AK32" s="61"/>
    </row>
    <row r="33" spans="2:37" s="63" customFormat="1" ht="18" customHeight="1">
      <c r="B33" s="61"/>
      <c r="E33" s="61"/>
      <c r="G33" s="5"/>
      <c r="J33" s="5"/>
      <c r="K33" s="5"/>
      <c r="L33" s="5"/>
      <c r="M33" s="5"/>
      <c r="N33" s="5"/>
      <c r="O33" s="5"/>
      <c r="P33" s="5"/>
      <c r="Q33" s="5"/>
      <c r="S33" s="5"/>
      <c r="T33" s="71"/>
      <c r="U33" s="5"/>
      <c r="W33" s="5"/>
      <c r="X33" s="5"/>
      <c r="Y33" s="5"/>
      <c r="Z33" s="5"/>
      <c r="AD33" s="5"/>
      <c r="AE33" s="5"/>
      <c r="AF33"/>
      <c r="AH33"/>
      <c r="AI33" s="6"/>
      <c r="AJ33" s="61"/>
      <c r="AK33" s="61"/>
    </row>
    <row r="34" spans="2:37" s="63" customFormat="1" ht="18" customHeight="1">
      <c r="B34" s="61"/>
      <c r="D34" s="6"/>
      <c r="E34" s="61"/>
      <c r="F34" s="5"/>
      <c r="G34" s="61"/>
      <c r="I34" s="5"/>
      <c r="J34" s="5"/>
      <c r="M34" s="5"/>
      <c r="N34" s="5"/>
      <c r="O34" s="71"/>
      <c r="R34" s="71"/>
      <c r="S34" s="71"/>
      <c r="T34" s="71"/>
      <c r="U34" s="71"/>
      <c r="V34" s="71"/>
      <c r="Y34" s="5"/>
      <c r="Z34" s="5"/>
      <c r="AB34" s="5"/>
      <c r="AC34" s="91"/>
      <c r="AF34" s="72"/>
      <c r="AI34" s="179" t="s">
        <v>20</v>
      </c>
      <c r="AK34" s="61"/>
    </row>
    <row r="35" spans="2:37" s="63" customFormat="1" ht="18" customHeight="1">
      <c r="B35" s="61"/>
      <c r="D35" s="5"/>
      <c r="I35" s="153">
        <v>1</v>
      </c>
      <c r="L35" s="153">
        <v>2</v>
      </c>
      <c r="M35" s="71"/>
      <c r="O35" s="71"/>
      <c r="R35" s="71"/>
      <c r="S35" s="71"/>
      <c r="T35" s="71"/>
      <c r="U35" s="5"/>
      <c r="V35" s="71"/>
      <c r="W35" s="5"/>
      <c r="X35" s="75"/>
      <c r="Y35" s="91"/>
      <c r="AB35" s="5"/>
      <c r="AC35" s="153">
        <v>5</v>
      </c>
      <c r="AI35" s="5"/>
      <c r="AJ35" s="61"/>
      <c r="AK35" s="61"/>
    </row>
    <row r="36" spans="2:37" s="63" customFormat="1" ht="18" customHeight="1">
      <c r="B36" s="5"/>
      <c r="D36" s="5"/>
      <c r="E36" s="5"/>
      <c r="F36" s="5"/>
      <c r="G36" s="5"/>
      <c r="H36" s="5"/>
      <c r="I36" s="5"/>
      <c r="K36" s="5"/>
      <c r="L36" s="5"/>
      <c r="M36" s="71"/>
      <c r="N36" s="71"/>
      <c r="O36" s="76"/>
      <c r="R36" s="71"/>
      <c r="S36" s="6"/>
      <c r="T36" s="5"/>
      <c r="U36" s="5"/>
      <c r="V36" s="71"/>
      <c r="W36" s="5"/>
      <c r="X36" s="71"/>
      <c r="Z36" s="5"/>
      <c r="AA36" s="71"/>
      <c r="AB36" s="71"/>
      <c r="AC36" s="5"/>
      <c r="AD36" s="5"/>
      <c r="AE36" s="5"/>
      <c r="AF36" s="5"/>
      <c r="AG36" s="5"/>
      <c r="AH36" s="5"/>
      <c r="AI36" s="5"/>
      <c r="AJ36" s="5"/>
      <c r="AK36" s="61"/>
    </row>
    <row r="37" spans="2:37" s="63" customFormat="1" ht="18" customHeight="1">
      <c r="B37" s="61"/>
      <c r="D37" s="5"/>
      <c r="E37" s="71"/>
      <c r="G37" s="72"/>
      <c r="H37" s="5"/>
      <c r="I37" s="5"/>
      <c r="K37" s="71"/>
      <c r="L37" s="5"/>
      <c r="M37" s="71"/>
      <c r="Q37" s="77"/>
      <c r="R37" s="71"/>
      <c r="S37" s="5"/>
      <c r="T37" s="78"/>
      <c r="U37" s="91"/>
      <c r="V37" s="71"/>
      <c r="X37" s="5"/>
      <c r="Y37" s="71"/>
      <c r="Z37" s="153">
        <v>4</v>
      </c>
      <c r="AD37" s="5"/>
      <c r="AE37" s="61"/>
      <c r="AF37" s="71"/>
      <c r="AH37" s="6"/>
      <c r="AI37" s="5"/>
      <c r="AK37" s="61"/>
    </row>
    <row r="38" spans="3:37" s="63" customFormat="1" ht="18" customHeight="1">
      <c r="C38" s="180" t="s">
        <v>20</v>
      </c>
      <c r="D38" s="5"/>
      <c r="G38" s="5"/>
      <c r="L38" s="71"/>
      <c r="M38" s="71"/>
      <c r="N38" s="5"/>
      <c r="O38" s="71"/>
      <c r="P38" s="71"/>
      <c r="R38" s="71"/>
      <c r="S38" s="5"/>
      <c r="T38" s="71"/>
      <c r="U38" s="91"/>
      <c r="W38" s="5"/>
      <c r="X38" s="5"/>
      <c r="Y38" s="79"/>
      <c r="AA38" s="5"/>
      <c r="AB38" s="5"/>
      <c r="AC38" s="5"/>
      <c r="AD38" s="5"/>
      <c r="AF38" s="75"/>
      <c r="AH38" s="5"/>
      <c r="AI38" s="5"/>
      <c r="AJ38" s="61"/>
      <c r="AK38" s="61"/>
    </row>
    <row r="39" spans="7:37" s="63" customFormat="1" ht="18" customHeight="1">
      <c r="G39" s="5"/>
      <c r="H39" s="5"/>
      <c r="I39" s="5"/>
      <c r="J39" s="5"/>
      <c r="L39" s="71"/>
      <c r="M39" s="5"/>
      <c r="N39" s="77"/>
      <c r="O39" s="5"/>
      <c r="P39" s="5"/>
      <c r="R39" s="71"/>
      <c r="S39" s="6"/>
      <c r="T39" s="5"/>
      <c r="U39" s="5"/>
      <c r="V39" s="71"/>
      <c r="W39" s="77"/>
      <c r="X39" s="71"/>
      <c r="Y39" s="5"/>
      <c r="Z39" s="5"/>
      <c r="AA39" s="71"/>
      <c r="AC39" s="5"/>
      <c r="AK39" s="61"/>
    </row>
    <row r="40" spans="2:37" s="63" customFormat="1" ht="18" customHeight="1">
      <c r="B40" s="61"/>
      <c r="C40" s="71"/>
      <c r="D40" s="5"/>
      <c r="F40" s="71"/>
      <c r="G40" s="5"/>
      <c r="H40" s="61"/>
      <c r="I40" s="5"/>
      <c r="J40" s="5"/>
      <c r="K40" s="5"/>
      <c r="L40" s="5"/>
      <c r="M40" s="71"/>
      <c r="N40" s="5"/>
      <c r="O40" s="71"/>
      <c r="P40" s="71"/>
      <c r="Q40" s="71"/>
      <c r="R40" s="71"/>
      <c r="S40" s="77"/>
      <c r="Y40" s="71"/>
      <c r="Z40" s="5"/>
      <c r="AA40" s="5"/>
      <c r="AB40" s="5"/>
      <c r="AC40" s="5"/>
      <c r="AD40" s="71"/>
      <c r="AF40" s="75"/>
      <c r="AH40" s="5"/>
      <c r="AI40" s="71"/>
      <c r="AJ40" s="71"/>
      <c r="AK40" s="61"/>
    </row>
    <row r="41" spans="2:37" s="63" customFormat="1" ht="18" customHeight="1">
      <c r="B41" s="77"/>
      <c r="I41" s="74"/>
      <c r="J41" s="5"/>
      <c r="AB41" s="5"/>
      <c r="AC41" s="5"/>
      <c r="AE41" s="71"/>
      <c r="AF41" s="71"/>
      <c r="AG41" s="71"/>
      <c r="AH41" s="71"/>
      <c r="AI41" s="71"/>
      <c r="AJ41" s="71"/>
      <c r="AK41" s="61"/>
    </row>
    <row r="42" spans="2:37" s="63" customFormat="1" ht="18" customHeight="1">
      <c r="B42" s="61"/>
      <c r="C42" s="79"/>
      <c r="J42"/>
      <c r="K42" s="5"/>
      <c r="L42" s="5"/>
      <c r="M42" s="5"/>
      <c r="O42" s="5"/>
      <c r="P42" s="5"/>
      <c r="Q42" s="61"/>
      <c r="R42" s="71"/>
      <c r="S42" s="5"/>
      <c r="T42" s="77"/>
      <c r="U42" s="71"/>
      <c r="V42" s="71"/>
      <c r="X42" s="5"/>
      <c r="Y42" s="5"/>
      <c r="Z42" s="5"/>
      <c r="AA42" s="5"/>
      <c r="AD42" s="71"/>
      <c r="AE42" s="74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71"/>
      <c r="D43" s="71"/>
      <c r="F43" s="5"/>
      <c r="K43" s="5"/>
      <c r="M43" s="5"/>
      <c r="N43" s="5"/>
      <c r="Y43" s="5"/>
      <c r="Z43" s="5"/>
      <c r="AF43" s="71"/>
      <c r="AG43" s="71"/>
      <c r="AH43" s="71"/>
      <c r="AJ43" s="61"/>
      <c r="AK43" s="61"/>
    </row>
    <row r="44" spans="2:37" s="63" customFormat="1" ht="18" customHeight="1">
      <c r="B44" s="61"/>
      <c r="K44" s="5"/>
      <c r="M44" s="71"/>
      <c r="N44" s="5"/>
      <c r="AB44" s="71"/>
      <c r="AC44" s="71"/>
      <c r="AD44" s="71"/>
      <c r="AE44" s="71"/>
      <c r="AG44" s="61"/>
      <c r="AH44" s="61"/>
      <c r="AI44" s="80"/>
      <c r="AJ44" s="61"/>
      <c r="AK44" s="61"/>
    </row>
    <row r="45" spans="2:37" s="63" customFormat="1" ht="18" customHeight="1">
      <c r="B45" s="61"/>
      <c r="C45" s="79"/>
      <c r="M45" s="5"/>
      <c r="Z45" s="71"/>
      <c r="AA45" s="91"/>
      <c r="AB45" s="71"/>
      <c r="AC45" s="71"/>
      <c r="AD45" s="71"/>
      <c r="AE45" s="71"/>
      <c r="AG45" s="74"/>
      <c r="AI45" s="79"/>
      <c r="AJ45" s="61"/>
      <c r="AK45" s="61"/>
    </row>
    <row r="46" s="63" customFormat="1" ht="18" customHeight="1"/>
    <row r="47" s="63" customFormat="1" ht="18" customHeight="1"/>
    <row r="48" spans="2:37" s="63" customFormat="1" ht="18" customHeight="1">
      <c r="B48" s="61"/>
      <c r="C48" s="81"/>
      <c r="D48" s="81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3"/>
      <c r="X48" s="71"/>
      <c r="Y48" s="71"/>
      <c r="Z48" s="71"/>
      <c r="AA48" s="71"/>
      <c r="AB48" s="72"/>
      <c r="AD48" s="72"/>
      <c r="AH48" s="61"/>
      <c r="AI48" s="71"/>
      <c r="AJ48" s="79"/>
      <c r="AK48" s="61"/>
    </row>
    <row r="49" spans="2:37" s="63" customFormat="1" ht="18" customHeight="1">
      <c r="B49" s="61"/>
      <c r="M49" s="72"/>
      <c r="N49" s="72"/>
      <c r="S49" s="184" t="s">
        <v>46</v>
      </c>
      <c r="X49" s="72"/>
      <c r="Y49" s="72"/>
      <c r="Z49" s="72"/>
      <c r="AA49" s="72"/>
      <c r="AB49" s="72"/>
      <c r="AC49" s="72"/>
      <c r="AD49" s="72"/>
      <c r="AJ49" s="61"/>
      <c r="AK49" s="61"/>
    </row>
    <row r="50" s="63" customFormat="1" ht="18" customHeight="1"/>
    <row r="51" s="63" customFormat="1" ht="18" customHeight="1" thickBot="1"/>
    <row r="52" spans="2:36" s="4" customFormat="1" ht="36" customHeight="1">
      <c r="B52" s="211" t="s">
        <v>17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214" t="s">
        <v>40</v>
      </c>
      <c r="P52" s="215"/>
      <c r="Q52" s="215"/>
      <c r="R52" s="216"/>
      <c r="S52" s="155"/>
      <c r="T52" s="214" t="s">
        <v>19</v>
      </c>
      <c r="U52" s="215"/>
      <c r="V52" s="215"/>
      <c r="W52" s="216"/>
      <c r="X52" s="217" t="s">
        <v>17</v>
      </c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8"/>
    </row>
    <row r="53" spans="2:36" s="4" customFormat="1" ht="24.75" customHeight="1" thickBot="1">
      <c r="B53" s="83" t="s">
        <v>2</v>
      </c>
      <c r="C53" s="84" t="s">
        <v>3</v>
      </c>
      <c r="D53" s="84" t="s">
        <v>4</v>
      </c>
      <c r="E53" s="84" t="s">
        <v>5</v>
      </c>
      <c r="F53" s="84" t="s">
        <v>18</v>
      </c>
      <c r="G53" s="85"/>
      <c r="H53" s="156"/>
      <c r="I53" s="156"/>
      <c r="J53" s="86" t="s">
        <v>9</v>
      </c>
      <c r="K53" s="156"/>
      <c r="L53" s="156"/>
      <c r="M53" s="156"/>
      <c r="N53" s="156"/>
      <c r="O53" s="92" t="s">
        <v>2</v>
      </c>
      <c r="P53" s="93" t="s">
        <v>6</v>
      </c>
      <c r="Q53" s="93" t="s">
        <v>7</v>
      </c>
      <c r="R53" s="94" t="s">
        <v>8</v>
      </c>
      <c r="S53" s="103" t="s">
        <v>0</v>
      </c>
      <c r="T53" s="92" t="s">
        <v>2</v>
      </c>
      <c r="U53" s="93" t="s">
        <v>6</v>
      </c>
      <c r="V53" s="93" t="s">
        <v>7</v>
      </c>
      <c r="W53" s="95" t="s">
        <v>8</v>
      </c>
      <c r="X53" s="83" t="s">
        <v>2</v>
      </c>
      <c r="Y53" s="84" t="s">
        <v>3</v>
      </c>
      <c r="Z53" s="84" t="s">
        <v>4</v>
      </c>
      <c r="AA53" s="84" t="s">
        <v>5</v>
      </c>
      <c r="AB53" s="84" t="s">
        <v>18</v>
      </c>
      <c r="AC53" s="85"/>
      <c r="AD53" s="156"/>
      <c r="AE53" s="156"/>
      <c r="AF53" s="86" t="s">
        <v>9</v>
      </c>
      <c r="AG53" s="156"/>
      <c r="AH53" s="156"/>
      <c r="AI53" s="156"/>
      <c r="AJ53" s="157"/>
    </row>
    <row r="54" spans="2:36" s="4" customFormat="1" ht="24.75" customHeight="1" thickTop="1">
      <c r="B54" s="30"/>
      <c r="C54" s="87"/>
      <c r="D54" s="18"/>
      <c r="E54" s="106"/>
      <c r="F54" s="19"/>
      <c r="G54" s="88"/>
      <c r="H54" s="89"/>
      <c r="I54" s="158"/>
      <c r="J54" s="89"/>
      <c r="K54" s="89"/>
      <c r="L54" s="89"/>
      <c r="M54" s="89"/>
      <c r="N54" s="90"/>
      <c r="O54" s="100"/>
      <c r="P54" s="101"/>
      <c r="Q54" s="101"/>
      <c r="R54" s="102"/>
      <c r="S54" s="108"/>
      <c r="T54" s="100"/>
      <c r="U54" s="104"/>
      <c r="V54" s="104"/>
      <c r="W54" s="105"/>
      <c r="X54" s="30"/>
      <c r="Y54" s="159"/>
      <c r="Z54" s="160"/>
      <c r="AA54" s="159"/>
      <c r="AB54" s="19"/>
      <c r="AC54" s="161"/>
      <c r="AD54" s="89"/>
      <c r="AE54" s="89"/>
      <c r="AF54" s="17"/>
      <c r="AG54" s="17"/>
      <c r="AH54" s="89"/>
      <c r="AI54" s="89"/>
      <c r="AJ54" s="90"/>
    </row>
    <row r="55" spans="2:36" s="4" customFormat="1" ht="24.75" customHeight="1">
      <c r="B55" s="30"/>
      <c r="C55" s="87"/>
      <c r="D55" s="18"/>
      <c r="E55" s="106"/>
      <c r="F55" s="19"/>
      <c r="G55" s="88"/>
      <c r="H55" s="89"/>
      <c r="I55" s="158"/>
      <c r="J55" s="89"/>
      <c r="K55" s="89"/>
      <c r="L55" s="89"/>
      <c r="M55" s="89"/>
      <c r="N55" s="164"/>
      <c r="O55" s="100"/>
      <c r="P55" s="101"/>
      <c r="Q55" s="101"/>
      <c r="R55" s="102"/>
      <c r="S55" s="111" t="s">
        <v>44</v>
      </c>
      <c r="T55" s="100"/>
      <c r="U55" s="104"/>
      <c r="V55" s="104"/>
      <c r="W55" s="105"/>
      <c r="X55" s="124">
        <v>3</v>
      </c>
      <c r="Y55" s="125">
        <v>18.566</v>
      </c>
      <c r="Z55" s="99">
        <v>51</v>
      </c>
      <c r="AA55" s="97">
        <f>Y55+(Z55/1000)</f>
        <v>18.616999999999997</v>
      </c>
      <c r="AB55" s="19" t="s">
        <v>14</v>
      </c>
      <c r="AC55" s="152" t="s">
        <v>39</v>
      </c>
      <c r="AD55" s="89"/>
      <c r="AE55" s="89"/>
      <c r="AF55" s="89"/>
      <c r="AG55" s="17"/>
      <c r="AH55" s="17"/>
      <c r="AI55" s="89"/>
      <c r="AJ55" s="90"/>
    </row>
    <row r="56" spans="2:36" s="4" customFormat="1" ht="24.75" customHeight="1">
      <c r="B56" s="176">
        <v>1</v>
      </c>
      <c r="C56" s="98">
        <v>18.404</v>
      </c>
      <c r="D56" s="99">
        <v>46</v>
      </c>
      <c r="E56" s="97">
        <f>C56+(D56/1000)</f>
        <v>18.45</v>
      </c>
      <c r="F56" s="19" t="s">
        <v>14</v>
      </c>
      <c r="G56" s="177" t="s">
        <v>48</v>
      </c>
      <c r="H56" s="89"/>
      <c r="I56" s="158"/>
      <c r="J56" s="89"/>
      <c r="K56" s="89"/>
      <c r="L56" s="89"/>
      <c r="M56" s="89"/>
      <c r="N56" s="164"/>
      <c r="O56" s="129" t="s">
        <v>36</v>
      </c>
      <c r="P56" s="126">
        <v>18.45</v>
      </c>
      <c r="Q56" s="126">
        <v>18.555</v>
      </c>
      <c r="R56" s="112">
        <f>(Q56-P56)*1000</f>
        <v>105.00000000000043</v>
      </c>
      <c r="S56" s="113" t="s">
        <v>1</v>
      </c>
      <c r="T56" s="127">
        <v>1</v>
      </c>
      <c r="U56" s="173">
        <v>18.485</v>
      </c>
      <c r="V56" s="173">
        <v>18.565</v>
      </c>
      <c r="W56" s="112">
        <f>(V56-U56)*1000</f>
        <v>80.00000000000185</v>
      </c>
      <c r="X56" s="30"/>
      <c r="Y56" s="87"/>
      <c r="Z56" s="19"/>
      <c r="AA56" s="87"/>
      <c r="AB56" s="19"/>
      <c r="AC56" s="161"/>
      <c r="AD56" s="89"/>
      <c r="AE56" s="89"/>
      <c r="AF56" s="89"/>
      <c r="AG56" s="17"/>
      <c r="AH56" s="17"/>
      <c r="AI56" s="89"/>
      <c r="AJ56" s="90"/>
    </row>
    <row r="57" spans="2:36" s="4" customFormat="1" ht="24.75" customHeight="1">
      <c r="B57" s="30"/>
      <c r="C57" s="87"/>
      <c r="D57" s="18"/>
      <c r="E57" s="106"/>
      <c r="F57" s="19"/>
      <c r="G57" s="88"/>
      <c r="H57" s="89"/>
      <c r="I57" s="158"/>
      <c r="J57" s="89"/>
      <c r="K57" s="89"/>
      <c r="L57" s="89"/>
      <c r="M57" s="89"/>
      <c r="N57" s="164"/>
      <c r="O57" s="100"/>
      <c r="P57" s="101"/>
      <c r="Q57" s="101"/>
      <c r="R57" s="107"/>
      <c r="S57" s="108"/>
      <c r="T57" s="100"/>
      <c r="U57" s="104"/>
      <c r="V57" s="104"/>
      <c r="W57" s="105"/>
      <c r="X57" s="109">
        <v>4</v>
      </c>
      <c r="Y57" s="110">
        <v>18.601</v>
      </c>
      <c r="Z57" s="96">
        <v>-46</v>
      </c>
      <c r="AA57" s="97">
        <f>Y57+(Z57/1000)</f>
        <v>18.555</v>
      </c>
      <c r="AB57" s="19" t="s">
        <v>14</v>
      </c>
      <c r="AC57" s="177" t="s">
        <v>47</v>
      </c>
      <c r="AD57" s="89"/>
      <c r="AE57" s="89"/>
      <c r="AF57" s="89"/>
      <c r="AG57" s="17"/>
      <c r="AH57" s="17"/>
      <c r="AI57" s="89"/>
      <c r="AJ57" s="90"/>
    </row>
    <row r="58" spans="2:36" s="4" customFormat="1" ht="24.75" customHeight="1">
      <c r="B58" s="109">
        <v>2</v>
      </c>
      <c r="C58" s="110">
        <v>18.433</v>
      </c>
      <c r="D58" s="99">
        <v>51</v>
      </c>
      <c r="E58" s="97">
        <f>C58+(D58/1000)</f>
        <v>18.483999999999998</v>
      </c>
      <c r="F58" s="19" t="s">
        <v>14</v>
      </c>
      <c r="G58" s="152" t="s">
        <v>25</v>
      </c>
      <c r="H58" s="89"/>
      <c r="I58" s="158"/>
      <c r="J58" s="89"/>
      <c r="K58" s="89"/>
      <c r="L58" s="89"/>
      <c r="M58" s="89"/>
      <c r="N58" s="164"/>
      <c r="O58" s="128" t="s">
        <v>37</v>
      </c>
      <c r="P58" s="126">
        <v>18.45</v>
      </c>
      <c r="Q58" s="126">
        <v>18.555</v>
      </c>
      <c r="R58" s="112">
        <f>(Q58-P58)*1000</f>
        <v>105.00000000000043</v>
      </c>
      <c r="S58" s="114" t="s">
        <v>43</v>
      </c>
      <c r="T58" s="127">
        <v>2</v>
      </c>
      <c r="U58" s="173">
        <v>18.448999999999998</v>
      </c>
      <c r="V58" s="173">
        <v>18.562</v>
      </c>
      <c r="W58" s="112">
        <f>(V58-U58)*1000</f>
        <v>113.0000000000031</v>
      </c>
      <c r="X58" s="30"/>
      <c r="Y58" s="87"/>
      <c r="Z58" s="18"/>
      <c r="AA58" s="106"/>
      <c r="AB58" s="19"/>
      <c r="AC58" s="161"/>
      <c r="AD58" s="89"/>
      <c r="AE58" s="89"/>
      <c r="AF58" s="89"/>
      <c r="AG58" s="89"/>
      <c r="AH58" s="17"/>
      <c r="AI58" s="89"/>
      <c r="AJ58" s="90"/>
    </row>
    <row r="59" spans="2:36" s="4" customFormat="1" ht="24.75" customHeight="1">
      <c r="B59" s="30"/>
      <c r="C59" s="87"/>
      <c r="D59" s="18"/>
      <c r="E59" s="106"/>
      <c r="F59" s="19"/>
      <c r="G59" s="88"/>
      <c r="H59" s="89"/>
      <c r="I59" s="158"/>
      <c r="J59" s="89"/>
      <c r="K59" s="89"/>
      <c r="L59" s="89"/>
      <c r="M59" s="89"/>
      <c r="N59" s="164"/>
      <c r="O59" s="100"/>
      <c r="P59" s="101"/>
      <c r="Q59" s="101"/>
      <c r="R59" s="107"/>
      <c r="S59" s="114">
        <v>2013</v>
      </c>
      <c r="T59" s="100"/>
      <c r="U59" s="104"/>
      <c r="V59" s="104"/>
      <c r="W59" s="105"/>
      <c r="X59" s="176">
        <v>5</v>
      </c>
      <c r="Y59" s="98">
        <v>18.628</v>
      </c>
      <c r="Z59" s="99">
        <v>-51</v>
      </c>
      <c r="AA59" s="97">
        <f>Y59+(Z59/1000)</f>
        <v>18.577</v>
      </c>
      <c r="AB59" s="19" t="s">
        <v>14</v>
      </c>
      <c r="AC59" s="152" t="s">
        <v>38</v>
      </c>
      <c r="AD59" s="89"/>
      <c r="AE59" s="89"/>
      <c r="AF59" s="89"/>
      <c r="AG59" s="17"/>
      <c r="AH59" s="17"/>
      <c r="AI59" s="89"/>
      <c r="AJ59" s="90"/>
    </row>
    <row r="60" spans="2:36" s="4" customFormat="1" ht="24.75" customHeight="1" thickBot="1">
      <c r="B60" s="115"/>
      <c r="C60" s="116"/>
      <c r="D60" s="20"/>
      <c r="E60" s="116"/>
      <c r="F60" s="20"/>
      <c r="G60" s="117"/>
      <c r="H60" s="118"/>
      <c r="I60" s="118"/>
      <c r="J60" s="118"/>
      <c r="K60" s="118"/>
      <c r="L60" s="118"/>
      <c r="M60" s="118"/>
      <c r="N60" s="163"/>
      <c r="O60" s="165"/>
      <c r="P60" s="166"/>
      <c r="Q60" s="166"/>
      <c r="R60" s="167"/>
      <c r="S60" s="168"/>
      <c r="T60" s="165"/>
      <c r="U60" s="169"/>
      <c r="V60" s="166"/>
      <c r="W60" s="170"/>
      <c r="X60" s="115"/>
      <c r="Y60" s="116"/>
      <c r="Z60" s="20"/>
      <c r="AA60" s="116"/>
      <c r="AB60" s="20"/>
      <c r="AC60" s="118"/>
      <c r="AD60" s="118"/>
      <c r="AE60" s="118"/>
      <c r="AF60" s="118"/>
      <c r="AG60" s="162"/>
      <c r="AH60" s="162"/>
      <c r="AI60" s="118"/>
      <c r="AJ60" s="119"/>
    </row>
    <row r="61" spans="13:25" s="39" customFormat="1" ht="12.75">
      <c r="M61" s="82"/>
      <c r="N61" s="82"/>
      <c r="X61" s="82"/>
      <c r="Y61" s="82"/>
    </row>
  </sheetData>
  <sheetProtection password="E9A7" sheet="1" objects="1" scenarios="1"/>
  <mergeCells count="24">
    <mergeCell ref="J4:O4"/>
    <mergeCell ref="J5:K5"/>
    <mergeCell ref="N5:O5"/>
    <mergeCell ref="L5:M5"/>
    <mergeCell ref="W8:X8"/>
    <mergeCell ref="W9:X9"/>
    <mergeCell ref="Y5:Z5"/>
    <mergeCell ref="W4:AB4"/>
    <mergeCell ref="AA5:AB5"/>
    <mergeCell ref="W5:X5"/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7499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2010-05-24T09:37:09Z</cp:lastPrinted>
  <dcterms:created xsi:type="dcterms:W3CDTF">2003-01-10T15:39:03Z</dcterms:created>
  <dcterms:modified xsi:type="dcterms:W3CDTF">2013-09-23T10:48:14Z</dcterms:modified>
  <cp:category/>
  <cp:version/>
  <cp:contentType/>
  <cp:contentStatus/>
</cp:coreProperties>
</file>