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Popelín" sheetId="2" r:id="rId2"/>
  </sheets>
  <definedNames/>
  <calcPr fullCalcOnLoad="1"/>
</workbook>
</file>

<file path=xl/sharedStrings.xml><?xml version="1.0" encoding="utf-8"?>
<sst xmlns="http://schemas.openxmlformats.org/spreadsheetml/2006/main" count="157" uniqueCount="99">
  <si>
    <t>Vjezdová</t>
  </si>
  <si>
    <t>Odjezdová</t>
  </si>
  <si>
    <t>Seřaďovací</t>
  </si>
  <si>
    <t>S 3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</si>
  <si>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</si>
  <si>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</si>
  <si>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</si>
  <si>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</si>
  <si>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</si>
  <si>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</si>
  <si>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</si>
  <si>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</si>
  <si>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</si>
  <si>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</si>
  <si>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</si>
  <si>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</si>
  <si>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</si>
  <si>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</si>
  <si>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</si>
  <si>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</si>
  <si>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</si>
  <si>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</si>
  <si>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</si>
  <si>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</si>
  <si>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</si>
  <si>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</si>
  <si>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</si>
  <si>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</si>
  <si>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</si>
  <si>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</si>
  <si>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</si>
  <si>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</si>
  <si>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</si>
  <si>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</si>
  <si>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</si>
  <si>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</si>
  <si>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</si>
  <si>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</si>
  <si>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</si>
  <si>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elm.</t>
  </si>
  <si>
    <t>S</t>
  </si>
  <si>
    <t>při jízdě do odbočky - rychlost 40 km/h</t>
  </si>
  <si>
    <t>Př S</t>
  </si>
  <si>
    <t>00</t>
  </si>
  <si>
    <t>Kód : 4</t>
  </si>
  <si>
    <t>Př L</t>
  </si>
  <si>
    <t>Vjezd - odjezd - průjezd,  NTV</t>
  </si>
  <si>
    <t>seřaďovacích</t>
  </si>
  <si>
    <t>návěstidel</t>
  </si>
  <si>
    <t>Stanice  bez</t>
  </si>
  <si>
    <t>S 2</t>
  </si>
  <si>
    <t>Elektromechanické</t>
  </si>
  <si>
    <t>Kód : 6</t>
  </si>
  <si>
    <t>ústřední stavědlo vz. 5007</t>
  </si>
  <si>
    <t>L 2</t>
  </si>
  <si>
    <t>výpravčí</t>
  </si>
  <si>
    <t>Ústřední stavědlo</t>
  </si>
  <si>
    <t>Směr  :  Kamenný Malíkov</t>
  </si>
  <si>
    <t>Směr  :  Počátky - Žirovnice</t>
  </si>
  <si>
    <t>PSt. 2</t>
  </si>
  <si>
    <t>km  45,100</t>
  </si>
  <si>
    <t>PSt. 1</t>
  </si>
  <si>
    <t>Vk 1</t>
  </si>
  <si>
    <t>Vk 2</t>
  </si>
  <si>
    <t>EZ</t>
  </si>
  <si>
    <t>bez kontroly volnosti tratě</t>
  </si>
  <si>
    <t>s kontrolou volnosti tratě počítačem náprav</t>
  </si>
  <si>
    <t>samočinně činností</t>
  </si>
  <si>
    <t>zabezpečovacího zařízení</t>
  </si>
  <si>
    <t>ručně</t>
  </si>
  <si>
    <t>Reléový  poloautoblok</t>
  </si>
  <si>
    <t>Km  44,443</t>
  </si>
  <si>
    <t>( Vk 1 / 3 )</t>
  </si>
  <si>
    <t>( Vk 2 / 4 )</t>
  </si>
  <si>
    <t>Trať :</t>
  </si>
  <si>
    <t>Ev. č. :</t>
  </si>
  <si>
    <t>Kód :  6</t>
  </si>
  <si>
    <t>Zjišťování</t>
  </si>
  <si>
    <t>konce  vlaku</t>
  </si>
  <si>
    <t>proj. - 00</t>
  </si>
  <si>
    <t>Dopravní  koleje</t>
  </si>
  <si>
    <t>Nástupiště  u  koleje</t>
  </si>
  <si>
    <t>č. I,  úrovňové, jednostranné</t>
  </si>
  <si>
    <r>
      <t>Hlavní  staniční  kolej,</t>
    </r>
    <r>
      <rPr>
        <sz val="14"/>
        <rFont val="Arial CE"/>
        <family val="0"/>
      </rPr>
      <t xml:space="preserve">  NTV</t>
    </r>
  </si>
  <si>
    <t>KANGO</t>
  </si>
  <si>
    <t>Vzájemně vyloučeny jsou pouze protisměrné jízdní cesty na tutéž kolej</t>
  </si>
  <si>
    <t>výměnový zámek, klíč Vk 1 / 3 držen v EMZ v kolejišti</t>
  </si>
  <si>
    <t>výměnový zámek, klíč Vk 2 / 4 držen v EMZ v kolejišti</t>
  </si>
  <si>
    <t>Signalista  -  1  *)</t>
  </si>
  <si>
    <t>zast. - 00  //  41 *)</t>
  </si>
  <si>
    <t>( v.č. 1, 2 )</t>
  </si>
  <si>
    <t>( v.č. 5, 6 )</t>
  </si>
  <si>
    <t>výpravčí  //  signalista ruční návěstí *)</t>
  </si>
  <si>
    <t>* ) = obsazení v době stanovené rozvrhem služby. V době nepřítomnosti přebírá jeho povinnosti výpravčí.</t>
  </si>
  <si>
    <t>V. / 2014</t>
  </si>
  <si>
    <t>Obvod  výpravčího</t>
  </si>
  <si>
    <t>Obvod  signalisty  *)</t>
  </si>
  <si>
    <t>výpravčí  //  signalista ruční návěstí  *)</t>
  </si>
  <si>
    <t>00  //  41 *)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</si>
</sst>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[$-405]d\.\ mmmm\ yyyy"/>
    <numFmt numFmtId="177" formatCode="dd/mm/yy;@"/>
    <numFmt numFmtId="178" formatCode="[$-405]d/mmm/yy;@"/>
    <numFmt numFmtId="179" formatCode="[$-405]d\-mmm\.;@"/>
    <numFmt numFmtId="180" formatCode="0.00_ ;[Red]\-0.00\ "/>
    <numFmt numFmtId="181" formatCode="0.0_ ;[Red]\-0.0\ "/>
    <numFmt numFmtId="182" formatCode="0_ ;[Red]\-0\ "/>
    <numFmt numFmtId="183" formatCode="0.00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dd/mm/yy"/>
  </numFmts>
  <fonts count="48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b/>
      <sz val="16"/>
      <name val="Times New Roman CE"/>
      <family val="1"/>
    </font>
    <font>
      <sz val="14"/>
      <name val="Times New Roman CE"/>
      <family val="0"/>
    </font>
    <font>
      <b/>
      <i/>
      <sz val="16"/>
      <color indexed="10"/>
      <name val="Monotype Corsiva"/>
      <family val="4"/>
    </font>
    <font>
      <b/>
      <sz val="12"/>
      <name val="Arial"/>
      <family val="2"/>
    </font>
    <font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8" xfId="0" applyFont="1" applyBorder="1" applyAlignment="1">
      <alignment/>
    </xf>
    <xf numFmtId="0" fontId="32" fillId="0" borderId="0" xfId="20" applyFont="1" applyFill="1" applyBorder="1" applyAlignment="1">
      <alignment horizontal="center" vertical="center"/>
      <protection/>
    </xf>
    <xf numFmtId="0" fontId="33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right"/>
    </xf>
    <xf numFmtId="0" fontId="31" fillId="0" borderId="0" xfId="0" applyFont="1" applyBorder="1" applyAlignment="1">
      <alignment horizontal="center"/>
    </xf>
    <xf numFmtId="49" fontId="20" fillId="0" borderId="0" xfId="0" applyNumberFormat="1" applyFont="1" applyAlignment="1">
      <alignment horizontal="center" vertical="top"/>
    </xf>
    <xf numFmtId="0" fontId="28" fillId="0" borderId="0" xfId="20" applyFont="1" applyFill="1" applyBorder="1" applyAlignment="1">
      <alignment horizontal="center" vertical="center"/>
      <protection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0" fillId="0" borderId="0" xfId="0" applyFont="1" applyAlignment="1">
      <alignment horizontal="center" vertical="top"/>
    </xf>
    <xf numFmtId="0" fontId="41" fillId="0" borderId="0" xfId="0" applyFont="1" applyAlignment="1">
      <alignment horizontal="center"/>
    </xf>
    <xf numFmtId="0" fontId="1" fillId="5" borderId="49" xfId="0" applyFont="1" applyFill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0" fillId="5" borderId="50" xfId="0" applyFont="1" applyFill="1" applyBorder="1" applyAlignment="1">
      <alignment vertical="center"/>
    </xf>
    <xf numFmtId="0" fontId="0" fillId="5" borderId="49" xfId="0" applyFont="1" applyFill="1" applyBorder="1" applyAlignment="1">
      <alignment vertical="center"/>
    </xf>
    <xf numFmtId="0" fontId="0" fillId="5" borderId="51" xfId="0" applyFont="1" applyFill="1" applyBorder="1" applyAlignment="1">
      <alignment vertical="center"/>
    </xf>
    <xf numFmtId="0" fontId="42" fillId="0" borderId="5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42" fillId="0" borderId="1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23" fillId="0" borderId="5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6" borderId="10" xfId="20" applyFont="1" applyFill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3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3" fillId="0" borderId="0" xfId="20" applyFont="1" applyAlignment="1">
      <alignment vertical="center"/>
      <protection/>
    </xf>
    <xf numFmtId="0" fontId="33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5" borderId="52" xfId="20" applyFont="1" applyFill="1" applyBorder="1" applyAlignment="1">
      <alignment vertical="center"/>
      <protection/>
    </xf>
    <xf numFmtId="0" fontId="0" fillId="5" borderId="53" xfId="20" applyFont="1" applyFill="1" applyBorder="1" applyAlignment="1">
      <alignment vertical="center"/>
      <protection/>
    </xf>
    <xf numFmtId="0" fontId="0" fillId="5" borderId="53" xfId="20" applyFont="1" applyFill="1" applyBorder="1" applyAlignment="1" quotePrefix="1">
      <alignment vertical="center"/>
      <protection/>
    </xf>
    <xf numFmtId="164" fontId="0" fillId="5" borderId="53" xfId="20" applyNumberFormat="1" applyFont="1" applyFill="1" applyBorder="1" applyAlignment="1">
      <alignment vertical="center"/>
      <protection/>
    </xf>
    <xf numFmtId="0" fontId="0" fillId="5" borderId="54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9" xfId="20" applyFont="1" applyBorder="1">
      <alignment/>
      <protection/>
    </xf>
    <xf numFmtId="0" fontId="0" fillId="5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28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34" fillId="0" borderId="0" xfId="20" applyNumberFormat="1" applyFont="1" applyBorder="1" applyAlignment="1">
      <alignment horizontal="center" vertical="center"/>
      <protection/>
    </xf>
    <xf numFmtId="164" fontId="40" fillId="0" borderId="0" xfId="20" applyNumberFormat="1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/>
      <protection/>
    </xf>
    <xf numFmtId="0" fontId="11" fillId="0" borderId="0" xfId="20" applyFont="1" applyBorder="1" applyAlignment="1">
      <alignment horizontal="center"/>
      <protection/>
    </xf>
    <xf numFmtId="49" fontId="28" fillId="0" borderId="0" xfId="20" applyNumberFormat="1" applyFont="1" applyBorder="1" applyAlignment="1">
      <alignment horizontal="center" vertical="center"/>
      <protection/>
    </xf>
    <xf numFmtId="0" fontId="0" fillId="0" borderId="59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0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1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7" xfId="20" applyFill="1" applyBorder="1" applyAlignment="1">
      <alignment vertical="center"/>
      <protection/>
    </xf>
    <xf numFmtId="0" fontId="0" fillId="6" borderId="61" xfId="20" applyFont="1" applyFill="1" applyBorder="1" applyAlignment="1">
      <alignment vertical="center"/>
      <protection/>
    </xf>
    <xf numFmtId="0" fontId="0" fillId="6" borderId="62" xfId="20" applyFont="1" applyFill="1" applyBorder="1" applyAlignment="1">
      <alignment vertical="center"/>
      <protection/>
    </xf>
    <xf numFmtId="0" fontId="0" fillId="6" borderId="63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11" fillId="6" borderId="44" xfId="20" applyFont="1" applyFill="1" applyBorder="1" applyAlignment="1">
      <alignment horizontal="center" vertical="center"/>
      <protection/>
    </xf>
    <xf numFmtId="0" fontId="11" fillId="6" borderId="31" xfId="20" applyFont="1" applyFill="1" applyBorder="1" applyAlignment="1">
      <alignment horizontal="center"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6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0" xfId="20" applyFont="1" applyAlignment="1">
      <alignment/>
      <protection/>
    </xf>
    <xf numFmtId="0" fontId="0" fillId="0" borderId="0" xfId="20" applyFont="1" applyAlignment="1">
      <alignment horizontal="center" vertical="center"/>
      <protection/>
    </xf>
    <xf numFmtId="0" fontId="43" fillId="0" borderId="46" xfId="20" applyNumberFormat="1" applyFont="1" applyBorder="1" applyAlignment="1">
      <alignment horizontal="center" vertical="center"/>
      <protection/>
    </xf>
    <xf numFmtId="164" fontId="44" fillId="0" borderId="5" xfId="20" applyNumberFormat="1" applyFont="1" applyFill="1" applyBorder="1" applyAlignment="1">
      <alignment horizontal="center" vertical="center"/>
      <protection/>
    </xf>
    <xf numFmtId="1" fontId="44" fillId="0" borderId="6" xfId="20" applyNumberFormat="1" applyFont="1" applyFill="1" applyBorder="1" applyAlignment="1">
      <alignment horizontal="center" vertical="center"/>
      <protection/>
    </xf>
    <xf numFmtId="1" fontId="0" fillId="0" borderId="38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0" fontId="0" fillId="0" borderId="6" xfId="20" applyFont="1" applyBorder="1" applyAlignment="1">
      <alignment horizontal="center"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" fontId="0" fillId="0" borderId="6" xfId="20" applyNumberFormat="1" applyFont="1" applyFill="1" applyBorder="1" applyAlignment="1">
      <alignment vertical="center"/>
      <protection/>
    </xf>
    <xf numFmtId="164" fontId="44" fillId="0" borderId="5" xfId="20" applyNumberFormat="1" applyFont="1" applyFill="1" applyBorder="1" applyAlignment="1">
      <alignment horizontal="center" vertical="center"/>
      <protection/>
    </xf>
    <xf numFmtId="49" fontId="0" fillId="0" borderId="64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" fontId="0" fillId="0" borderId="60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0" xfId="20" applyFont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30" xfId="20" applyFill="1" applyBorder="1" applyAlignment="1">
      <alignment vertical="center"/>
      <protection/>
    </xf>
    <xf numFmtId="0" fontId="0" fillId="5" borderId="24" xfId="20" applyFill="1" applyBorder="1" applyAlignment="1">
      <alignment vertical="center"/>
      <protection/>
    </xf>
    <xf numFmtId="0" fontId="0" fillId="5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 quotePrefix="1">
      <alignment horizontal="left" vertical="center"/>
    </xf>
    <xf numFmtId="164" fontId="47" fillId="0" borderId="0" xfId="0" applyNumberFormat="1" applyFont="1" applyAlignment="1">
      <alignment horizontal="center" vertical="center"/>
    </xf>
    <xf numFmtId="0" fontId="28" fillId="0" borderId="0" xfId="20" applyFont="1" applyBorder="1" applyAlignment="1">
      <alignment horizontal="center" vertical="center"/>
      <protection/>
    </xf>
    <xf numFmtId="0" fontId="8" fillId="3" borderId="41" xfId="0" applyFont="1" applyFill="1" applyBorder="1" applyAlignment="1">
      <alignment horizontal="center" vertical="center"/>
    </xf>
    <xf numFmtId="0" fontId="8" fillId="3" borderId="66" xfId="0" applyFont="1" applyFill="1" applyBorder="1" applyAlignment="1">
      <alignment horizontal="center" vertical="center"/>
    </xf>
    <xf numFmtId="0" fontId="11" fillId="0" borderId="0" xfId="20" applyFont="1" applyFill="1" applyBorder="1" applyAlignment="1">
      <alignment horizontal="center" vertical="center"/>
      <protection/>
    </xf>
    <xf numFmtId="0" fontId="29" fillId="6" borderId="62" xfId="20" applyFont="1" applyFill="1" applyBorder="1" applyAlignment="1">
      <alignment horizontal="center" vertical="center"/>
      <protection/>
    </xf>
    <xf numFmtId="0" fontId="29" fillId="6" borderId="62" xfId="20" applyFont="1" applyFill="1" applyBorder="1" applyAlignment="1" quotePrefix="1">
      <alignment horizontal="center" vertical="center"/>
      <protection/>
    </xf>
    <xf numFmtId="0" fontId="11" fillId="6" borderId="67" xfId="20" applyFont="1" applyFill="1" applyBorder="1" applyAlignment="1">
      <alignment horizontal="center" vertical="center"/>
      <protection/>
    </xf>
    <xf numFmtId="0" fontId="11" fillId="6" borderId="68" xfId="20" applyFont="1" applyFill="1" applyBorder="1" applyAlignment="1">
      <alignment horizontal="center" vertical="center"/>
      <protection/>
    </xf>
    <xf numFmtId="0" fontId="11" fillId="6" borderId="69" xfId="20" applyFont="1" applyFill="1" applyBorder="1" applyAlignment="1">
      <alignment horizontal="center" vertical="center"/>
      <protection/>
    </xf>
    <xf numFmtId="0" fontId="18" fillId="0" borderId="38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6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3" fillId="4" borderId="36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66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8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164" fontId="11" fillId="0" borderId="38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4577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Popelín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714375</xdr:colOff>
      <xdr:row>33</xdr:row>
      <xdr:rowOff>114300</xdr:rowOff>
    </xdr:from>
    <xdr:to>
      <xdr:col>56</xdr:col>
      <xdr:colOff>476250</xdr:colOff>
      <xdr:row>33</xdr:row>
      <xdr:rowOff>114300</xdr:rowOff>
    </xdr:to>
    <xdr:sp>
      <xdr:nvSpPr>
        <xdr:cNvPr id="1" name="Line 254"/>
        <xdr:cNvSpPr>
          <a:spLocks/>
        </xdr:cNvSpPr>
      </xdr:nvSpPr>
      <xdr:spPr>
        <a:xfrm flipV="1">
          <a:off x="33099375" y="8258175"/>
          <a:ext cx="8829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25</xdr:row>
      <xdr:rowOff>0</xdr:rowOff>
    </xdr:from>
    <xdr:to>
      <xdr:col>76</xdr:col>
      <xdr:colOff>495300</xdr:colOff>
      <xdr:row>27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3073300" y="63150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1925300" y="62007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6886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24</xdr:row>
      <xdr:rowOff>152400</xdr:rowOff>
    </xdr:from>
    <xdr:to>
      <xdr:col>15</xdr:col>
      <xdr:colOff>266700</xdr:colOff>
      <xdr:row>25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0439400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69</xdr:col>
      <xdr:colOff>247650</xdr:colOff>
      <xdr:row>24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62007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6886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Popelín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266700</xdr:colOff>
      <xdr:row>25</xdr:row>
      <xdr:rowOff>0</xdr:rowOff>
    </xdr:from>
    <xdr:to>
      <xdr:col>14</xdr:col>
      <xdr:colOff>495300</xdr:colOff>
      <xdr:row>27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6724650" y="63150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114300</xdr:rowOff>
    </xdr:from>
    <xdr:to>
      <xdr:col>16</xdr:col>
      <xdr:colOff>495300</xdr:colOff>
      <xdr:row>24</xdr:row>
      <xdr:rowOff>152400</xdr:rowOff>
    </xdr:to>
    <xdr:sp>
      <xdr:nvSpPr>
        <xdr:cNvPr id="24" name="Line 604"/>
        <xdr:cNvSpPr>
          <a:spLocks/>
        </xdr:cNvSpPr>
      </xdr:nvSpPr>
      <xdr:spPr>
        <a:xfrm flipH="1">
          <a:off x="11182350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24</xdr:row>
      <xdr:rowOff>152400</xdr:rowOff>
    </xdr:from>
    <xdr:to>
      <xdr:col>71</xdr:col>
      <xdr:colOff>247650</xdr:colOff>
      <xdr:row>25</xdr:row>
      <xdr:rowOff>0</xdr:rowOff>
    </xdr:to>
    <xdr:sp>
      <xdr:nvSpPr>
        <xdr:cNvPr id="25" name="Line 609"/>
        <xdr:cNvSpPr>
          <a:spLocks/>
        </xdr:cNvSpPr>
      </xdr:nvSpPr>
      <xdr:spPr>
        <a:xfrm flipH="1" flipV="1">
          <a:off x="52330350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24</xdr:row>
      <xdr:rowOff>114300</xdr:rowOff>
    </xdr:from>
    <xdr:to>
      <xdr:col>70</xdr:col>
      <xdr:colOff>476250</xdr:colOff>
      <xdr:row>24</xdr:row>
      <xdr:rowOff>152400</xdr:rowOff>
    </xdr:to>
    <xdr:sp>
      <xdr:nvSpPr>
        <xdr:cNvPr id="26" name="Line 610"/>
        <xdr:cNvSpPr>
          <a:spLocks/>
        </xdr:cNvSpPr>
      </xdr:nvSpPr>
      <xdr:spPr>
        <a:xfrm flipH="1" flipV="1">
          <a:off x="51587400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7" name="Line 864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8" name="Line 865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9" name="Line 866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30" name="Line 867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25</xdr:col>
      <xdr:colOff>9525</xdr:colOff>
      <xdr:row>36</xdr:row>
      <xdr:rowOff>9525</xdr:rowOff>
    </xdr:from>
    <xdr:to>
      <xdr:col>26</xdr:col>
      <xdr:colOff>742950</xdr:colOff>
      <xdr:row>38</xdr:row>
      <xdr:rowOff>9525</xdr:rowOff>
    </xdr:to>
    <xdr:pic>
      <xdr:nvPicPr>
        <xdr:cNvPr id="31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54675" y="88392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476250</xdr:colOff>
      <xdr:row>25</xdr:row>
      <xdr:rowOff>0</xdr:rowOff>
    </xdr:from>
    <xdr:to>
      <xdr:col>6</xdr:col>
      <xdr:colOff>476250</xdr:colOff>
      <xdr:row>30</xdr:row>
      <xdr:rowOff>0</xdr:rowOff>
    </xdr:to>
    <xdr:sp>
      <xdr:nvSpPr>
        <xdr:cNvPr id="32" name="Line 14"/>
        <xdr:cNvSpPr>
          <a:spLocks/>
        </xdr:cNvSpPr>
      </xdr:nvSpPr>
      <xdr:spPr>
        <a:xfrm flipH="1">
          <a:off x="4476750" y="6315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33</xdr:row>
      <xdr:rowOff>76200</xdr:rowOff>
    </xdr:from>
    <xdr:to>
      <xdr:col>57</xdr:col>
      <xdr:colOff>247650</xdr:colOff>
      <xdr:row>33</xdr:row>
      <xdr:rowOff>114300</xdr:rowOff>
    </xdr:to>
    <xdr:sp>
      <xdr:nvSpPr>
        <xdr:cNvPr id="33" name="Line 28"/>
        <xdr:cNvSpPr>
          <a:spLocks/>
        </xdr:cNvSpPr>
      </xdr:nvSpPr>
      <xdr:spPr>
        <a:xfrm flipV="1">
          <a:off x="41929050" y="8220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33</xdr:row>
      <xdr:rowOff>0</xdr:rowOff>
    </xdr:from>
    <xdr:to>
      <xdr:col>58</xdr:col>
      <xdr:colOff>476250</xdr:colOff>
      <xdr:row>33</xdr:row>
      <xdr:rowOff>76200</xdr:rowOff>
    </xdr:to>
    <xdr:sp>
      <xdr:nvSpPr>
        <xdr:cNvPr id="34" name="Line 29"/>
        <xdr:cNvSpPr>
          <a:spLocks/>
        </xdr:cNvSpPr>
      </xdr:nvSpPr>
      <xdr:spPr>
        <a:xfrm flipV="1">
          <a:off x="4267200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30</xdr:row>
      <xdr:rowOff>114300</xdr:rowOff>
    </xdr:from>
    <xdr:to>
      <xdr:col>63</xdr:col>
      <xdr:colOff>266700</xdr:colOff>
      <xdr:row>33</xdr:row>
      <xdr:rowOff>0</xdr:rowOff>
    </xdr:to>
    <xdr:sp>
      <xdr:nvSpPr>
        <xdr:cNvPr id="35" name="Line 30"/>
        <xdr:cNvSpPr>
          <a:spLocks/>
        </xdr:cNvSpPr>
      </xdr:nvSpPr>
      <xdr:spPr>
        <a:xfrm flipV="1">
          <a:off x="43414950" y="75723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33</xdr:row>
      <xdr:rowOff>76200</xdr:rowOff>
    </xdr:from>
    <xdr:to>
      <xdr:col>21</xdr:col>
      <xdr:colOff>266700</xdr:colOff>
      <xdr:row>33</xdr:row>
      <xdr:rowOff>114300</xdr:rowOff>
    </xdr:to>
    <xdr:sp>
      <xdr:nvSpPr>
        <xdr:cNvPr id="36" name="Line 47"/>
        <xdr:cNvSpPr>
          <a:spLocks/>
        </xdr:cNvSpPr>
      </xdr:nvSpPr>
      <xdr:spPr>
        <a:xfrm>
          <a:off x="14897100" y="8220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114300</xdr:rowOff>
    </xdr:from>
    <xdr:to>
      <xdr:col>18</xdr:col>
      <xdr:colOff>495300</xdr:colOff>
      <xdr:row>32</xdr:row>
      <xdr:rowOff>85725</xdr:rowOff>
    </xdr:to>
    <xdr:sp>
      <xdr:nvSpPr>
        <xdr:cNvPr id="37" name="Line 50"/>
        <xdr:cNvSpPr>
          <a:spLocks/>
        </xdr:cNvSpPr>
      </xdr:nvSpPr>
      <xdr:spPr>
        <a:xfrm>
          <a:off x="12668250" y="78009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38" name="Line 171"/>
        <xdr:cNvSpPr>
          <a:spLocks/>
        </xdr:cNvSpPr>
      </xdr:nvSpPr>
      <xdr:spPr>
        <a:xfrm flipV="1">
          <a:off x="14154150" y="75723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72</xdr:col>
      <xdr:colOff>476250</xdr:colOff>
      <xdr:row>30</xdr:row>
      <xdr:rowOff>114300</xdr:rowOff>
    </xdr:to>
    <xdr:sp>
      <xdr:nvSpPr>
        <xdr:cNvPr id="39" name="Line 172"/>
        <xdr:cNvSpPr>
          <a:spLocks/>
        </xdr:cNvSpPr>
      </xdr:nvSpPr>
      <xdr:spPr>
        <a:xfrm flipV="1">
          <a:off x="33337500" y="75723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40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72</xdr:col>
      <xdr:colOff>476250</xdr:colOff>
      <xdr:row>30</xdr:row>
      <xdr:rowOff>76200</xdr:rowOff>
    </xdr:from>
    <xdr:to>
      <xdr:col>73</xdr:col>
      <xdr:colOff>247650</xdr:colOff>
      <xdr:row>30</xdr:row>
      <xdr:rowOff>114300</xdr:rowOff>
    </xdr:to>
    <xdr:sp>
      <xdr:nvSpPr>
        <xdr:cNvPr id="41" name="Line 174"/>
        <xdr:cNvSpPr>
          <a:spLocks/>
        </xdr:cNvSpPr>
      </xdr:nvSpPr>
      <xdr:spPr>
        <a:xfrm flipH="1">
          <a:off x="5381625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42" name="Line 17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43" name="Line 17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30</xdr:row>
      <xdr:rowOff>0</xdr:rowOff>
    </xdr:from>
    <xdr:to>
      <xdr:col>18</xdr:col>
      <xdr:colOff>495300</xdr:colOff>
      <xdr:row>30</xdr:row>
      <xdr:rowOff>76200</xdr:rowOff>
    </xdr:to>
    <xdr:sp>
      <xdr:nvSpPr>
        <xdr:cNvPr id="44" name="Line 179"/>
        <xdr:cNvSpPr>
          <a:spLocks/>
        </xdr:cNvSpPr>
      </xdr:nvSpPr>
      <xdr:spPr>
        <a:xfrm flipH="1" flipV="1">
          <a:off x="1266825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30</xdr:row>
      <xdr:rowOff>76200</xdr:rowOff>
    </xdr:from>
    <xdr:to>
      <xdr:col>19</xdr:col>
      <xdr:colOff>266700</xdr:colOff>
      <xdr:row>30</xdr:row>
      <xdr:rowOff>114300</xdr:rowOff>
    </xdr:to>
    <xdr:sp>
      <xdr:nvSpPr>
        <xdr:cNvPr id="45" name="Line 180"/>
        <xdr:cNvSpPr>
          <a:spLocks/>
        </xdr:cNvSpPr>
      </xdr:nvSpPr>
      <xdr:spPr>
        <a:xfrm flipH="1" flipV="1">
          <a:off x="1341120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27</xdr:row>
      <xdr:rowOff>114300</xdr:rowOff>
    </xdr:from>
    <xdr:to>
      <xdr:col>17</xdr:col>
      <xdr:colOff>266700</xdr:colOff>
      <xdr:row>30</xdr:row>
      <xdr:rowOff>0</xdr:rowOff>
    </xdr:to>
    <xdr:sp>
      <xdr:nvSpPr>
        <xdr:cNvPr id="46" name="Line 181"/>
        <xdr:cNvSpPr>
          <a:spLocks/>
        </xdr:cNvSpPr>
      </xdr:nvSpPr>
      <xdr:spPr>
        <a:xfrm flipH="1" flipV="1">
          <a:off x="8953500" y="68865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30</xdr:row>
      <xdr:rowOff>0</xdr:rowOff>
    </xdr:from>
    <xdr:to>
      <xdr:col>74</xdr:col>
      <xdr:colOff>476250</xdr:colOff>
      <xdr:row>30</xdr:row>
      <xdr:rowOff>76200</xdr:rowOff>
    </xdr:to>
    <xdr:sp>
      <xdr:nvSpPr>
        <xdr:cNvPr id="47" name="Line 182"/>
        <xdr:cNvSpPr>
          <a:spLocks/>
        </xdr:cNvSpPr>
      </xdr:nvSpPr>
      <xdr:spPr>
        <a:xfrm flipH="1">
          <a:off x="5455920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27</xdr:row>
      <xdr:rowOff>114300</xdr:rowOff>
    </xdr:from>
    <xdr:to>
      <xdr:col>79</xdr:col>
      <xdr:colOff>266700</xdr:colOff>
      <xdr:row>30</xdr:row>
      <xdr:rowOff>0</xdr:rowOff>
    </xdr:to>
    <xdr:sp>
      <xdr:nvSpPr>
        <xdr:cNvPr id="48" name="Line 183"/>
        <xdr:cNvSpPr>
          <a:spLocks/>
        </xdr:cNvSpPr>
      </xdr:nvSpPr>
      <xdr:spPr>
        <a:xfrm flipH="1">
          <a:off x="55302150" y="68865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419100</xdr:colOff>
      <xdr:row>22</xdr:row>
      <xdr:rowOff>0</xdr:rowOff>
    </xdr:from>
    <xdr:ext cx="1152525" cy="685800"/>
    <xdr:sp>
      <xdr:nvSpPr>
        <xdr:cNvPr id="49" name="text 774"/>
        <xdr:cNvSpPr txBox="1">
          <a:spLocks noChangeArrowheads="1"/>
        </xdr:cNvSpPr>
      </xdr:nvSpPr>
      <xdr:spPr>
        <a:xfrm>
          <a:off x="3905250" y="5629275"/>
          <a:ext cx="11525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6183 - PZM 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44,155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z ÚS</a:t>
          </a:r>
        </a:p>
      </xdr:txBody>
    </xdr:sp>
    <xdr:clientData/>
  </xdr:oneCellAnchor>
  <xdr:twoCellAnchor>
    <xdr:from>
      <xdr:col>78</xdr:col>
      <xdr:colOff>219075</xdr:colOff>
      <xdr:row>24</xdr:row>
      <xdr:rowOff>0</xdr:rowOff>
    </xdr:from>
    <xdr:to>
      <xdr:col>78</xdr:col>
      <xdr:colOff>733425</xdr:colOff>
      <xdr:row>25</xdr:row>
      <xdr:rowOff>0</xdr:rowOff>
    </xdr:to>
    <xdr:sp>
      <xdr:nvSpPr>
        <xdr:cNvPr id="50" name="text 207"/>
        <xdr:cNvSpPr txBox="1">
          <a:spLocks noChangeArrowheads="1"/>
        </xdr:cNvSpPr>
      </xdr:nvSpPr>
      <xdr:spPr>
        <a:xfrm>
          <a:off x="58016775" y="6086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26</xdr:col>
      <xdr:colOff>0</xdr:colOff>
      <xdr:row>36</xdr:row>
      <xdr:rowOff>0</xdr:rowOff>
    </xdr:to>
    <xdr:sp>
      <xdr:nvSpPr>
        <xdr:cNvPr id="51" name="text 207"/>
        <xdr:cNvSpPr txBox="1">
          <a:spLocks noChangeArrowheads="1"/>
        </xdr:cNvSpPr>
      </xdr:nvSpPr>
      <xdr:spPr>
        <a:xfrm>
          <a:off x="18345150" y="8601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ÚS</a:t>
          </a:r>
        </a:p>
      </xdr:txBody>
    </xdr:sp>
    <xdr:clientData/>
  </xdr:twoCellAnchor>
  <xdr:twoCellAnchor>
    <xdr:from>
      <xdr:col>21</xdr:col>
      <xdr:colOff>266700</xdr:colOff>
      <xdr:row>33</xdr:row>
      <xdr:rowOff>114300</xdr:rowOff>
    </xdr:from>
    <xdr:to>
      <xdr:col>44</xdr:col>
      <xdr:colOff>276225</xdr:colOff>
      <xdr:row>33</xdr:row>
      <xdr:rowOff>114300</xdr:rowOff>
    </xdr:to>
    <xdr:sp>
      <xdr:nvSpPr>
        <xdr:cNvPr id="52" name="Line 250"/>
        <xdr:cNvSpPr>
          <a:spLocks/>
        </xdr:cNvSpPr>
      </xdr:nvSpPr>
      <xdr:spPr>
        <a:xfrm flipV="1">
          <a:off x="15640050" y="8258175"/>
          <a:ext cx="17021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28</xdr:row>
      <xdr:rowOff>114300</xdr:rowOff>
    </xdr:from>
    <xdr:to>
      <xdr:col>17</xdr:col>
      <xdr:colOff>266700</xdr:colOff>
      <xdr:row>31</xdr:row>
      <xdr:rowOff>114300</xdr:rowOff>
    </xdr:to>
    <xdr:sp>
      <xdr:nvSpPr>
        <xdr:cNvPr id="53" name="Line 255"/>
        <xdr:cNvSpPr>
          <a:spLocks/>
        </xdr:cNvSpPr>
      </xdr:nvSpPr>
      <xdr:spPr>
        <a:xfrm>
          <a:off x="10439400" y="711517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25</xdr:row>
      <xdr:rowOff>0</xdr:rowOff>
    </xdr:from>
    <xdr:to>
      <xdr:col>82</xdr:col>
      <xdr:colOff>476250</xdr:colOff>
      <xdr:row>30</xdr:row>
      <xdr:rowOff>0</xdr:rowOff>
    </xdr:to>
    <xdr:sp>
      <xdr:nvSpPr>
        <xdr:cNvPr id="54" name="Line 256"/>
        <xdr:cNvSpPr>
          <a:spLocks/>
        </xdr:cNvSpPr>
      </xdr:nvSpPr>
      <xdr:spPr>
        <a:xfrm flipH="1">
          <a:off x="61245750" y="6315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419100</xdr:colOff>
      <xdr:row>22</xdr:row>
      <xdr:rowOff>0</xdr:rowOff>
    </xdr:from>
    <xdr:ext cx="1152525" cy="685800"/>
    <xdr:sp>
      <xdr:nvSpPr>
        <xdr:cNvPr id="55" name="text 774"/>
        <xdr:cNvSpPr txBox="1">
          <a:spLocks noChangeArrowheads="1"/>
        </xdr:cNvSpPr>
      </xdr:nvSpPr>
      <xdr:spPr>
        <a:xfrm>
          <a:off x="60674250" y="5629275"/>
          <a:ext cx="11525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6184 - PZM 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45,236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z ÚS</a:t>
          </a:r>
        </a:p>
      </xdr:txBody>
    </xdr:sp>
    <xdr:clientData/>
  </xdr:oneCellAnchor>
  <xdr:oneCellAnchor>
    <xdr:from>
      <xdr:col>44</xdr:col>
      <xdr:colOff>228600</xdr:colOff>
      <xdr:row>33</xdr:row>
      <xdr:rowOff>0</xdr:rowOff>
    </xdr:from>
    <xdr:ext cx="523875" cy="228600"/>
    <xdr:sp>
      <xdr:nvSpPr>
        <xdr:cNvPr id="56" name="text 7125"/>
        <xdr:cNvSpPr txBox="1">
          <a:spLocks noChangeArrowheads="1"/>
        </xdr:cNvSpPr>
      </xdr:nvSpPr>
      <xdr:spPr>
        <a:xfrm>
          <a:off x="326136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22</xdr:col>
      <xdr:colOff>0</xdr:colOff>
      <xdr:row>28</xdr:row>
      <xdr:rowOff>76200</xdr:rowOff>
    </xdr:from>
    <xdr:to>
      <xdr:col>29</xdr:col>
      <xdr:colOff>485775</xdr:colOff>
      <xdr:row>29</xdr:row>
      <xdr:rowOff>152400</xdr:rowOff>
    </xdr:to>
    <xdr:grpSp>
      <xdr:nvGrpSpPr>
        <xdr:cNvPr id="57" name="Group 321"/>
        <xdr:cNvGrpSpPr>
          <a:grpSpLocks/>
        </xdr:cNvGrpSpPr>
      </xdr:nvGrpSpPr>
      <xdr:grpSpPr>
        <a:xfrm>
          <a:off x="15887700" y="7077075"/>
          <a:ext cx="5915025" cy="304800"/>
          <a:chOff x="116" y="119"/>
          <a:chExt cx="540" cy="40"/>
        </a:xfrm>
        <a:solidFill>
          <a:srgbClr val="FFFFFF"/>
        </a:solidFill>
      </xdr:grpSpPr>
      <xdr:sp>
        <xdr:nvSpPr>
          <xdr:cNvPr id="58" name="Rectangle 322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32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32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32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32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32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32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323850</xdr:colOff>
      <xdr:row>26</xdr:row>
      <xdr:rowOff>57150</xdr:rowOff>
    </xdr:from>
    <xdr:to>
      <xdr:col>86</xdr:col>
      <xdr:colOff>0</xdr:colOff>
      <xdr:row>27</xdr:row>
      <xdr:rowOff>0</xdr:rowOff>
    </xdr:to>
    <xdr:grpSp>
      <xdr:nvGrpSpPr>
        <xdr:cNvPr id="65" name="Group 394"/>
        <xdr:cNvGrpSpPr>
          <a:grpSpLocks/>
        </xdr:cNvGrpSpPr>
      </xdr:nvGrpSpPr>
      <xdr:grpSpPr>
        <a:xfrm>
          <a:off x="63550800" y="6600825"/>
          <a:ext cx="190500" cy="171450"/>
          <a:chOff x="807" y="263"/>
          <a:chExt cx="22" cy="22"/>
        </a:xfrm>
        <a:solidFill>
          <a:srgbClr val="FFFFFF"/>
        </a:solidFill>
      </xdr:grpSpPr>
      <xdr:sp>
        <xdr:nvSpPr>
          <xdr:cNvPr id="66" name="Rectangle 395"/>
          <xdr:cNvSpPr>
            <a:spLocks/>
          </xdr:cNvSpPr>
        </xdr:nvSpPr>
        <xdr:spPr>
          <a:xfrm>
            <a:off x="807" y="263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Polygon 396"/>
          <xdr:cNvSpPr>
            <a:spLocks/>
          </xdr:cNvSpPr>
        </xdr:nvSpPr>
        <xdr:spPr>
          <a:xfrm>
            <a:off x="807" y="263"/>
            <a:ext cx="22" cy="22"/>
          </a:xfrm>
          <a:custGeom>
            <a:pathLst>
              <a:path h="22" w="22">
                <a:moveTo>
                  <a:pt x="0" y="0"/>
                </a:moveTo>
                <a:lnTo>
                  <a:pt x="22" y="0"/>
                </a:lnTo>
                <a:lnTo>
                  <a:pt x="11" y="22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68" name="Line 397"/>
        <xdr:cNvSpPr>
          <a:spLocks/>
        </xdr:cNvSpPr>
      </xdr:nvSpPr>
      <xdr:spPr>
        <a:xfrm flipH="1">
          <a:off x="40928925" y="1090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9525</xdr:rowOff>
    </xdr:from>
    <xdr:to>
      <xdr:col>56</xdr:col>
      <xdr:colOff>9525</xdr:colOff>
      <xdr:row>45</xdr:row>
      <xdr:rowOff>9525</xdr:rowOff>
    </xdr:to>
    <xdr:sp>
      <xdr:nvSpPr>
        <xdr:cNvPr id="69" name="Line 398"/>
        <xdr:cNvSpPr>
          <a:spLocks/>
        </xdr:cNvSpPr>
      </xdr:nvSpPr>
      <xdr:spPr>
        <a:xfrm flipH="1">
          <a:off x="40928925" y="1089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19050</xdr:rowOff>
    </xdr:from>
    <xdr:to>
      <xdr:col>56</xdr:col>
      <xdr:colOff>504825</xdr:colOff>
      <xdr:row>45</xdr:row>
      <xdr:rowOff>19050</xdr:rowOff>
    </xdr:to>
    <xdr:sp>
      <xdr:nvSpPr>
        <xdr:cNvPr id="70" name="Line 399"/>
        <xdr:cNvSpPr>
          <a:spLocks/>
        </xdr:cNvSpPr>
      </xdr:nvSpPr>
      <xdr:spPr>
        <a:xfrm flipH="1">
          <a:off x="414528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9525</xdr:rowOff>
    </xdr:from>
    <xdr:to>
      <xdr:col>57</xdr:col>
      <xdr:colOff>9525</xdr:colOff>
      <xdr:row>45</xdr:row>
      <xdr:rowOff>9525</xdr:rowOff>
    </xdr:to>
    <xdr:sp>
      <xdr:nvSpPr>
        <xdr:cNvPr id="71" name="Line 400"/>
        <xdr:cNvSpPr>
          <a:spLocks/>
        </xdr:cNvSpPr>
      </xdr:nvSpPr>
      <xdr:spPr>
        <a:xfrm flipH="1">
          <a:off x="414528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85725</xdr:rowOff>
    </xdr:from>
    <xdr:to>
      <xdr:col>19</xdr:col>
      <xdr:colOff>266700</xdr:colOff>
      <xdr:row>33</xdr:row>
      <xdr:rowOff>0</xdr:rowOff>
    </xdr:to>
    <xdr:sp>
      <xdr:nvSpPr>
        <xdr:cNvPr id="72" name="Line 457"/>
        <xdr:cNvSpPr>
          <a:spLocks/>
        </xdr:cNvSpPr>
      </xdr:nvSpPr>
      <xdr:spPr>
        <a:xfrm>
          <a:off x="13411200" y="80010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33</xdr:row>
      <xdr:rowOff>0</xdr:rowOff>
    </xdr:from>
    <xdr:to>
      <xdr:col>20</xdr:col>
      <xdr:colOff>495300</xdr:colOff>
      <xdr:row>33</xdr:row>
      <xdr:rowOff>76200</xdr:rowOff>
    </xdr:to>
    <xdr:sp>
      <xdr:nvSpPr>
        <xdr:cNvPr id="73" name="Line 458"/>
        <xdr:cNvSpPr>
          <a:spLocks/>
        </xdr:cNvSpPr>
      </xdr:nvSpPr>
      <xdr:spPr>
        <a:xfrm>
          <a:off x="1415415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25</xdr:row>
      <xdr:rowOff>219075</xdr:rowOff>
    </xdr:from>
    <xdr:to>
      <xdr:col>9</xdr:col>
      <xdr:colOff>419100</xdr:colOff>
      <xdr:row>27</xdr:row>
      <xdr:rowOff>114300</xdr:rowOff>
    </xdr:to>
    <xdr:grpSp>
      <xdr:nvGrpSpPr>
        <xdr:cNvPr id="74" name="Group 459"/>
        <xdr:cNvGrpSpPr>
          <a:grpSpLocks noChangeAspect="1"/>
        </xdr:cNvGrpSpPr>
      </xdr:nvGrpSpPr>
      <xdr:grpSpPr>
        <a:xfrm>
          <a:off x="65627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5" name="Line 4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4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27</xdr:row>
      <xdr:rowOff>114300</xdr:rowOff>
    </xdr:from>
    <xdr:to>
      <xdr:col>12</xdr:col>
      <xdr:colOff>647700</xdr:colOff>
      <xdr:row>29</xdr:row>
      <xdr:rowOff>28575</xdr:rowOff>
    </xdr:to>
    <xdr:grpSp>
      <xdr:nvGrpSpPr>
        <xdr:cNvPr id="77" name="Group 462"/>
        <xdr:cNvGrpSpPr>
          <a:grpSpLocks noChangeAspect="1"/>
        </xdr:cNvGrpSpPr>
      </xdr:nvGrpSpPr>
      <xdr:grpSpPr>
        <a:xfrm>
          <a:off x="88011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8" name="Line 4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4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28</xdr:row>
      <xdr:rowOff>114300</xdr:rowOff>
    </xdr:from>
    <xdr:to>
      <xdr:col>14</xdr:col>
      <xdr:colOff>647700</xdr:colOff>
      <xdr:row>30</xdr:row>
      <xdr:rowOff>28575</xdr:rowOff>
    </xdr:to>
    <xdr:grpSp>
      <xdr:nvGrpSpPr>
        <xdr:cNvPr id="80" name="Group 465"/>
        <xdr:cNvGrpSpPr>
          <a:grpSpLocks noChangeAspect="1"/>
        </xdr:cNvGrpSpPr>
      </xdr:nvGrpSpPr>
      <xdr:grpSpPr>
        <a:xfrm>
          <a:off x="102870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1" name="Line 46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46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390525</xdr:colOff>
      <xdr:row>29</xdr:row>
      <xdr:rowOff>0</xdr:rowOff>
    </xdr:from>
    <xdr:to>
      <xdr:col>10</xdr:col>
      <xdr:colOff>609600</xdr:colOff>
      <xdr:row>31</xdr:row>
      <xdr:rowOff>0</xdr:rowOff>
    </xdr:to>
    <xdr:grpSp>
      <xdr:nvGrpSpPr>
        <xdr:cNvPr id="83" name="Group 481"/>
        <xdr:cNvGrpSpPr>
          <a:grpSpLocks noChangeAspect="1"/>
        </xdr:cNvGrpSpPr>
      </xdr:nvGrpSpPr>
      <xdr:grpSpPr>
        <a:xfrm>
          <a:off x="7362825" y="7229475"/>
          <a:ext cx="219075" cy="457200"/>
          <a:chOff x="720" y="49"/>
          <a:chExt cx="26" cy="59"/>
        </a:xfrm>
        <a:solidFill>
          <a:srgbClr val="FFFFFF"/>
        </a:solidFill>
      </xdr:grpSpPr>
      <xdr:sp>
        <xdr:nvSpPr>
          <xdr:cNvPr id="84" name="Line 48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Line 48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48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AutoShape 48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30</xdr:row>
      <xdr:rowOff>114300</xdr:rowOff>
    </xdr:from>
    <xdr:to>
      <xdr:col>63</xdr:col>
      <xdr:colOff>419100</xdr:colOff>
      <xdr:row>32</xdr:row>
      <xdr:rowOff>28575</xdr:rowOff>
    </xdr:to>
    <xdr:grpSp>
      <xdr:nvGrpSpPr>
        <xdr:cNvPr id="88" name="Group 491"/>
        <xdr:cNvGrpSpPr>
          <a:grpSpLocks noChangeAspect="1"/>
        </xdr:cNvGrpSpPr>
      </xdr:nvGrpSpPr>
      <xdr:grpSpPr>
        <a:xfrm>
          <a:off x="469868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9" name="Line 4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4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25</xdr:row>
      <xdr:rowOff>219075</xdr:rowOff>
    </xdr:from>
    <xdr:to>
      <xdr:col>76</xdr:col>
      <xdr:colOff>647700</xdr:colOff>
      <xdr:row>27</xdr:row>
      <xdr:rowOff>114300</xdr:rowOff>
    </xdr:to>
    <xdr:grpSp>
      <xdr:nvGrpSpPr>
        <xdr:cNvPr id="91" name="Group 508"/>
        <xdr:cNvGrpSpPr>
          <a:grpSpLocks noChangeAspect="1"/>
        </xdr:cNvGrpSpPr>
      </xdr:nvGrpSpPr>
      <xdr:grpSpPr>
        <a:xfrm>
          <a:off x="566547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2" name="Line 5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5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25</xdr:row>
      <xdr:rowOff>219075</xdr:rowOff>
    </xdr:from>
    <xdr:to>
      <xdr:col>79</xdr:col>
      <xdr:colOff>419100</xdr:colOff>
      <xdr:row>27</xdr:row>
      <xdr:rowOff>114300</xdr:rowOff>
    </xdr:to>
    <xdr:grpSp>
      <xdr:nvGrpSpPr>
        <xdr:cNvPr id="94" name="Group 511"/>
        <xdr:cNvGrpSpPr>
          <a:grpSpLocks noChangeAspect="1"/>
        </xdr:cNvGrpSpPr>
      </xdr:nvGrpSpPr>
      <xdr:grpSpPr>
        <a:xfrm>
          <a:off x="588740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5" name="Line 5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5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152400</xdr:colOff>
      <xdr:row>23</xdr:row>
      <xdr:rowOff>0</xdr:rowOff>
    </xdr:from>
    <xdr:to>
      <xdr:col>79</xdr:col>
      <xdr:colOff>371475</xdr:colOff>
      <xdr:row>25</xdr:row>
      <xdr:rowOff>0</xdr:rowOff>
    </xdr:to>
    <xdr:grpSp>
      <xdr:nvGrpSpPr>
        <xdr:cNvPr id="97" name="Group 514"/>
        <xdr:cNvGrpSpPr>
          <a:grpSpLocks noChangeAspect="1"/>
        </xdr:cNvGrpSpPr>
      </xdr:nvGrpSpPr>
      <xdr:grpSpPr>
        <a:xfrm>
          <a:off x="58921650" y="5857875"/>
          <a:ext cx="219075" cy="457200"/>
          <a:chOff x="720" y="49"/>
          <a:chExt cx="26" cy="59"/>
        </a:xfrm>
        <a:solidFill>
          <a:srgbClr val="FFFFFF"/>
        </a:solidFill>
      </xdr:grpSpPr>
      <xdr:sp>
        <xdr:nvSpPr>
          <xdr:cNvPr id="98" name="Line 51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51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51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AutoShape 51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257175</xdr:colOff>
      <xdr:row>34</xdr:row>
      <xdr:rowOff>9525</xdr:rowOff>
    </xdr:from>
    <xdr:to>
      <xdr:col>58</xdr:col>
      <xdr:colOff>695325</xdr:colOff>
      <xdr:row>35</xdr:row>
      <xdr:rowOff>0</xdr:rowOff>
    </xdr:to>
    <xdr:grpSp>
      <xdr:nvGrpSpPr>
        <xdr:cNvPr id="102" name="Group 519"/>
        <xdr:cNvGrpSpPr>
          <a:grpSpLocks/>
        </xdr:cNvGrpSpPr>
      </xdr:nvGrpSpPr>
      <xdr:grpSpPr>
        <a:xfrm>
          <a:off x="43195875" y="83820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03" name="Line 52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52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52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06" name="Oval 524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25</xdr:col>
      <xdr:colOff>200025</xdr:colOff>
      <xdr:row>28</xdr:row>
      <xdr:rowOff>114300</xdr:rowOff>
    </xdr:from>
    <xdr:ext cx="523875" cy="228600"/>
    <xdr:sp>
      <xdr:nvSpPr>
        <xdr:cNvPr id="107" name="text 7125"/>
        <xdr:cNvSpPr txBox="1">
          <a:spLocks noChangeArrowheads="1"/>
        </xdr:cNvSpPr>
      </xdr:nvSpPr>
      <xdr:spPr>
        <a:xfrm>
          <a:off x="18545175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twoCellAnchor editAs="absolute">
    <xdr:from>
      <xdr:col>18</xdr:col>
      <xdr:colOff>323850</xdr:colOff>
      <xdr:row>33</xdr:row>
      <xdr:rowOff>47625</xdr:rowOff>
    </xdr:from>
    <xdr:to>
      <xdr:col>18</xdr:col>
      <xdr:colOff>676275</xdr:colOff>
      <xdr:row>33</xdr:row>
      <xdr:rowOff>171450</xdr:rowOff>
    </xdr:to>
    <xdr:sp>
      <xdr:nvSpPr>
        <xdr:cNvPr id="108" name="kreslení 427"/>
        <xdr:cNvSpPr>
          <a:spLocks/>
        </xdr:cNvSpPr>
      </xdr:nvSpPr>
      <xdr:spPr>
        <a:xfrm>
          <a:off x="13239750" y="81915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47625</xdr:colOff>
      <xdr:row>33</xdr:row>
      <xdr:rowOff>9525</xdr:rowOff>
    </xdr:from>
    <xdr:to>
      <xdr:col>17</xdr:col>
      <xdr:colOff>485775</xdr:colOff>
      <xdr:row>34</xdr:row>
      <xdr:rowOff>0</xdr:rowOff>
    </xdr:to>
    <xdr:grpSp>
      <xdr:nvGrpSpPr>
        <xdr:cNvPr id="109" name="Group 528"/>
        <xdr:cNvGrpSpPr>
          <a:grpSpLocks/>
        </xdr:cNvGrpSpPr>
      </xdr:nvGrpSpPr>
      <xdr:grpSpPr>
        <a:xfrm>
          <a:off x="12449175" y="8153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10" name="Line 52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53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53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85725</xdr:colOff>
      <xdr:row>34</xdr:row>
      <xdr:rowOff>47625</xdr:rowOff>
    </xdr:from>
    <xdr:to>
      <xdr:col>57</xdr:col>
      <xdr:colOff>438150</xdr:colOff>
      <xdr:row>34</xdr:row>
      <xdr:rowOff>171450</xdr:rowOff>
    </xdr:to>
    <xdr:sp>
      <xdr:nvSpPr>
        <xdr:cNvPr id="113" name="kreslení 417"/>
        <xdr:cNvSpPr>
          <a:spLocks/>
        </xdr:cNvSpPr>
      </xdr:nvSpPr>
      <xdr:spPr>
        <a:xfrm>
          <a:off x="42510075" y="8420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28</xdr:row>
      <xdr:rowOff>57150</xdr:rowOff>
    </xdr:from>
    <xdr:to>
      <xdr:col>4</xdr:col>
      <xdr:colOff>361950</xdr:colOff>
      <xdr:row>28</xdr:row>
      <xdr:rowOff>171450</xdr:rowOff>
    </xdr:to>
    <xdr:grpSp>
      <xdr:nvGrpSpPr>
        <xdr:cNvPr id="114" name="Group 533"/>
        <xdr:cNvGrpSpPr>
          <a:grpSpLocks noChangeAspect="1"/>
        </xdr:cNvGrpSpPr>
      </xdr:nvGrpSpPr>
      <xdr:grpSpPr>
        <a:xfrm>
          <a:off x="2047875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5" name="Line 53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53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53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53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53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53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54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352425</xdr:colOff>
      <xdr:row>26</xdr:row>
      <xdr:rowOff>57150</xdr:rowOff>
    </xdr:from>
    <xdr:to>
      <xdr:col>16</xdr:col>
      <xdr:colOff>923925</xdr:colOff>
      <xdr:row>26</xdr:row>
      <xdr:rowOff>171450</xdr:rowOff>
    </xdr:to>
    <xdr:grpSp>
      <xdr:nvGrpSpPr>
        <xdr:cNvPr id="122" name="Group 541"/>
        <xdr:cNvGrpSpPr>
          <a:grpSpLocks noChangeAspect="1"/>
        </xdr:cNvGrpSpPr>
      </xdr:nvGrpSpPr>
      <xdr:grpSpPr>
        <a:xfrm>
          <a:off x="11782425" y="6600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23" name="Line 54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54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54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54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54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95250</xdr:colOff>
      <xdr:row>24</xdr:row>
      <xdr:rowOff>57150</xdr:rowOff>
    </xdr:from>
    <xdr:to>
      <xdr:col>14</xdr:col>
      <xdr:colOff>285750</xdr:colOff>
      <xdr:row>24</xdr:row>
      <xdr:rowOff>171450</xdr:rowOff>
    </xdr:to>
    <xdr:grpSp>
      <xdr:nvGrpSpPr>
        <xdr:cNvPr id="128" name="Group 547"/>
        <xdr:cNvGrpSpPr>
          <a:grpSpLocks noChangeAspect="1"/>
        </xdr:cNvGrpSpPr>
      </xdr:nvGrpSpPr>
      <xdr:grpSpPr>
        <a:xfrm>
          <a:off x="9525000" y="61436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29" name="Line 54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54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55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55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55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55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95250</xdr:colOff>
      <xdr:row>29</xdr:row>
      <xdr:rowOff>57150</xdr:rowOff>
    </xdr:from>
    <xdr:to>
      <xdr:col>18</xdr:col>
      <xdr:colOff>285750</xdr:colOff>
      <xdr:row>29</xdr:row>
      <xdr:rowOff>171450</xdr:rowOff>
    </xdr:to>
    <xdr:grpSp>
      <xdr:nvGrpSpPr>
        <xdr:cNvPr id="135" name="Group 554"/>
        <xdr:cNvGrpSpPr>
          <a:grpSpLocks noChangeAspect="1"/>
        </xdr:cNvGrpSpPr>
      </xdr:nvGrpSpPr>
      <xdr:grpSpPr>
        <a:xfrm>
          <a:off x="12496800" y="72866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36" name="Line 55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55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55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55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55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56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25</xdr:row>
      <xdr:rowOff>57150</xdr:rowOff>
    </xdr:from>
    <xdr:to>
      <xdr:col>70</xdr:col>
      <xdr:colOff>228600</xdr:colOff>
      <xdr:row>25</xdr:row>
      <xdr:rowOff>171450</xdr:rowOff>
    </xdr:to>
    <xdr:grpSp>
      <xdr:nvGrpSpPr>
        <xdr:cNvPr id="142" name="Group 561"/>
        <xdr:cNvGrpSpPr>
          <a:grpSpLocks noChangeAspect="1"/>
        </xdr:cNvGrpSpPr>
      </xdr:nvGrpSpPr>
      <xdr:grpSpPr>
        <a:xfrm>
          <a:off x="51387375" y="6372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43" name="Line 56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56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56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56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56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56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381000</xdr:colOff>
      <xdr:row>30</xdr:row>
      <xdr:rowOff>57150</xdr:rowOff>
    </xdr:from>
    <xdr:to>
      <xdr:col>75</xdr:col>
      <xdr:colOff>104775</xdr:colOff>
      <xdr:row>30</xdr:row>
      <xdr:rowOff>171450</xdr:rowOff>
    </xdr:to>
    <xdr:grpSp>
      <xdr:nvGrpSpPr>
        <xdr:cNvPr id="149" name="Group 568"/>
        <xdr:cNvGrpSpPr>
          <a:grpSpLocks noChangeAspect="1"/>
        </xdr:cNvGrpSpPr>
      </xdr:nvGrpSpPr>
      <xdr:grpSpPr>
        <a:xfrm>
          <a:off x="55206900" y="7515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50" name="Line 56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57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57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57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57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57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381000</xdr:colOff>
      <xdr:row>28</xdr:row>
      <xdr:rowOff>57150</xdr:rowOff>
    </xdr:from>
    <xdr:to>
      <xdr:col>70</xdr:col>
      <xdr:colOff>952500</xdr:colOff>
      <xdr:row>28</xdr:row>
      <xdr:rowOff>171450</xdr:rowOff>
    </xdr:to>
    <xdr:grpSp>
      <xdr:nvGrpSpPr>
        <xdr:cNvPr id="156" name="Group 575"/>
        <xdr:cNvGrpSpPr>
          <a:grpSpLocks noChangeAspect="1"/>
        </xdr:cNvGrpSpPr>
      </xdr:nvGrpSpPr>
      <xdr:grpSpPr>
        <a:xfrm>
          <a:off x="52235100" y="7058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57" name="Line 57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57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57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57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58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62" name="Group 581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63" name="Line 58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58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58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58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58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58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58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6" customWidth="1"/>
    <col min="2" max="2" width="10.75390625" style="269" customWidth="1"/>
    <col min="3" max="18" width="10.75390625" style="177" customWidth="1"/>
    <col min="19" max="19" width="4.75390625" style="176" customWidth="1"/>
    <col min="20" max="20" width="2.75390625" style="176" customWidth="1"/>
    <col min="21" max="16384" width="9.125" style="177" customWidth="1"/>
  </cols>
  <sheetData>
    <row r="1" spans="1:20" s="175" customFormat="1" ht="9.75" customHeight="1">
      <c r="A1" s="172"/>
      <c r="B1" s="173"/>
      <c r="C1" s="174"/>
      <c r="D1" s="174"/>
      <c r="E1" s="174"/>
      <c r="F1" s="174"/>
      <c r="G1" s="174"/>
      <c r="H1" s="174"/>
      <c r="I1" s="174"/>
      <c r="J1" s="174"/>
      <c r="K1" s="174"/>
      <c r="L1" s="174"/>
      <c r="S1" s="172"/>
      <c r="T1" s="172"/>
    </row>
    <row r="2" spans="2:18" ht="36" customHeight="1">
      <c r="B2" s="177"/>
      <c r="D2" s="178"/>
      <c r="E2" s="178"/>
      <c r="F2" s="178"/>
      <c r="G2" s="178"/>
      <c r="H2" s="178"/>
      <c r="I2" s="178"/>
      <c r="J2" s="178"/>
      <c r="K2" s="178"/>
      <c r="L2" s="178"/>
      <c r="R2" s="179"/>
    </row>
    <row r="3" spans="2:12" s="176" customFormat="1" ht="21" customHeight="1">
      <c r="B3" s="180"/>
      <c r="C3" s="180"/>
      <c r="D3" s="180"/>
      <c r="J3" s="181"/>
      <c r="K3" s="180"/>
      <c r="L3" s="180"/>
    </row>
    <row r="4" spans="1:22" s="189" customFormat="1" ht="24.75" customHeight="1">
      <c r="A4" s="182"/>
      <c r="B4" s="118" t="s">
        <v>74</v>
      </c>
      <c r="C4" s="183">
        <v>701</v>
      </c>
      <c r="D4" s="184"/>
      <c r="E4" s="182"/>
      <c r="F4" s="182"/>
      <c r="G4" s="182"/>
      <c r="H4" s="182"/>
      <c r="I4" s="184"/>
      <c r="J4" s="170" t="s">
        <v>71</v>
      </c>
      <c r="K4" s="184"/>
      <c r="L4" s="185"/>
      <c r="M4" s="184"/>
      <c r="N4" s="184"/>
      <c r="O4" s="184"/>
      <c r="P4" s="184"/>
      <c r="Q4" s="186" t="s">
        <v>75</v>
      </c>
      <c r="R4" s="187">
        <v>757526</v>
      </c>
      <c r="S4" s="184"/>
      <c r="T4" s="184"/>
      <c r="U4" s="188"/>
      <c r="V4" s="188"/>
    </row>
    <row r="5" spans="2:22" s="190" customFormat="1" ht="21" customHeight="1" thickBot="1">
      <c r="B5" s="191"/>
      <c r="C5" s="192"/>
      <c r="D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</row>
    <row r="6" spans="1:22" s="198" customFormat="1" ht="24.75" customHeight="1">
      <c r="A6" s="193"/>
      <c r="B6" s="194"/>
      <c r="C6" s="195"/>
      <c r="D6" s="194"/>
      <c r="E6" s="196"/>
      <c r="F6" s="196"/>
      <c r="G6" s="196"/>
      <c r="H6" s="196"/>
      <c r="I6" s="196"/>
      <c r="J6" s="194"/>
      <c r="K6" s="194"/>
      <c r="L6" s="194"/>
      <c r="M6" s="194"/>
      <c r="N6" s="194"/>
      <c r="O6" s="194"/>
      <c r="P6" s="194"/>
      <c r="Q6" s="194"/>
      <c r="R6" s="194"/>
      <c r="S6" s="197"/>
      <c r="T6" s="181"/>
      <c r="U6" s="181"/>
      <c r="V6" s="181"/>
    </row>
    <row r="7" spans="1:21" ht="21" customHeight="1">
      <c r="A7" s="199"/>
      <c r="B7" s="200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2"/>
      <c r="S7" s="203"/>
      <c r="T7" s="180"/>
      <c r="U7" s="178"/>
    </row>
    <row r="8" spans="1:21" ht="25.5" customHeight="1">
      <c r="A8" s="199"/>
      <c r="B8" s="204"/>
      <c r="C8" s="205" t="s">
        <v>14</v>
      </c>
      <c r="D8" s="206"/>
      <c r="E8" s="206"/>
      <c r="F8" s="206"/>
      <c r="G8" s="206"/>
      <c r="H8" s="207"/>
      <c r="I8" s="207"/>
      <c r="J8" s="105" t="s">
        <v>51</v>
      </c>
      <c r="K8" s="207"/>
      <c r="L8" s="207"/>
      <c r="M8" s="206"/>
      <c r="N8" s="206"/>
      <c r="O8" s="206"/>
      <c r="P8" s="206"/>
      <c r="Q8" s="206"/>
      <c r="R8" s="208"/>
      <c r="S8" s="203"/>
      <c r="T8" s="180"/>
      <c r="U8" s="178"/>
    </row>
    <row r="9" spans="1:21" ht="25.5" customHeight="1">
      <c r="A9" s="199"/>
      <c r="B9" s="204"/>
      <c r="C9" s="63" t="s">
        <v>15</v>
      </c>
      <c r="D9" s="206"/>
      <c r="E9" s="206"/>
      <c r="F9" s="206"/>
      <c r="G9" s="206"/>
      <c r="H9" s="206"/>
      <c r="I9" s="206"/>
      <c r="J9" s="209" t="s">
        <v>53</v>
      </c>
      <c r="K9" s="206"/>
      <c r="L9" s="206"/>
      <c r="M9" s="206"/>
      <c r="N9" s="206"/>
      <c r="O9" s="206"/>
      <c r="P9" s="276" t="s">
        <v>76</v>
      </c>
      <c r="Q9" s="276"/>
      <c r="R9" s="210"/>
      <c r="S9" s="203"/>
      <c r="T9" s="180"/>
      <c r="U9" s="178"/>
    </row>
    <row r="10" spans="1:21" ht="25.5" customHeight="1">
      <c r="A10" s="199"/>
      <c r="B10" s="204"/>
      <c r="C10" s="63" t="s">
        <v>16</v>
      </c>
      <c r="D10" s="206"/>
      <c r="E10" s="206"/>
      <c r="F10" s="206"/>
      <c r="G10" s="206"/>
      <c r="H10" s="206"/>
      <c r="I10" s="206"/>
      <c r="J10" s="209" t="s">
        <v>35</v>
      </c>
      <c r="K10" s="206"/>
      <c r="L10" s="206"/>
      <c r="M10" s="206"/>
      <c r="N10" s="206"/>
      <c r="O10" s="206"/>
      <c r="P10" s="206"/>
      <c r="Q10" s="206"/>
      <c r="R10" s="208"/>
      <c r="S10" s="203"/>
      <c r="T10" s="180"/>
      <c r="U10" s="178"/>
    </row>
    <row r="11" spans="1:21" ht="21" customHeight="1">
      <c r="A11" s="199"/>
      <c r="B11" s="211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3"/>
      <c r="S11" s="203"/>
      <c r="T11" s="180"/>
      <c r="U11" s="178"/>
    </row>
    <row r="12" spans="1:21" ht="21" customHeight="1">
      <c r="A12" s="199"/>
      <c r="B12" s="204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8"/>
      <c r="S12" s="203"/>
      <c r="T12" s="180"/>
      <c r="U12" s="178"/>
    </row>
    <row r="13" spans="1:21" ht="21" customHeight="1">
      <c r="A13" s="199"/>
      <c r="B13" s="204"/>
      <c r="C13" s="117" t="s">
        <v>29</v>
      </c>
      <c r="D13" s="206"/>
      <c r="E13" s="206"/>
      <c r="F13" s="206"/>
      <c r="H13" s="214" t="s">
        <v>56</v>
      </c>
      <c r="L13" s="214" t="s">
        <v>17</v>
      </c>
      <c r="M13" s="206"/>
      <c r="N13" s="215"/>
      <c r="O13" s="215"/>
      <c r="P13" s="206"/>
      <c r="Q13" s="206"/>
      <c r="R13" s="208"/>
      <c r="S13" s="203"/>
      <c r="T13" s="180"/>
      <c r="U13" s="178"/>
    </row>
    <row r="14" spans="1:21" ht="21" customHeight="1">
      <c r="A14" s="199"/>
      <c r="B14" s="204"/>
      <c r="C14" s="64" t="s">
        <v>33</v>
      </c>
      <c r="D14" s="206"/>
      <c r="E14" s="206"/>
      <c r="F14" s="206"/>
      <c r="H14" s="217">
        <v>44.435</v>
      </c>
      <c r="L14" s="216">
        <v>44.443</v>
      </c>
      <c r="M14" s="206"/>
      <c r="N14" s="215"/>
      <c r="O14" s="215"/>
      <c r="P14" s="206"/>
      <c r="Q14" s="206"/>
      <c r="R14" s="208"/>
      <c r="S14" s="203"/>
      <c r="T14" s="180"/>
      <c r="U14" s="178"/>
    </row>
    <row r="15" spans="1:21" ht="21" customHeight="1">
      <c r="A15" s="199"/>
      <c r="B15" s="204"/>
      <c r="C15" s="64" t="s">
        <v>32</v>
      </c>
      <c r="D15" s="206"/>
      <c r="E15" s="206"/>
      <c r="F15" s="206"/>
      <c r="H15" s="219" t="s">
        <v>88</v>
      </c>
      <c r="L15" s="218" t="s">
        <v>18</v>
      </c>
      <c r="M15" s="206"/>
      <c r="N15" s="215"/>
      <c r="O15" s="215"/>
      <c r="P15" s="206"/>
      <c r="Q15" s="206"/>
      <c r="R15" s="208"/>
      <c r="S15" s="203"/>
      <c r="T15" s="180"/>
      <c r="U15" s="178"/>
    </row>
    <row r="16" spans="1:21" ht="21" customHeight="1">
      <c r="A16" s="199"/>
      <c r="B16" s="211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3"/>
      <c r="S16" s="203"/>
      <c r="T16" s="180"/>
      <c r="U16" s="178"/>
    </row>
    <row r="17" spans="1:21" ht="21" customHeight="1">
      <c r="A17" s="199"/>
      <c r="B17" s="204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8"/>
      <c r="S17" s="203"/>
      <c r="T17" s="180"/>
      <c r="U17" s="178"/>
    </row>
    <row r="18" spans="1:21" ht="21" customHeight="1">
      <c r="A18" s="199"/>
      <c r="B18" s="204"/>
      <c r="C18" s="64" t="s">
        <v>77</v>
      </c>
      <c r="D18" s="206"/>
      <c r="E18" s="206"/>
      <c r="F18" s="206"/>
      <c r="G18" s="206"/>
      <c r="H18" s="206"/>
      <c r="J18" s="273" t="s">
        <v>92</v>
      </c>
      <c r="L18" s="206"/>
      <c r="M18" s="215"/>
      <c r="N18" s="215"/>
      <c r="O18" s="206"/>
      <c r="P18" s="276" t="s">
        <v>89</v>
      </c>
      <c r="Q18" s="276"/>
      <c r="R18" s="208"/>
      <c r="S18" s="203"/>
      <c r="T18" s="180"/>
      <c r="U18" s="178"/>
    </row>
    <row r="19" spans="1:21" ht="21" customHeight="1">
      <c r="A19" s="199"/>
      <c r="B19" s="204"/>
      <c r="C19" s="64" t="s">
        <v>78</v>
      </c>
      <c r="D19" s="206"/>
      <c r="E19" s="206"/>
      <c r="F19" s="206"/>
      <c r="G19" s="206"/>
      <c r="H19" s="206"/>
      <c r="J19" s="220" t="s">
        <v>55</v>
      </c>
      <c r="L19" s="206"/>
      <c r="M19" s="215"/>
      <c r="N19" s="215"/>
      <c r="O19" s="206"/>
      <c r="P19" s="276" t="s">
        <v>79</v>
      </c>
      <c r="Q19" s="276"/>
      <c r="R19" s="208"/>
      <c r="S19" s="203"/>
      <c r="T19" s="180"/>
      <c r="U19" s="178"/>
    </row>
    <row r="20" spans="1:21" ht="21" customHeight="1">
      <c r="A20" s="199"/>
      <c r="B20" s="221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3"/>
      <c r="S20" s="203"/>
      <c r="T20" s="180"/>
      <c r="U20" s="178"/>
    </row>
    <row r="21" spans="1:21" ht="24.75" customHeight="1">
      <c r="A21" s="199"/>
      <c r="B21" s="224"/>
      <c r="C21" s="225"/>
      <c r="D21" s="225"/>
      <c r="E21" s="226"/>
      <c r="F21" s="226"/>
      <c r="G21" s="226"/>
      <c r="H21" s="226"/>
      <c r="I21" s="225"/>
      <c r="J21" s="227"/>
      <c r="K21" s="225"/>
      <c r="L21" s="225"/>
      <c r="M21" s="225"/>
      <c r="N21" s="225"/>
      <c r="O21" s="225"/>
      <c r="P21" s="225"/>
      <c r="Q21" s="225"/>
      <c r="R21" s="225"/>
      <c r="S21" s="203"/>
      <c r="T21" s="180"/>
      <c r="U21" s="178"/>
    </row>
    <row r="22" spans="1:19" ht="30" customHeight="1">
      <c r="A22" s="228"/>
      <c r="B22" s="229"/>
      <c r="C22" s="230"/>
      <c r="D22" s="277" t="s">
        <v>80</v>
      </c>
      <c r="E22" s="278"/>
      <c r="F22" s="278"/>
      <c r="G22" s="278"/>
      <c r="H22" s="230"/>
      <c r="I22" s="231"/>
      <c r="J22" s="232"/>
      <c r="K22" s="229"/>
      <c r="L22" s="230"/>
      <c r="M22" s="277" t="s">
        <v>81</v>
      </c>
      <c r="N22" s="277"/>
      <c r="O22" s="277"/>
      <c r="P22" s="277"/>
      <c r="Q22" s="230"/>
      <c r="R22" s="231"/>
      <c r="S22" s="203"/>
    </row>
    <row r="23" spans="1:20" s="237" customFormat="1" ht="21" customHeight="1" thickBot="1">
      <c r="A23" s="233"/>
      <c r="B23" s="234" t="s">
        <v>9</v>
      </c>
      <c r="C23" s="171" t="s">
        <v>20</v>
      </c>
      <c r="D23" s="171" t="s">
        <v>21</v>
      </c>
      <c r="E23" s="235" t="s">
        <v>22</v>
      </c>
      <c r="F23" s="279" t="s">
        <v>23</v>
      </c>
      <c r="G23" s="280"/>
      <c r="H23" s="280"/>
      <c r="I23" s="281"/>
      <c r="J23" s="232"/>
      <c r="K23" s="234" t="s">
        <v>9</v>
      </c>
      <c r="L23" s="171" t="s">
        <v>20</v>
      </c>
      <c r="M23" s="171" t="s">
        <v>21</v>
      </c>
      <c r="N23" s="235" t="s">
        <v>22</v>
      </c>
      <c r="O23" s="279" t="s">
        <v>23</v>
      </c>
      <c r="P23" s="280"/>
      <c r="Q23" s="280"/>
      <c r="R23" s="281"/>
      <c r="S23" s="236"/>
      <c r="T23" s="176"/>
    </row>
    <row r="24" spans="1:20" s="247" customFormat="1" ht="21" customHeight="1" thickTop="1">
      <c r="A24" s="199"/>
      <c r="B24" s="238"/>
      <c r="C24" s="239"/>
      <c r="D24" s="240"/>
      <c r="E24" s="241"/>
      <c r="F24" s="242"/>
      <c r="G24" s="243"/>
      <c r="H24" s="243"/>
      <c r="I24" s="244"/>
      <c r="J24" s="232"/>
      <c r="K24" s="238"/>
      <c r="L24" s="239"/>
      <c r="M24" s="240"/>
      <c r="N24" s="241"/>
      <c r="O24" s="242"/>
      <c r="P24" s="243"/>
      <c r="Q24" s="243"/>
      <c r="R24" s="244"/>
      <c r="S24" s="245"/>
      <c r="T24" s="246"/>
    </row>
    <row r="25" spans="1:20" s="247" customFormat="1" ht="21" customHeight="1">
      <c r="A25" s="199"/>
      <c r="B25" s="248">
        <v>1</v>
      </c>
      <c r="C25" s="249">
        <v>44.324</v>
      </c>
      <c r="D25" s="249">
        <v>45.003</v>
      </c>
      <c r="E25" s="250">
        <f>(D25-C25)*1000</f>
        <v>679.000000000002</v>
      </c>
      <c r="F25" s="282" t="s">
        <v>83</v>
      </c>
      <c r="G25" s="283"/>
      <c r="H25" s="283"/>
      <c r="I25" s="284"/>
      <c r="J25" s="232"/>
      <c r="K25" s="238"/>
      <c r="L25" s="239"/>
      <c r="M25" s="240"/>
      <c r="N25" s="241"/>
      <c r="O25" s="251"/>
      <c r="P25" s="252"/>
      <c r="Q25" s="252"/>
      <c r="R25" s="253"/>
      <c r="S25" s="245"/>
      <c r="T25" s="246"/>
    </row>
    <row r="26" spans="1:20" s="247" customFormat="1" ht="21" customHeight="1">
      <c r="A26" s="199"/>
      <c r="B26" s="238"/>
      <c r="C26" s="254"/>
      <c r="D26" s="255"/>
      <c r="E26" s="256"/>
      <c r="F26" s="242"/>
      <c r="G26" s="243"/>
      <c r="H26" s="243"/>
      <c r="I26" s="244"/>
      <c r="J26" s="232"/>
      <c r="K26" s="238"/>
      <c r="L26" s="239"/>
      <c r="M26" s="240"/>
      <c r="N26" s="241"/>
      <c r="O26" s="251"/>
      <c r="P26" s="252"/>
      <c r="Q26" s="252"/>
      <c r="R26" s="253"/>
      <c r="S26" s="245"/>
      <c r="T26" s="246"/>
    </row>
    <row r="27" spans="1:20" s="247" customFormat="1" ht="21" customHeight="1">
      <c r="A27" s="199"/>
      <c r="B27" s="248">
        <v>2</v>
      </c>
      <c r="C27" s="249">
        <v>44.356</v>
      </c>
      <c r="D27" s="249">
        <v>45.054</v>
      </c>
      <c r="E27" s="250">
        <f>(D27-C27)*1000</f>
        <v>698.0000000000005</v>
      </c>
      <c r="F27" s="285" t="s">
        <v>46</v>
      </c>
      <c r="G27" s="286"/>
      <c r="H27" s="286"/>
      <c r="I27" s="287"/>
      <c r="J27" s="232"/>
      <c r="K27" s="248">
        <v>1</v>
      </c>
      <c r="L27" s="257">
        <v>44.39</v>
      </c>
      <c r="M27" s="257">
        <v>44.49</v>
      </c>
      <c r="N27" s="250">
        <f>(M27-L27)*1000</f>
        <v>100.00000000000142</v>
      </c>
      <c r="O27" s="285" t="s">
        <v>82</v>
      </c>
      <c r="P27" s="286"/>
      <c r="Q27" s="286"/>
      <c r="R27" s="287"/>
      <c r="S27" s="245"/>
      <c r="T27" s="246"/>
    </row>
    <row r="28" spans="1:20" s="247" customFormat="1" ht="21" customHeight="1">
      <c r="A28" s="199"/>
      <c r="B28" s="238"/>
      <c r="C28" s="254"/>
      <c r="D28" s="255"/>
      <c r="E28" s="256"/>
      <c r="F28" s="242"/>
      <c r="G28" s="243"/>
      <c r="H28" s="243"/>
      <c r="I28" s="244"/>
      <c r="J28" s="232"/>
      <c r="K28" s="238"/>
      <c r="L28" s="254"/>
      <c r="M28" s="255"/>
      <c r="N28" s="241"/>
      <c r="O28" s="251"/>
      <c r="P28" s="252"/>
      <c r="Q28" s="252"/>
      <c r="R28" s="253"/>
      <c r="S28" s="245"/>
      <c r="T28" s="246"/>
    </row>
    <row r="29" spans="1:20" s="247" customFormat="1" ht="21" customHeight="1">
      <c r="A29" s="199"/>
      <c r="B29" s="248">
        <v>3</v>
      </c>
      <c r="C29" s="249">
        <v>44.288</v>
      </c>
      <c r="D29" s="249">
        <v>44.988</v>
      </c>
      <c r="E29" s="250">
        <f>(D29-C29)*1000</f>
        <v>700.0000000000028</v>
      </c>
      <c r="F29" s="285" t="s">
        <v>46</v>
      </c>
      <c r="G29" s="286"/>
      <c r="H29" s="286"/>
      <c r="I29" s="287"/>
      <c r="J29" s="232"/>
      <c r="K29" s="238"/>
      <c r="L29" s="239"/>
      <c r="M29" s="240"/>
      <c r="N29" s="241"/>
      <c r="O29" s="251"/>
      <c r="P29" s="252"/>
      <c r="Q29" s="252"/>
      <c r="R29" s="253"/>
      <c r="S29" s="245"/>
      <c r="T29" s="246"/>
    </row>
    <row r="30" spans="1:20" s="265" customFormat="1" ht="21" customHeight="1">
      <c r="A30" s="199"/>
      <c r="B30" s="258"/>
      <c r="C30" s="259"/>
      <c r="D30" s="260"/>
      <c r="E30" s="261"/>
      <c r="F30" s="262"/>
      <c r="G30" s="263"/>
      <c r="H30" s="263"/>
      <c r="I30" s="264"/>
      <c r="J30" s="232"/>
      <c r="K30" s="258"/>
      <c r="L30" s="259"/>
      <c r="M30" s="260"/>
      <c r="N30" s="261"/>
      <c r="O30" s="262"/>
      <c r="P30" s="263"/>
      <c r="Q30" s="263"/>
      <c r="R30" s="264"/>
      <c r="S30" s="245"/>
      <c r="T30" s="246"/>
    </row>
    <row r="31" spans="1:19" ht="24.75" customHeight="1" thickBot="1">
      <c r="A31" s="266"/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8"/>
    </row>
    <row r="32" ht="21" customHeight="1"/>
    <row r="33" ht="15" customHeight="1">
      <c r="J33" s="119" t="s">
        <v>93</v>
      </c>
    </row>
  </sheetData>
  <sheetProtection password="E9A7" sheet="1" objects="1" scenarios="1"/>
  <mergeCells count="11">
    <mergeCell ref="F25:I25"/>
    <mergeCell ref="F27:I27"/>
    <mergeCell ref="F29:I29"/>
    <mergeCell ref="O27:R27"/>
    <mergeCell ref="P9:Q9"/>
    <mergeCell ref="D22:G22"/>
    <mergeCell ref="M22:P22"/>
    <mergeCell ref="F23:I23"/>
    <mergeCell ref="O23:R23"/>
    <mergeCell ref="P18:Q18"/>
    <mergeCell ref="P19:Q1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115"/>
      <c r="AE1" s="116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115"/>
      <c r="BH1" s="116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158"/>
      <c r="C2" s="159"/>
      <c r="D2" s="159"/>
      <c r="E2" s="159"/>
      <c r="F2" s="159"/>
      <c r="G2" s="156" t="s">
        <v>57</v>
      </c>
      <c r="H2" s="159"/>
      <c r="I2" s="159"/>
      <c r="J2" s="159"/>
      <c r="K2" s="159"/>
      <c r="L2" s="160"/>
      <c r="N2" s="33"/>
      <c r="R2" s="112"/>
      <c r="S2" s="113"/>
      <c r="T2" s="113"/>
      <c r="U2" s="113"/>
      <c r="V2" s="288" t="s">
        <v>34</v>
      </c>
      <c r="W2" s="288"/>
      <c r="X2" s="288"/>
      <c r="Y2" s="288"/>
      <c r="Z2" s="113"/>
      <c r="AA2" s="113"/>
      <c r="AB2" s="113"/>
      <c r="AC2" s="114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J2" s="112"/>
      <c r="BK2" s="113"/>
      <c r="BL2" s="113"/>
      <c r="BM2" s="113"/>
      <c r="BN2" s="288" t="s">
        <v>34</v>
      </c>
      <c r="BO2" s="288"/>
      <c r="BP2" s="288"/>
      <c r="BQ2" s="288"/>
      <c r="BR2" s="113"/>
      <c r="BS2" s="113"/>
      <c r="BT2" s="113"/>
      <c r="BU2" s="114"/>
      <c r="BY2" s="33"/>
      <c r="BZ2" s="158"/>
      <c r="CA2" s="159"/>
      <c r="CB2" s="159"/>
      <c r="CC2" s="159"/>
      <c r="CD2" s="159"/>
      <c r="CE2" s="156" t="s">
        <v>58</v>
      </c>
      <c r="CF2" s="159"/>
      <c r="CG2" s="159"/>
      <c r="CH2" s="159"/>
      <c r="CI2" s="159"/>
      <c r="CJ2" s="160"/>
    </row>
    <row r="3" spans="18:77" ht="21" customHeight="1" thickBot="1" thickTop="1">
      <c r="R3" s="304" t="s">
        <v>0</v>
      </c>
      <c r="S3" s="274"/>
      <c r="T3" s="97"/>
      <c r="U3" s="96"/>
      <c r="V3" s="295" t="s">
        <v>1</v>
      </c>
      <c r="W3" s="296"/>
      <c r="X3" s="296"/>
      <c r="Y3" s="297"/>
      <c r="Z3" s="124"/>
      <c r="AA3" s="125"/>
      <c r="AB3" s="293" t="s">
        <v>2</v>
      </c>
      <c r="AC3" s="294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02" t="s">
        <v>2</v>
      </c>
      <c r="BK3" s="303"/>
      <c r="BL3" s="124"/>
      <c r="BM3" s="125"/>
      <c r="BN3" s="300" t="s">
        <v>1</v>
      </c>
      <c r="BO3" s="301"/>
      <c r="BP3" s="301"/>
      <c r="BQ3" s="274"/>
      <c r="BR3" s="139"/>
      <c r="BS3" s="140"/>
      <c r="BT3" s="300" t="s">
        <v>0</v>
      </c>
      <c r="BU3" s="275"/>
      <c r="BY3" s="33"/>
    </row>
    <row r="4" spans="2:89" ht="23.25" customHeight="1" thickTop="1">
      <c r="B4" s="75"/>
      <c r="C4" s="76"/>
      <c r="D4" s="76"/>
      <c r="E4" s="76"/>
      <c r="F4" s="76"/>
      <c r="G4" s="76"/>
      <c r="H4" s="76"/>
      <c r="I4" s="76"/>
      <c r="J4" s="77"/>
      <c r="K4" s="76"/>
      <c r="L4" s="78"/>
      <c r="R4" s="3"/>
      <c r="S4" s="4"/>
      <c r="T4" s="5"/>
      <c r="U4" s="6"/>
      <c r="V4" s="290" t="s">
        <v>95</v>
      </c>
      <c r="W4" s="290"/>
      <c r="X4" s="290"/>
      <c r="Y4" s="290"/>
      <c r="Z4" s="5"/>
      <c r="AA4" s="6"/>
      <c r="AB4" s="8"/>
      <c r="AC4" s="9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170" t="s">
        <v>71</v>
      </c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10"/>
      <c r="BK4" s="8"/>
      <c r="BL4" s="5"/>
      <c r="BM4" s="6"/>
      <c r="BN4" s="290" t="s">
        <v>95</v>
      </c>
      <c r="BO4" s="290"/>
      <c r="BP4" s="290"/>
      <c r="BQ4" s="290"/>
      <c r="BR4" s="7"/>
      <c r="BS4" s="7"/>
      <c r="BT4" s="11"/>
      <c r="BU4" s="9"/>
      <c r="BY4" s="33"/>
      <c r="BZ4" s="75"/>
      <c r="CA4" s="76"/>
      <c r="CB4" s="76"/>
      <c r="CC4" s="76"/>
      <c r="CD4" s="76"/>
      <c r="CE4" s="76"/>
      <c r="CF4" s="76"/>
      <c r="CG4" s="76"/>
      <c r="CH4" s="77"/>
      <c r="CI4" s="76"/>
      <c r="CJ4" s="78"/>
      <c r="CK4" s="13"/>
    </row>
    <row r="5" spans="2:88" ht="21" customHeight="1">
      <c r="B5" s="66"/>
      <c r="C5" s="67" t="s">
        <v>19</v>
      </c>
      <c r="D5" s="82"/>
      <c r="E5" s="69"/>
      <c r="F5" s="69"/>
      <c r="G5" s="69"/>
      <c r="H5" s="69"/>
      <c r="I5" s="69"/>
      <c r="J5" s="65"/>
      <c r="L5" s="73"/>
      <c r="R5" s="24"/>
      <c r="S5" s="90"/>
      <c r="T5" s="12"/>
      <c r="U5" s="19"/>
      <c r="V5" s="15"/>
      <c r="W5" s="16"/>
      <c r="X5" s="12"/>
      <c r="Y5" s="19"/>
      <c r="Z5" s="12"/>
      <c r="AA5" s="19"/>
      <c r="AB5" s="22"/>
      <c r="AC5" s="28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98"/>
      <c r="BK5" s="99"/>
      <c r="BL5" s="12"/>
      <c r="BM5" s="90"/>
      <c r="BN5" s="12"/>
      <c r="BO5" s="100"/>
      <c r="BP5" s="12"/>
      <c r="BQ5" s="90"/>
      <c r="BR5" s="12"/>
      <c r="BS5" s="90"/>
      <c r="BT5" s="127"/>
      <c r="BU5" s="128"/>
      <c r="BY5" s="33"/>
      <c r="BZ5" s="66"/>
      <c r="CA5" s="67" t="s">
        <v>19</v>
      </c>
      <c r="CB5" s="82"/>
      <c r="CC5" s="69"/>
      <c r="CD5" s="69"/>
      <c r="CE5" s="69"/>
      <c r="CF5" s="69"/>
      <c r="CG5" s="69"/>
      <c r="CH5" s="65"/>
      <c r="CJ5" s="73"/>
    </row>
    <row r="6" spans="2:88" ht="22.5" customHeight="1">
      <c r="B6" s="66"/>
      <c r="C6" s="67" t="s">
        <v>15</v>
      </c>
      <c r="D6" s="82"/>
      <c r="E6" s="69"/>
      <c r="F6" s="69"/>
      <c r="G6" s="70" t="s">
        <v>70</v>
      </c>
      <c r="H6" s="69"/>
      <c r="I6" s="69"/>
      <c r="J6" s="65"/>
      <c r="K6" s="72" t="s">
        <v>44</v>
      </c>
      <c r="L6" s="73"/>
      <c r="R6" s="134" t="s">
        <v>45</v>
      </c>
      <c r="S6" s="136">
        <v>43.18</v>
      </c>
      <c r="T6" s="12"/>
      <c r="U6" s="19"/>
      <c r="V6" s="15"/>
      <c r="W6" s="16"/>
      <c r="X6" s="17" t="s">
        <v>50</v>
      </c>
      <c r="Y6" s="18">
        <v>44.356</v>
      </c>
      <c r="Z6" s="12"/>
      <c r="AA6" s="145"/>
      <c r="AB6" s="298" t="s">
        <v>49</v>
      </c>
      <c r="AC6" s="299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270" t="s">
        <v>84</v>
      </c>
      <c r="AS6" s="23" t="s">
        <v>4</v>
      </c>
      <c r="AT6" s="271" t="s">
        <v>5</v>
      </c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291" t="s">
        <v>49</v>
      </c>
      <c r="BK6" s="292"/>
      <c r="BL6" s="22"/>
      <c r="BM6" s="51"/>
      <c r="BN6" s="22"/>
      <c r="BO6" s="101"/>
      <c r="BP6" s="17" t="s">
        <v>54</v>
      </c>
      <c r="BQ6" s="18">
        <v>45.054</v>
      </c>
      <c r="BR6" s="12"/>
      <c r="BS6" s="19"/>
      <c r="BT6" s="89" t="s">
        <v>42</v>
      </c>
      <c r="BU6" s="121">
        <v>46.13</v>
      </c>
      <c r="BY6" s="33"/>
      <c r="BZ6" s="66"/>
      <c r="CA6" s="67" t="s">
        <v>15</v>
      </c>
      <c r="CB6" s="82"/>
      <c r="CC6" s="69"/>
      <c r="CD6" s="69"/>
      <c r="CE6" s="70" t="s">
        <v>70</v>
      </c>
      <c r="CF6" s="69"/>
      <c r="CG6" s="69"/>
      <c r="CH6" s="65"/>
      <c r="CI6" s="72" t="s">
        <v>52</v>
      </c>
      <c r="CJ6" s="73"/>
    </row>
    <row r="7" spans="2:88" ht="21" customHeight="1">
      <c r="B7" s="66"/>
      <c r="C7" s="67" t="s">
        <v>16</v>
      </c>
      <c r="D7" s="82"/>
      <c r="E7" s="69"/>
      <c r="F7" s="69"/>
      <c r="G7" s="71" t="s">
        <v>65</v>
      </c>
      <c r="H7" s="69"/>
      <c r="I7" s="69"/>
      <c r="J7" s="82"/>
      <c r="K7" s="82"/>
      <c r="L7" s="106"/>
      <c r="R7" s="24"/>
      <c r="S7" s="19"/>
      <c r="T7" s="12"/>
      <c r="U7" s="19"/>
      <c r="V7" s="25" t="s">
        <v>6</v>
      </c>
      <c r="W7" s="26">
        <v>44.324</v>
      </c>
      <c r="X7" s="12"/>
      <c r="Y7" s="19"/>
      <c r="Z7" s="12"/>
      <c r="AA7" s="145"/>
      <c r="AB7" s="298" t="s">
        <v>47</v>
      </c>
      <c r="AC7" s="299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291" t="s">
        <v>47</v>
      </c>
      <c r="BK7" s="292"/>
      <c r="BL7" s="22"/>
      <c r="BM7" s="51"/>
      <c r="BN7" s="25" t="s">
        <v>7</v>
      </c>
      <c r="BO7" s="26">
        <v>45.003</v>
      </c>
      <c r="BP7" s="12"/>
      <c r="BQ7" s="19"/>
      <c r="BR7" s="12"/>
      <c r="BS7" s="19"/>
      <c r="BT7" s="12"/>
      <c r="BU7" s="88"/>
      <c r="BY7" s="33"/>
      <c r="BZ7" s="66"/>
      <c r="CA7" s="67" t="s">
        <v>16</v>
      </c>
      <c r="CB7" s="82"/>
      <c r="CC7" s="69"/>
      <c r="CD7" s="69"/>
      <c r="CE7" s="71" t="s">
        <v>66</v>
      </c>
      <c r="CF7" s="69"/>
      <c r="CG7" s="69"/>
      <c r="CH7" s="82"/>
      <c r="CI7" s="82"/>
      <c r="CJ7" s="106"/>
    </row>
    <row r="8" spans="2:88" ht="21" customHeight="1">
      <c r="B8" s="68"/>
      <c r="C8" s="14"/>
      <c r="D8" s="14"/>
      <c r="E8" s="14"/>
      <c r="F8" s="14"/>
      <c r="G8" s="14"/>
      <c r="H8" s="14"/>
      <c r="I8" s="14"/>
      <c r="J8" s="14"/>
      <c r="K8" s="14"/>
      <c r="L8" s="74"/>
      <c r="R8" s="27" t="s">
        <v>24</v>
      </c>
      <c r="S8" s="79">
        <v>43.98</v>
      </c>
      <c r="T8" s="12"/>
      <c r="U8" s="19"/>
      <c r="V8" s="15"/>
      <c r="W8" s="16"/>
      <c r="X8" s="17" t="s">
        <v>3</v>
      </c>
      <c r="Y8" s="18">
        <v>44.288</v>
      </c>
      <c r="Z8" s="12"/>
      <c r="AA8" s="145"/>
      <c r="AB8" s="298" t="s">
        <v>48</v>
      </c>
      <c r="AC8" s="299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S8" s="29" t="s">
        <v>94</v>
      </c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291" t="s">
        <v>48</v>
      </c>
      <c r="BK8" s="292"/>
      <c r="BL8" s="22"/>
      <c r="BM8" s="51"/>
      <c r="BN8" s="15"/>
      <c r="BO8" s="16"/>
      <c r="BP8" s="17" t="s">
        <v>8</v>
      </c>
      <c r="BQ8" s="18">
        <v>44.988</v>
      </c>
      <c r="BR8" s="12"/>
      <c r="BS8" s="19"/>
      <c r="BT8" s="31" t="s">
        <v>40</v>
      </c>
      <c r="BU8" s="32">
        <v>45.43</v>
      </c>
      <c r="BY8" s="33"/>
      <c r="BZ8" s="68"/>
      <c r="CA8" s="14"/>
      <c r="CB8" s="14"/>
      <c r="CC8" s="14"/>
      <c r="CD8" s="14"/>
      <c r="CE8" s="14"/>
      <c r="CF8" s="14"/>
      <c r="CG8" s="14"/>
      <c r="CH8" s="14"/>
      <c r="CI8" s="14"/>
      <c r="CJ8" s="74"/>
    </row>
    <row r="9" spans="2:88" ht="21" customHeight="1" thickBot="1">
      <c r="B9" s="107"/>
      <c r="C9" s="82"/>
      <c r="D9" s="82"/>
      <c r="E9" s="82"/>
      <c r="F9" s="82"/>
      <c r="G9" s="82"/>
      <c r="H9" s="82"/>
      <c r="I9" s="82"/>
      <c r="J9" s="82"/>
      <c r="K9" s="82"/>
      <c r="L9" s="106"/>
      <c r="R9" s="91"/>
      <c r="S9" s="92"/>
      <c r="T9" s="93"/>
      <c r="U9" s="92"/>
      <c r="V9" s="93"/>
      <c r="W9" s="94"/>
      <c r="X9" s="93"/>
      <c r="Y9" s="92"/>
      <c r="Z9" s="93"/>
      <c r="AA9" s="92"/>
      <c r="AB9" s="83"/>
      <c r="AC9" s="62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95"/>
      <c r="BK9" s="59"/>
      <c r="BL9" s="83"/>
      <c r="BM9" s="60"/>
      <c r="BN9" s="83"/>
      <c r="BO9" s="103"/>
      <c r="BP9" s="83"/>
      <c r="BQ9" s="60"/>
      <c r="BR9" s="122"/>
      <c r="BS9" s="137"/>
      <c r="BT9" s="102"/>
      <c r="BU9" s="104"/>
      <c r="BY9" s="33"/>
      <c r="BZ9" s="107"/>
      <c r="CA9" s="82"/>
      <c r="CB9" s="82"/>
      <c r="CC9" s="82"/>
      <c r="CD9" s="82"/>
      <c r="CE9" s="82"/>
      <c r="CF9" s="82"/>
      <c r="CG9" s="82"/>
      <c r="CH9" s="82"/>
      <c r="CI9" s="82"/>
      <c r="CJ9" s="106"/>
    </row>
    <row r="10" spans="2:88" ht="21" customHeight="1">
      <c r="B10" s="66"/>
      <c r="C10" s="108" t="s">
        <v>25</v>
      </c>
      <c r="D10" s="82"/>
      <c r="E10" s="82"/>
      <c r="F10" s="65"/>
      <c r="G10" s="150" t="s">
        <v>97</v>
      </c>
      <c r="H10" s="82"/>
      <c r="I10" s="82"/>
      <c r="J10" s="64" t="s">
        <v>26</v>
      </c>
      <c r="K10" s="151" t="s">
        <v>98</v>
      </c>
      <c r="L10" s="7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S10" s="155" t="s">
        <v>37</v>
      </c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Y10" s="33"/>
      <c r="BZ10" s="66"/>
      <c r="CA10" s="108" t="s">
        <v>25</v>
      </c>
      <c r="CB10" s="82"/>
      <c r="CC10" s="82"/>
      <c r="CD10" s="65"/>
      <c r="CE10" s="150" t="s">
        <v>67</v>
      </c>
      <c r="CF10" s="82"/>
      <c r="CG10" s="82"/>
      <c r="CH10" s="64" t="s">
        <v>26</v>
      </c>
      <c r="CI10" s="157">
        <v>90</v>
      </c>
      <c r="CJ10" s="73"/>
    </row>
    <row r="11" spans="2:88" ht="21" customHeight="1">
      <c r="B11" s="66"/>
      <c r="C11" s="108" t="s">
        <v>28</v>
      </c>
      <c r="D11" s="82"/>
      <c r="E11" s="82"/>
      <c r="F11" s="65"/>
      <c r="G11" s="150" t="s">
        <v>55</v>
      </c>
      <c r="H11" s="82"/>
      <c r="I11" s="20"/>
      <c r="J11" s="64" t="s">
        <v>27</v>
      </c>
      <c r="K11" s="151" t="s">
        <v>43</v>
      </c>
      <c r="L11" s="7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S11" s="119" t="s">
        <v>38</v>
      </c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Y11" s="33"/>
      <c r="BZ11" s="66"/>
      <c r="CA11" s="108" t="s">
        <v>28</v>
      </c>
      <c r="CB11" s="82"/>
      <c r="CC11" s="82"/>
      <c r="CD11" s="65"/>
      <c r="CE11" s="150" t="s">
        <v>68</v>
      </c>
      <c r="CF11" s="82"/>
      <c r="CG11" s="20"/>
      <c r="CH11" s="64" t="s">
        <v>27</v>
      </c>
      <c r="CI11" s="157">
        <v>30</v>
      </c>
      <c r="CJ11" s="73"/>
    </row>
    <row r="12" spans="2:88" ht="21" customHeight="1" thickBot="1">
      <c r="B12" s="109"/>
      <c r="C12" s="110"/>
      <c r="D12" s="110"/>
      <c r="E12" s="110"/>
      <c r="F12" s="110"/>
      <c r="G12" s="110"/>
      <c r="H12" s="110"/>
      <c r="I12" s="110"/>
      <c r="J12" s="110"/>
      <c r="K12" s="110"/>
      <c r="L12" s="111"/>
      <c r="P12" s="2"/>
      <c r="Q12" s="2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119" t="s">
        <v>41</v>
      </c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Y12" s="33"/>
      <c r="BZ12" s="109"/>
      <c r="CA12" s="110"/>
      <c r="CB12" s="110"/>
      <c r="CC12" s="110"/>
      <c r="CD12" s="110"/>
      <c r="CE12" s="110"/>
      <c r="CF12" s="110"/>
      <c r="CG12" s="110"/>
      <c r="CH12" s="110"/>
      <c r="CI12" s="110"/>
      <c r="CJ12" s="111"/>
    </row>
    <row r="13" spans="30:77" ht="18" customHeight="1" thickTop="1"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Y13" s="33"/>
    </row>
    <row r="14" spans="16:77" ht="18" customHeight="1">
      <c r="P14" s="2"/>
      <c r="Q14" s="2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V14" s="2"/>
      <c r="BW14" s="2"/>
      <c r="BX14" s="2"/>
      <c r="BY14" s="1"/>
    </row>
    <row r="15" spans="15:76" ht="18" customHeight="1">
      <c r="O15" s="2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N15" s="33"/>
      <c r="BP15" s="33"/>
      <c r="BV15" s="2"/>
      <c r="BW15" s="2"/>
      <c r="BX15" s="2"/>
    </row>
    <row r="16" spans="32:61" ht="18" customHeight="1"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</row>
    <row r="17" spans="32:70" ht="18" customHeight="1"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R17" s="33"/>
    </row>
    <row r="18" ht="18" customHeight="1"/>
    <row r="19" ht="18" customHeight="1"/>
    <row r="20" spans="12:61" ht="18" customHeight="1">
      <c r="L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</row>
    <row r="21" spans="11:70" ht="18" customHeight="1">
      <c r="K21" s="33"/>
      <c r="V21" s="33"/>
      <c r="X21" s="33"/>
      <c r="Y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O21" s="33"/>
      <c r="BR21" s="33"/>
    </row>
    <row r="22" spans="21:83" ht="18" customHeight="1"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P22" s="33"/>
      <c r="BR22" s="33"/>
      <c r="BS22" s="33"/>
      <c r="BX22" s="33"/>
      <c r="CB22" s="148" t="s">
        <v>59</v>
      </c>
      <c r="CE22" s="33"/>
    </row>
    <row r="23" spans="10:80" ht="18" customHeight="1">
      <c r="J23" s="33"/>
      <c r="AA23" s="34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P23" s="34"/>
      <c r="BT23" s="33"/>
      <c r="BV23" s="33"/>
      <c r="CB23" s="149" t="s">
        <v>91</v>
      </c>
    </row>
    <row r="24" spans="9:79" ht="18" customHeight="1">
      <c r="I24" s="33"/>
      <c r="O24" s="166" t="s">
        <v>3</v>
      </c>
      <c r="S24" s="33"/>
      <c r="AA24" s="35"/>
      <c r="AE24" s="33"/>
      <c r="AG24" s="33"/>
      <c r="AH24" s="33"/>
      <c r="AI24" s="33"/>
      <c r="AJ24" s="33"/>
      <c r="AK24" s="33"/>
      <c r="AL24" s="33"/>
      <c r="AZ24" s="33"/>
      <c r="BA24" s="33"/>
      <c r="BB24" s="34"/>
      <c r="BC24" s="33"/>
      <c r="BD24" s="33"/>
      <c r="BE24" s="33"/>
      <c r="BF24" s="33"/>
      <c r="BG24" s="33"/>
      <c r="BS24" s="33"/>
      <c r="CA24" s="272" t="s">
        <v>60</v>
      </c>
    </row>
    <row r="25" spans="1:89" ht="18" customHeight="1">
      <c r="A25" s="38"/>
      <c r="C25" s="33"/>
      <c r="H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Y25" s="33"/>
      <c r="BZ25" s="33"/>
      <c r="CB25" s="33"/>
      <c r="CK25" s="38"/>
    </row>
    <row r="26" spans="1:81" ht="18" customHeight="1">
      <c r="A26" s="38"/>
      <c r="L26" s="33"/>
      <c r="M26" s="33"/>
      <c r="Q26" s="147" t="s">
        <v>6</v>
      </c>
      <c r="AA26" s="33"/>
      <c r="AD26" s="33"/>
      <c r="AE26" s="33"/>
      <c r="AF26" s="33"/>
      <c r="AG26" s="33"/>
      <c r="AH26" s="33"/>
      <c r="AI26" s="33"/>
      <c r="AJ26" s="33"/>
      <c r="AK26" s="33"/>
      <c r="AL26" s="33"/>
      <c r="AZ26" s="33"/>
      <c r="BA26" s="33"/>
      <c r="BB26" s="33"/>
      <c r="BC26" s="33"/>
      <c r="BD26" s="33"/>
      <c r="BE26" s="33"/>
      <c r="BF26" s="33"/>
      <c r="BG26" s="33"/>
      <c r="BO26" s="33"/>
      <c r="BS26" s="33"/>
      <c r="BV26" s="33"/>
      <c r="BW26" s="33"/>
      <c r="BZ26" s="33"/>
      <c r="CA26" s="33"/>
      <c r="CC26" s="33"/>
    </row>
    <row r="27" spans="1:89" ht="18" customHeight="1">
      <c r="A27" s="38"/>
      <c r="J27" s="167">
        <v>1</v>
      </c>
      <c r="Z27" s="33"/>
      <c r="AD27" s="33"/>
      <c r="AE27" s="33"/>
      <c r="AF27" s="33"/>
      <c r="AG27" s="33"/>
      <c r="AH27" s="33"/>
      <c r="AI27" s="33"/>
      <c r="AJ27" s="33"/>
      <c r="AK27" s="33"/>
      <c r="AL27" s="33"/>
      <c r="AZ27" s="33"/>
      <c r="BA27" s="33"/>
      <c r="BB27" s="33"/>
      <c r="BC27" s="33"/>
      <c r="BD27" s="33"/>
      <c r="BE27" s="33"/>
      <c r="BF27" s="33"/>
      <c r="BR27" s="146" t="s">
        <v>8</v>
      </c>
      <c r="BY27" s="167">
        <v>5</v>
      </c>
      <c r="CB27" s="167">
        <v>6</v>
      </c>
      <c r="CK27" s="38"/>
    </row>
    <row r="28" spans="2:88" ht="18" customHeight="1">
      <c r="B28" s="38"/>
      <c r="J28" s="33"/>
      <c r="K28" s="33"/>
      <c r="L28" s="33"/>
      <c r="M28" s="33"/>
      <c r="N28" s="33"/>
      <c r="O28" s="33"/>
      <c r="Q28" s="33"/>
      <c r="R28" s="33"/>
      <c r="U28" s="33"/>
      <c r="W28" s="33"/>
      <c r="Y28" s="33"/>
      <c r="AA28" s="33"/>
      <c r="AD28" s="33"/>
      <c r="AE28" s="33"/>
      <c r="AF28" s="33"/>
      <c r="AG28" s="33"/>
      <c r="AH28" s="33"/>
      <c r="AI28" s="33"/>
      <c r="AJ28" s="33"/>
      <c r="AK28" s="33"/>
      <c r="AL28" s="33"/>
      <c r="AS28" s="34"/>
      <c r="AZ28" s="33"/>
      <c r="BA28" s="33"/>
      <c r="BB28" s="33"/>
      <c r="BC28" s="33"/>
      <c r="BD28" s="33"/>
      <c r="BE28" s="33"/>
      <c r="BF28" s="33"/>
      <c r="BN28" s="33"/>
      <c r="BO28" s="33"/>
      <c r="BP28" s="33"/>
      <c r="BR28" s="33"/>
      <c r="BS28" s="138"/>
      <c r="BU28" s="33"/>
      <c r="BV28" s="33"/>
      <c r="BW28" s="33"/>
      <c r="BX28" s="33"/>
      <c r="BY28" s="33"/>
      <c r="BZ28" s="33"/>
      <c r="CA28" s="33"/>
      <c r="CB28" s="33"/>
      <c r="CD28" s="33"/>
      <c r="CJ28" s="38"/>
    </row>
    <row r="29" spans="12:72" ht="18" customHeight="1">
      <c r="L29" s="33"/>
      <c r="M29" s="167">
        <v>2</v>
      </c>
      <c r="O29" s="33"/>
      <c r="Q29" s="33"/>
      <c r="S29" s="168" t="s">
        <v>50</v>
      </c>
      <c r="AD29" s="33"/>
      <c r="AE29" s="33"/>
      <c r="AF29" s="33"/>
      <c r="AG29" s="33"/>
      <c r="AH29" s="33"/>
      <c r="AI29" s="33"/>
      <c r="AJ29" s="33"/>
      <c r="AK29" s="33"/>
      <c r="AL29" s="33"/>
      <c r="AZ29" s="33"/>
      <c r="BB29" s="33"/>
      <c r="BC29" s="33"/>
      <c r="BD29" s="33"/>
      <c r="BE29" s="33"/>
      <c r="BF29" s="33"/>
      <c r="BR29" s="33"/>
      <c r="BS29" s="138"/>
      <c r="BT29" s="33"/>
    </row>
    <row r="30" spans="4:86" ht="18" customHeight="1">
      <c r="D30" s="39" t="s">
        <v>24</v>
      </c>
      <c r="N30" s="33"/>
      <c r="O30" s="167">
        <v>3</v>
      </c>
      <c r="P30" s="33"/>
      <c r="R30" s="33"/>
      <c r="T30" s="33"/>
      <c r="W30" s="33"/>
      <c r="AD30" s="33"/>
      <c r="AE30" s="33"/>
      <c r="AF30" s="33"/>
      <c r="AG30" s="33"/>
      <c r="AH30" s="33"/>
      <c r="AI30" s="33"/>
      <c r="AJ30" s="33"/>
      <c r="AK30" s="33"/>
      <c r="AL30" s="33"/>
      <c r="AW30" s="33"/>
      <c r="AX30" s="33"/>
      <c r="AZ30" s="33"/>
      <c r="BA30" s="33"/>
      <c r="BB30" s="33"/>
      <c r="BC30" s="33"/>
      <c r="BD30" s="33"/>
      <c r="BE30" s="33"/>
      <c r="BF30" s="33"/>
      <c r="BM30" s="33"/>
      <c r="BS30" s="152" t="s">
        <v>7</v>
      </c>
      <c r="BT30" s="33"/>
      <c r="BU30" s="33"/>
      <c r="BV30" s="33"/>
      <c r="BW30" s="33"/>
      <c r="BX30" s="33"/>
      <c r="CH30" s="126" t="s">
        <v>40</v>
      </c>
    </row>
    <row r="31" spans="3:87" ht="18" customHeight="1">
      <c r="C31" s="39"/>
      <c r="J31" s="2"/>
      <c r="K31" s="33"/>
      <c r="L31" s="33"/>
      <c r="M31" s="2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CI31" s="41"/>
    </row>
    <row r="32" spans="3:87" ht="18" customHeight="1">
      <c r="C32" s="39"/>
      <c r="I32" s="33"/>
      <c r="K32" s="148" t="s">
        <v>61</v>
      </c>
      <c r="N32" s="33"/>
      <c r="O32" s="33"/>
      <c r="P32" s="33"/>
      <c r="Q32" s="33"/>
      <c r="R32" s="33"/>
      <c r="S32" s="33"/>
      <c r="BF32" s="33"/>
      <c r="BG32" s="33"/>
      <c r="BL32" s="167">
        <v>4</v>
      </c>
      <c r="BN32" s="33"/>
      <c r="BU32" s="36"/>
      <c r="BW32" s="169" t="s">
        <v>54</v>
      </c>
      <c r="CI32" s="41"/>
    </row>
    <row r="33" spans="3:87" ht="18" customHeight="1">
      <c r="C33" s="39"/>
      <c r="I33" s="40"/>
      <c r="K33" s="149" t="s">
        <v>90</v>
      </c>
      <c r="O33" s="33"/>
      <c r="T33" s="33"/>
      <c r="U33" s="33"/>
      <c r="V33" s="33"/>
      <c r="X33" s="33"/>
      <c r="AB33" s="33"/>
      <c r="AD33" s="33"/>
      <c r="AE33" s="33"/>
      <c r="AF33" s="33"/>
      <c r="AG33" s="33"/>
      <c r="AH33" s="33"/>
      <c r="AI33" s="33"/>
      <c r="AJ33" s="33"/>
      <c r="AK33" s="33"/>
      <c r="AL33" s="33"/>
      <c r="AU33" s="33"/>
      <c r="AZ33" s="33"/>
      <c r="BB33" s="33"/>
      <c r="BC33" s="33"/>
      <c r="BD33" s="33"/>
      <c r="BF33" s="33"/>
      <c r="BG33" s="33"/>
      <c r="BQ33" s="37"/>
      <c r="BR33" s="33"/>
      <c r="BY33" s="33"/>
      <c r="CB33" s="33"/>
      <c r="CI33" s="41"/>
    </row>
    <row r="34" spans="18:74" ht="18" customHeight="1">
      <c r="R34" s="33"/>
      <c r="U34" s="33"/>
      <c r="V34" s="33"/>
      <c r="W34" s="33"/>
      <c r="AD34" s="33"/>
      <c r="AE34" s="33"/>
      <c r="AF34" s="33"/>
      <c r="AH34" s="33"/>
      <c r="AI34" s="33"/>
      <c r="AJ34" s="33"/>
      <c r="AL34" s="33"/>
      <c r="AM34" s="33"/>
      <c r="AS34" s="33"/>
      <c r="AT34" s="33"/>
      <c r="AU34" s="33"/>
      <c r="AV34" s="33"/>
      <c r="AX34" s="33"/>
      <c r="AY34" s="33"/>
      <c r="AZ34" s="33"/>
      <c r="BB34" s="33"/>
      <c r="BC34" s="33"/>
      <c r="BE34" s="33"/>
      <c r="BG34" s="33"/>
      <c r="BI34" s="33"/>
      <c r="BV34" s="33"/>
    </row>
    <row r="35" spans="18:58" ht="18" customHeight="1">
      <c r="R35" s="148" t="s">
        <v>64</v>
      </c>
      <c r="S35" s="153" t="s">
        <v>62</v>
      </c>
      <c r="V35" s="33"/>
      <c r="AA35" s="33"/>
      <c r="BF35" s="33"/>
    </row>
    <row r="36" spans="18:59" ht="18" customHeight="1">
      <c r="R36" s="154" t="s">
        <v>72</v>
      </c>
      <c r="BF36" s="153" t="s">
        <v>63</v>
      </c>
      <c r="BG36" s="148" t="s">
        <v>64</v>
      </c>
    </row>
    <row r="37" ht="18" customHeight="1">
      <c r="BG37" s="154" t="s">
        <v>73</v>
      </c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42" t="s">
        <v>9</v>
      </c>
      <c r="C47" s="43" t="s">
        <v>10</v>
      </c>
      <c r="D47" s="43" t="s">
        <v>11</v>
      </c>
      <c r="E47" s="43" t="s">
        <v>12</v>
      </c>
      <c r="F47" s="135" t="s">
        <v>13</v>
      </c>
      <c r="G47" s="129"/>
      <c r="H47" s="43" t="s">
        <v>9</v>
      </c>
      <c r="I47" s="43" t="s">
        <v>10</v>
      </c>
      <c r="J47" s="43" t="s">
        <v>11</v>
      </c>
      <c r="K47" s="43" t="s">
        <v>12</v>
      </c>
      <c r="L47" s="84" t="s">
        <v>13</v>
      </c>
      <c r="M47" s="81"/>
      <c r="N47" s="81"/>
      <c r="O47" s="289" t="s">
        <v>31</v>
      </c>
      <c r="P47" s="289"/>
      <c r="Q47" s="81"/>
      <c r="R47" s="142"/>
      <c r="BT47" s="42" t="s">
        <v>9</v>
      </c>
      <c r="BU47" s="43" t="s">
        <v>10</v>
      </c>
      <c r="BV47" s="43" t="s">
        <v>11</v>
      </c>
      <c r="BW47" s="43" t="s">
        <v>12</v>
      </c>
      <c r="BX47" s="84" t="s">
        <v>13</v>
      </c>
      <c r="BY47" s="81"/>
      <c r="BZ47" s="81"/>
      <c r="CA47" s="289" t="s">
        <v>31</v>
      </c>
      <c r="CB47" s="289"/>
      <c r="CC47" s="81"/>
      <c r="CD47" s="81"/>
      <c r="CE47" s="129"/>
      <c r="CF47" s="43" t="s">
        <v>9</v>
      </c>
      <c r="CG47" s="43" t="s">
        <v>10</v>
      </c>
      <c r="CH47" s="43" t="s">
        <v>11</v>
      </c>
      <c r="CI47" s="43" t="s">
        <v>12</v>
      </c>
      <c r="CJ47" s="44" t="s">
        <v>13</v>
      </c>
    </row>
    <row r="48" spans="2:88" ht="21" customHeight="1" thickTop="1">
      <c r="B48" s="45"/>
      <c r="C48" s="8"/>
      <c r="D48" s="7" t="s">
        <v>96</v>
      </c>
      <c r="E48" s="8"/>
      <c r="F48" s="8"/>
      <c r="G48" s="130"/>
      <c r="H48" s="8"/>
      <c r="I48" s="8"/>
      <c r="J48" s="8"/>
      <c r="K48" s="8"/>
      <c r="L48" s="8"/>
      <c r="M48" s="7" t="s">
        <v>30</v>
      </c>
      <c r="N48" s="8"/>
      <c r="O48" s="8"/>
      <c r="P48" s="8"/>
      <c r="Q48" s="8"/>
      <c r="R48" s="9"/>
      <c r="BT48" s="10"/>
      <c r="BU48" s="8"/>
      <c r="BV48" s="8"/>
      <c r="BW48" s="8"/>
      <c r="BX48" s="8"/>
      <c r="BY48" s="7" t="s">
        <v>30</v>
      </c>
      <c r="BZ48" s="8"/>
      <c r="CA48" s="8"/>
      <c r="CB48" s="8"/>
      <c r="CC48" s="8"/>
      <c r="CD48" s="8"/>
      <c r="CE48" s="130"/>
      <c r="CF48" s="46"/>
      <c r="CG48" s="46"/>
      <c r="CH48" s="7" t="s">
        <v>96</v>
      </c>
      <c r="CI48" s="46"/>
      <c r="CJ48" s="47"/>
    </row>
    <row r="49" spans="2:88" ht="21" customHeight="1">
      <c r="B49" s="48"/>
      <c r="C49" s="49"/>
      <c r="D49" s="49"/>
      <c r="E49" s="49"/>
      <c r="F49" s="15"/>
      <c r="G49" s="131"/>
      <c r="H49" s="49"/>
      <c r="I49" s="49"/>
      <c r="J49" s="49"/>
      <c r="K49" s="49"/>
      <c r="L49" s="85"/>
      <c r="M49" s="15"/>
      <c r="R49" s="143"/>
      <c r="BT49" s="48"/>
      <c r="BU49" s="49"/>
      <c r="BV49" s="49"/>
      <c r="BW49" s="49"/>
      <c r="BX49" s="85"/>
      <c r="BY49" s="15"/>
      <c r="CD49" s="2"/>
      <c r="CE49" s="131"/>
      <c r="CF49" s="49"/>
      <c r="CG49" s="49"/>
      <c r="CH49" s="49"/>
      <c r="CI49" s="49"/>
      <c r="CJ49" s="50"/>
    </row>
    <row r="50" spans="2:88" ht="21" customHeight="1">
      <c r="B50" s="162">
        <v>1</v>
      </c>
      <c r="C50" s="52">
        <v>44.233</v>
      </c>
      <c r="D50" s="53">
        <v>51</v>
      </c>
      <c r="E50" s="54">
        <f>C50+D50*0.001</f>
        <v>44.284</v>
      </c>
      <c r="F50" s="20" t="s">
        <v>39</v>
      </c>
      <c r="G50" s="132"/>
      <c r="H50" s="49"/>
      <c r="I50" s="49"/>
      <c r="J50" s="49"/>
      <c r="K50" s="49"/>
      <c r="L50" s="85"/>
      <c r="M50" s="15"/>
      <c r="R50" s="143"/>
      <c r="BT50" s="48"/>
      <c r="BU50" s="49"/>
      <c r="BV50" s="49"/>
      <c r="BW50" s="49"/>
      <c r="BX50" s="85"/>
      <c r="BY50" s="15"/>
      <c r="CD50" s="2"/>
      <c r="CE50" s="132"/>
      <c r="CF50" s="161">
        <v>5</v>
      </c>
      <c r="CG50" s="30">
        <v>45.085</v>
      </c>
      <c r="CH50" s="53">
        <v>-51</v>
      </c>
      <c r="CI50" s="54">
        <f>CG50+CH50*0.001</f>
        <v>45.034</v>
      </c>
      <c r="CJ50" s="28" t="s">
        <v>39</v>
      </c>
    </row>
    <row r="51" spans="2:88" ht="21" customHeight="1">
      <c r="B51" s="123"/>
      <c r="C51" s="21"/>
      <c r="D51" s="49"/>
      <c r="E51" s="55"/>
      <c r="F51" s="20"/>
      <c r="G51" s="132"/>
      <c r="H51" s="161">
        <v>3</v>
      </c>
      <c r="I51" s="30">
        <v>44.299</v>
      </c>
      <c r="J51" s="53">
        <v>42</v>
      </c>
      <c r="K51" s="54">
        <f>I51+J51*0.001</f>
        <v>44.341</v>
      </c>
      <c r="L51" s="86" t="s">
        <v>69</v>
      </c>
      <c r="M51" s="164" t="s">
        <v>86</v>
      </c>
      <c r="R51" s="143"/>
      <c r="AS51" s="120" t="s">
        <v>36</v>
      </c>
      <c r="BT51" s="163">
        <v>4</v>
      </c>
      <c r="BU51" s="30">
        <v>44.916</v>
      </c>
      <c r="BV51" s="53">
        <v>-51</v>
      </c>
      <c r="BW51" s="54">
        <f>BU51+BV51*0.001</f>
        <v>44.864999999999995</v>
      </c>
      <c r="BX51" s="86" t="s">
        <v>69</v>
      </c>
      <c r="BY51" s="164" t="s">
        <v>87</v>
      </c>
      <c r="CD51" s="2"/>
      <c r="CE51" s="132"/>
      <c r="CF51" s="49"/>
      <c r="CG51" s="49"/>
      <c r="CH51" s="49"/>
      <c r="CI51" s="49"/>
      <c r="CJ51" s="50"/>
    </row>
    <row r="52" spans="2:88" ht="21" customHeight="1">
      <c r="B52" s="163">
        <v>2</v>
      </c>
      <c r="C52" s="30">
        <v>44.266</v>
      </c>
      <c r="D52" s="53">
        <v>51</v>
      </c>
      <c r="E52" s="54">
        <f>C52+D52*0.001</f>
        <v>44.317</v>
      </c>
      <c r="F52" s="20" t="s">
        <v>39</v>
      </c>
      <c r="G52" s="132"/>
      <c r="H52" s="49"/>
      <c r="I52" s="49"/>
      <c r="J52" s="49"/>
      <c r="K52" s="49"/>
      <c r="L52" s="85"/>
      <c r="M52" s="15"/>
      <c r="R52" s="143"/>
      <c r="AS52" s="119" t="s">
        <v>85</v>
      </c>
      <c r="BT52" s="48"/>
      <c r="BU52" s="49"/>
      <c r="BV52" s="49"/>
      <c r="BW52" s="49"/>
      <c r="BX52" s="85"/>
      <c r="BY52" s="15"/>
      <c r="CD52" s="2"/>
      <c r="CE52" s="132"/>
      <c r="CF52" s="165">
        <v>6</v>
      </c>
      <c r="CG52" s="52">
        <v>45.118</v>
      </c>
      <c r="CH52" s="53">
        <v>-51</v>
      </c>
      <c r="CI52" s="54">
        <f>CG52+CH52*0.001</f>
        <v>45.067</v>
      </c>
      <c r="CJ52" s="28" t="s">
        <v>39</v>
      </c>
    </row>
    <row r="53" spans="2:88" ht="21" customHeight="1" thickBot="1">
      <c r="B53" s="56"/>
      <c r="C53" s="57"/>
      <c r="D53" s="58"/>
      <c r="E53" s="58"/>
      <c r="F53" s="141"/>
      <c r="G53" s="133"/>
      <c r="H53" s="61"/>
      <c r="I53" s="57"/>
      <c r="J53" s="58"/>
      <c r="K53" s="58"/>
      <c r="L53" s="87"/>
      <c r="M53" s="83"/>
      <c r="N53" s="80"/>
      <c r="O53" s="80"/>
      <c r="P53" s="80"/>
      <c r="Q53" s="80"/>
      <c r="R53" s="144"/>
      <c r="AD53" s="115"/>
      <c r="AE53" s="116"/>
      <c r="BG53" s="115"/>
      <c r="BH53" s="116"/>
      <c r="BT53" s="56"/>
      <c r="BU53" s="57"/>
      <c r="BV53" s="58"/>
      <c r="BW53" s="58"/>
      <c r="BX53" s="87"/>
      <c r="BY53" s="83"/>
      <c r="BZ53" s="80"/>
      <c r="CA53" s="80"/>
      <c r="CB53" s="80"/>
      <c r="CC53" s="80"/>
      <c r="CD53" s="80"/>
      <c r="CE53" s="133"/>
      <c r="CF53" s="61"/>
      <c r="CG53" s="57"/>
      <c r="CH53" s="58"/>
      <c r="CI53" s="58"/>
      <c r="CJ53" s="62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8">
    <mergeCell ref="BN3:BQ3"/>
    <mergeCell ref="BT3:BU3"/>
    <mergeCell ref="BN4:BQ4"/>
    <mergeCell ref="O47:P47"/>
    <mergeCell ref="BJ3:BK3"/>
    <mergeCell ref="R3:S3"/>
    <mergeCell ref="AB7:AC7"/>
    <mergeCell ref="AB8:AC8"/>
    <mergeCell ref="BN2:BQ2"/>
    <mergeCell ref="CA47:CB47"/>
    <mergeCell ref="V4:Y4"/>
    <mergeCell ref="BJ6:BK6"/>
    <mergeCell ref="BJ7:BK7"/>
    <mergeCell ref="BJ8:BK8"/>
    <mergeCell ref="AB3:AC3"/>
    <mergeCell ref="V2:Y2"/>
    <mergeCell ref="V3:Y3"/>
    <mergeCell ref="AB6:AC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ignoredErrors>
    <ignoredError sqref="K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2014-05-27T07:02:11Z</cp:lastPrinted>
  <dcterms:created xsi:type="dcterms:W3CDTF">2003-01-10T15:39:03Z</dcterms:created>
  <dcterms:modified xsi:type="dcterms:W3CDTF">2014-06-03T11:04:12Z</dcterms:modified>
  <cp:category/>
  <cp:version/>
  <cp:contentType/>
  <cp:contentStatus/>
</cp:coreProperties>
</file>