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70" windowWidth="28770" windowHeight="2985" activeTab="0"/>
  </bookViews>
  <sheets>
    <sheet name="Řasnice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<sst xmlns="http://schemas.openxmlformats.org/spreadsheetml/2006/main" count="72" uniqueCount="49">
  <si>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</si>
  <si>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</si>
  <si>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</si>
  <si>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</si>
  <si>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</si>
  <si>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</si>
  <si>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</si>
  <si>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</si>
  <si>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</si>
  <si>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</si>
  <si>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</si>
  <si>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</si>
  <si>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</si>
  <si>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</si>
  <si>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</si>
  <si>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</si>
  <si>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</si>
  <si>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</si>
  <si>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</si>
  <si>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</si>
  <si>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 pokračování traťové koleje - rychlost traťová s místním omezením</t>
  </si>
  <si>
    <t>při jízdě do odbočky - rychlost 40 km/h</t>
  </si>
  <si>
    <t>Manipulační  kolej</t>
  </si>
  <si>
    <t>Vk 1</t>
  </si>
  <si>
    <t>Směr  :  Frýdlant v Čechách</t>
  </si>
  <si>
    <t>Rádiové spojení  ( síť ASCOM )</t>
  </si>
  <si>
    <t>Kód : 16</t>
  </si>
  <si>
    <t>Směr  :  Nové Město pod Smrkem</t>
  </si>
  <si>
    <t>Trať : 547 C</t>
  </si>
  <si>
    <t>Km  7,796</t>
  </si>
  <si>
    <t>Ev. č. : 546226</t>
  </si>
  <si>
    <t>Nové Město pod Smrkem</t>
  </si>
  <si>
    <t>odtlačný výměnový zámek, klíč je držen v KZ Vk1</t>
  </si>
  <si>
    <t>odtlačný VZ do obou směrů, klíč 1t/1 je v SHK - I.</t>
  </si>
  <si>
    <t>kontrolní výkolejkový zámek, klíč Vk1/2t/2 je v SHK - II.</t>
  </si>
  <si>
    <t>konstrukce sypané</t>
  </si>
  <si>
    <t>odtlačný VZ do obou směrů, klíč 3t/3 je v SHK - IV.</t>
  </si>
  <si>
    <t>Místo zastavení:</t>
  </si>
  <si>
    <t>provoz podle SŽDC D3</t>
  </si>
  <si>
    <t>KANGO</t>
  </si>
  <si>
    <t>Poznámka: zobrazeno v měřítku od v.č.1 po v.č.3</t>
  </si>
  <si>
    <t>Hranice dopravny</t>
  </si>
  <si>
    <t>Mechanické</t>
  </si>
  <si>
    <t>LT 1</t>
  </si>
  <si>
    <t>výhybky a výkolejky přestavuje a uzamyká doprovod vlaku</t>
  </si>
  <si>
    <t>klíče od výhybek a výkolejek v soupravě hlavních klíčů (SHK)</t>
  </si>
  <si>
    <t>Kód : 1</t>
  </si>
  <si>
    <t>VI.</t>
  </si>
  <si>
    <t>obě N jsou úrovňové, jednostranné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</si>
</sst>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b/>
      <sz val="16"/>
      <color indexed="10"/>
      <name val="Times New Roman CE"/>
      <family val="1"/>
    </font>
    <font>
      <sz val="14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0"/>
    </font>
    <font>
      <b/>
      <i/>
      <sz val="12"/>
      <color indexed="8"/>
      <name val="Times New Roman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49" fontId="26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1" fillId="35" borderId="36" xfId="0" applyFont="1" applyFill="1" applyBorder="1" applyAlignment="1">
      <alignment horizontal="centerContinuous" vertical="center"/>
    </xf>
    <xf numFmtId="0" fontId="31" fillId="35" borderId="37" xfId="0" applyFont="1" applyFill="1" applyBorder="1" applyAlignment="1">
      <alignment horizontal="centerContinuous" vertical="center"/>
    </xf>
    <xf numFmtId="0" fontId="31" fillId="35" borderId="38" xfId="0" applyFont="1" applyFill="1" applyBorder="1" applyAlignment="1">
      <alignment horizontal="centerContinuous" vertical="center"/>
    </xf>
    <xf numFmtId="0" fontId="31" fillId="35" borderId="39" xfId="0" applyFont="1" applyFill="1" applyBorder="1" applyAlignment="1">
      <alignment horizontal="centerContinuous" vertical="center"/>
    </xf>
    <xf numFmtId="0" fontId="31" fillId="35" borderId="40" xfId="0" applyFont="1" applyFill="1" applyBorder="1" applyAlignment="1">
      <alignment horizontal="centerContinuous" vertical="center"/>
    </xf>
    <xf numFmtId="0" fontId="31" fillId="35" borderId="41" xfId="0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44" fontId="3" fillId="33" borderId="44" xfId="39" applyFont="1" applyFill="1" applyBorder="1" applyAlignment="1">
      <alignment horizontal="centerContinuous" vertical="center"/>
    </xf>
    <xf numFmtId="44" fontId="3" fillId="33" borderId="45" xfId="39" applyFont="1" applyFill="1" applyBorder="1" applyAlignment="1">
      <alignment horizontal="centerContinuous" vertical="center"/>
    </xf>
    <xf numFmtId="0" fontId="2" fillId="36" borderId="4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44" fontId="4" fillId="33" borderId="44" xfId="39" applyFont="1" applyFill="1" applyBorder="1" applyAlignment="1">
      <alignment horizontal="centerContinuous" vertical="center"/>
    </xf>
    <xf numFmtId="44" fontId="6" fillId="33" borderId="44" xfId="39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50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6" fillId="0" borderId="51" xfId="0" applyFont="1" applyBorder="1" applyAlignment="1">
      <alignment horizontal="centerContinuous" vertical="center"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44" fontId="6" fillId="33" borderId="52" xfId="39" applyFont="1" applyFill="1" applyBorder="1" applyAlignment="1">
      <alignment horizontal="centerContinuous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4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164" fontId="8" fillId="0" borderId="57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64" fontId="36" fillId="0" borderId="33" xfId="0" applyNumberFormat="1" applyFont="1" applyFill="1" applyBorder="1" applyAlignment="1">
      <alignment horizontal="center" vertical="center"/>
    </xf>
    <xf numFmtId="164" fontId="36" fillId="0" borderId="33" xfId="0" applyNumberFormat="1" applyFont="1" applyBorder="1" applyAlignment="1">
      <alignment horizontal="center" vertical="center"/>
    </xf>
    <xf numFmtId="1" fontId="15" fillId="0" borderId="35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164" fontId="43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5" fillId="0" borderId="29" xfId="0" applyNumberFormat="1" applyFont="1" applyFill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9" fillId="0" borderId="0" xfId="0" applyFont="1" applyAlignment="1">
      <alignment/>
    </xf>
    <xf numFmtId="0" fontId="44" fillId="0" borderId="0" xfId="0" applyFont="1" applyBorder="1" applyAlignment="1">
      <alignment horizontal="left" vertical="center" indent="1"/>
    </xf>
    <xf numFmtId="0" fontId="32" fillId="0" borderId="29" xfId="0" applyFont="1" applyFill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0" fontId="31" fillId="35" borderId="66" xfId="0" applyFont="1" applyFill="1" applyBorder="1" applyAlignment="1">
      <alignment horizontal="centerContinuous" vertical="center"/>
    </xf>
    <xf numFmtId="0" fontId="31" fillId="35" borderId="67" xfId="0" applyFont="1" applyFill="1" applyBorder="1" applyAlignment="1">
      <alignment horizontal="centerContinuous" vertical="center"/>
    </xf>
    <xf numFmtId="0" fontId="31" fillId="35" borderId="68" xfId="0" applyFont="1" applyFill="1" applyBorder="1" applyAlignment="1">
      <alignment horizontal="centerContinuous" vertical="center"/>
    </xf>
    <xf numFmtId="164" fontId="36" fillId="0" borderId="29" xfId="0" applyNumberFormat="1" applyFont="1" applyFill="1" applyBorder="1" applyAlignment="1">
      <alignment horizontal="center" vertical="center"/>
    </xf>
    <xf numFmtId="164" fontId="36" fillId="0" borderId="29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2" fillId="0" borderId="53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0" fontId="35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 vertical="top"/>
      <protection/>
    </xf>
    <xf numFmtId="0" fontId="3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3" fillId="0" borderId="28" xfId="0" applyNumberFormat="1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4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48" fillId="0" borderId="57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64" fontId="20" fillId="0" borderId="0" xfId="48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/>
    </xf>
    <xf numFmtId="164" fontId="0" fillId="0" borderId="0" xfId="47" applyNumberFormat="1" applyFont="1" applyAlignment="1">
      <alignment horizontal="left"/>
      <protection/>
    </xf>
    <xf numFmtId="49" fontId="0" fillId="34" borderId="69" xfId="48" applyNumberFormat="1" applyFont="1" applyFill="1" applyBorder="1" applyAlignment="1">
      <alignment horizontal="center" vertical="center"/>
      <protection/>
    </xf>
    <xf numFmtId="164" fontId="49" fillId="34" borderId="70" xfId="48" applyNumberFormat="1" applyFont="1" applyFill="1" applyBorder="1" applyAlignment="1">
      <alignment horizontal="center" vertical="center"/>
      <protection/>
    </xf>
    <xf numFmtId="1" fontId="0" fillId="34" borderId="71" xfId="48" applyNumberFormat="1" applyFont="1" applyFill="1" applyBorder="1" applyAlignment="1">
      <alignment horizontal="center" vertical="center"/>
      <protection/>
    </xf>
    <xf numFmtId="164" fontId="49" fillId="34" borderId="70" xfId="48" applyNumberFormat="1" applyFont="1" applyFill="1" applyBorder="1" applyAlignment="1">
      <alignment horizontal="right" vertical="center"/>
      <protection/>
    </xf>
    <xf numFmtId="0" fontId="32" fillId="0" borderId="0" xfId="0" applyFont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23" xfId="48" applyFont="1" applyFill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72" xfId="0" applyFont="1" applyBorder="1" applyAlignment="1">
      <alignment/>
    </xf>
    <xf numFmtId="0" fontId="28" fillId="0" borderId="73" xfId="0" applyFont="1" applyBorder="1" applyAlignment="1">
      <alignment/>
    </xf>
    <xf numFmtId="0" fontId="0" fillId="0" borderId="73" xfId="0" applyBorder="1" applyAlignment="1">
      <alignment vertical="center"/>
    </xf>
    <xf numFmtId="0" fontId="28" fillId="0" borderId="73" xfId="0" applyFont="1" applyBorder="1" applyAlignment="1">
      <alignment/>
    </xf>
    <xf numFmtId="0" fontId="28" fillId="0" borderId="74" xfId="0" applyFont="1" applyBorder="1" applyAlignment="1">
      <alignment/>
    </xf>
    <xf numFmtId="0" fontId="28" fillId="0" borderId="7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56" xfId="0" applyFont="1" applyBorder="1" applyAlignment="1">
      <alignment/>
    </xf>
    <xf numFmtId="0" fontId="28" fillId="0" borderId="76" xfId="0" applyFont="1" applyBorder="1" applyAlignment="1">
      <alignment/>
    </xf>
    <xf numFmtId="0" fontId="28" fillId="0" borderId="62" xfId="0" applyFont="1" applyBorder="1" applyAlignment="1">
      <alignment/>
    </xf>
    <xf numFmtId="0" fontId="28" fillId="0" borderId="62" xfId="0" applyFont="1" applyBorder="1" applyAlignment="1">
      <alignment/>
    </xf>
    <xf numFmtId="0" fontId="28" fillId="0" borderId="63" xfId="0" applyFont="1" applyBorder="1" applyAlignment="1">
      <alignment/>
    </xf>
    <xf numFmtId="0" fontId="6" fillId="33" borderId="7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0" fontId="6" fillId="0" borderId="8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31" xfId="48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114300</xdr:rowOff>
    </xdr:from>
    <xdr:to>
      <xdr:col>18</xdr:col>
      <xdr:colOff>0</xdr:colOff>
      <xdr:row>32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6201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Řasnice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19</xdr:col>
      <xdr:colOff>342900</xdr:colOff>
      <xdr:row>25</xdr:row>
      <xdr:rowOff>161925</xdr:rowOff>
    </xdr:from>
    <xdr:to>
      <xdr:col>20</xdr:col>
      <xdr:colOff>609600</xdr:colOff>
      <xdr:row>27</xdr:row>
      <xdr:rowOff>161925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0" y="70675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32</xdr:row>
      <xdr:rowOff>114300</xdr:rowOff>
    </xdr:from>
    <xdr:to>
      <xdr:col>35</xdr:col>
      <xdr:colOff>0</xdr:colOff>
      <xdr:row>32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8620125"/>
          <a:ext cx="1280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190500</xdr:rowOff>
    </xdr:from>
    <xdr:to>
      <xdr:col>7</xdr:col>
      <xdr:colOff>485775</xdr:colOff>
      <xdr:row>33</xdr:row>
      <xdr:rowOff>190500</xdr:rowOff>
    </xdr:to>
    <xdr:grpSp>
      <xdr:nvGrpSpPr>
        <xdr:cNvPr id="10" name="Group 1625"/>
        <xdr:cNvGrpSpPr>
          <a:grpSpLocks/>
        </xdr:cNvGrpSpPr>
      </xdr:nvGrpSpPr>
      <xdr:grpSpPr>
        <a:xfrm>
          <a:off x="5038725" y="8696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206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206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6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06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07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07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7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07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07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07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07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07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07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07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08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08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08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08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208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208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208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208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208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208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209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209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209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209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209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209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209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209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209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209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210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210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" name="Line 210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1" name="Line 210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2" name="Line 210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3" name="Line 210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4" name="Line 210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" name="Line 210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" name="Line 210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" name="Line 210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" name="Line 211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" name="Line 211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" name="Line 211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" name="Line 211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" name="Line 211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" name="Line 211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" name="Line 211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5" name="Line 211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6" name="Line 211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7" name="Line 211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" name="Line 212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" name="Line 212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" name="Line 212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" name="Line 212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" name="Line 212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" name="Line 212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4" name="Line 212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5" name="Line 212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" name="Line 212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" name="Line 212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" name="Line 213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9" name="Line 213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0" name="Line 213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" name="Line 213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" name="Line 213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" name="Line 213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" name="Line 213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5" name="Line 213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6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7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885825</xdr:colOff>
      <xdr:row>32</xdr:row>
      <xdr:rowOff>180975</xdr:rowOff>
    </xdr:from>
    <xdr:to>
      <xdr:col>28</xdr:col>
      <xdr:colOff>914400</xdr:colOff>
      <xdr:row>33</xdr:row>
      <xdr:rowOff>180975</xdr:rowOff>
    </xdr:to>
    <xdr:grpSp>
      <xdr:nvGrpSpPr>
        <xdr:cNvPr id="122" name="Group 2314"/>
        <xdr:cNvGrpSpPr>
          <a:grpSpLocks/>
        </xdr:cNvGrpSpPr>
      </xdr:nvGrpSpPr>
      <xdr:grpSpPr>
        <a:xfrm>
          <a:off x="22679025" y="86868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3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809625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33" name="Line 2418"/>
        <xdr:cNvSpPr>
          <a:spLocks/>
        </xdr:cNvSpPr>
      </xdr:nvSpPr>
      <xdr:spPr>
        <a:xfrm flipV="1">
          <a:off x="7400925" y="9305925"/>
          <a:ext cx="604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25</xdr:col>
      <xdr:colOff>276225</xdr:colOff>
      <xdr:row>35</xdr:row>
      <xdr:rowOff>114300</xdr:rowOff>
    </xdr:to>
    <xdr:sp>
      <xdr:nvSpPr>
        <xdr:cNvPr id="134" name="Line 2419"/>
        <xdr:cNvSpPr>
          <a:spLocks/>
        </xdr:cNvSpPr>
      </xdr:nvSpPr>
      <xdr:spPr>
        <a:xfrm>
          <a:off x="14420850" y="9305925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32</xdr:row>
      <xdr:rowOff>114300</xdr:rowOff>
    </xdr:from>
    <xdr:to>
      <xdr:col>31</xdr:col>
      <xdr:colOff>266700</xdr:colOff>
      <xdr:row>34</xdr:row>
      <xdr:rowOff>114300</xdr:rowOff>
    </xdr:to>
    <xdr:sp>
      <xdr:nvSpPr>
        <xdr:cNvPr id="135" name="Line 2461"/>
        <xdr:cNvSpPr>
          <a:spLocks/>
        </xdr:cNvSpPr>
      </xdr:nvSpPr>
      <xdr:spPr>
        <a:xfrm flipV="1">
          <a:off x="22269450" y="8620125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0</xdr:rowOff>
    </xdr:from>
    <xdr:to>
      <xdr:col>27</xdr:col>
      <xdr:colOff>247650</xdr:colOff>
      <xdr:row>35</xdr:row>
      <xdr:rowOff>76200</xdr:rowOff>
    </xdr:to>
    <xdr:sp>
      <xdr:nvSpPr>
        <xdr:cNvPr id="136" name="Line 2462"/>
        <xdr:cNvSpPr>
          <a:spLocks/>
        </xdr:cNvSpPr>
      </xdr:nvSpPr>
      <xdr:spPr>
        <a:xfrm flipV="1">
          <a:off x="20783550" y="9191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76200</xdr:rowOff>
    </xdr:from>
    <xdr:to>
      <xdr:col>26</xdr:col>
      <xdr:colOff>476250</xdr:colOff>
      <xdr:row>35</xdr:row>
      <xdr:rowOff>114300</xdr:rowOff>
    </xdr:to>
    <xdr:sp>
      <xdr:nvSpPr>
        <xdr:cNvPr id="137" name="Line 2463"/>
        <xdr:cNvSpPr>
          <a:spLocks/>
        </xdr:cNvSpPr>
      </xdr:nvSpPr>
      <xdr:spPr>
        <a:xfrm flipV="1">
          <a:off x="20040600" y="926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34</xdr:row>
      <xdr:rowOff>114300</xdr:rowOff>
    </xdr:from>
    <xdr:to>
      <xdr:col>28</xdr:col>
      <xdr:colOff>476250</xdr:colOff>
      <xdr:row>35</xdr:row>
      <xdr:rowOff>0</xdr:rowOff>
    </xdr:to>
    <xdr:sp>
      <xdr:nvSpPr>
        <xdr:cNvPr id="138" name="Line 2464"/>
        <xdr:cNvSpPr>
          <a:spLocks/>
        </xdr:cNvSpPr>
      </xdr:nvSpPr>
      <xdr:spPr>
        <a:xfrm flipV="1">
          <a:off x="21526500" y="9077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39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</xdr:col>
      <xdr:colOff>809625</xdr:colOff>
      <xdr:row>29</xdr:row>
      <xdr:rowOff>114300</xdr:rowOff>
    </xdr:from>
    <xdr:to>
      <xdr:col>28</xdr:col>
      <xdr:colOff>161925</xdr:colOff>
      <xdr:row>29</xdr:row>
      <xdr:rowOff>114300</xdr:rowOff>
    </xdr:to>
    <xdr:sp>
      <xdr:nvSpPr>
        <xdr:cNvPr id="140" name="Line 2507"/>
        <xdr:cNvSpPr>
          <a:spLocks/>
        </xdr:cNvSpPr>
      </xdr:nvSpPr>
      <xdr:spPr>
        <a:xfrm>
          <a:off x="15230475" y="7934325"/>
          <a:ext cx="6724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1" name="Line 250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251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251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251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251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251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251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251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9" name="Line 251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0" name="Line 251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1" name="Line 251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2" name="Line 252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3" name="Line 252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4" name="Line 252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5" name="Line 252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6" name="Line 252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7" name="Line 252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8" name="Line 252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59" name="Line 252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0" name="Line 252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1" name="Line 252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2" name="Line 253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3" name="Line 253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64" name="Line 253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5" name="Line 253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6" name="Line 253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7" name="Line 253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8" name="Line 253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9" name="Line 253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0" name="Line 253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1" name="Line 253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2" name="Line 254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3" name="Line 254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4" name="Line 254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5" name="Line 254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76" name="Line 254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77" name="Line 2555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30</xdr:row>
      <xdr:rowOff>219075</xdr:rowOff>
    </xdr:from>
    <xdr:to>
      <xdr:col>15</xdr:col>
      <xdr:colOff>647700</xdr:colOff>
      <xdr:row>32</xdr:row>
      <xdr:rowOff>114300</xdr:rowOff>
    </xdr:to>
    <xdr:grpSp>
      <xdr:nvGrpSpPr>
        <xdr:cNvPr id="178" name="Group 2572"/>
        <xdr:cNvGrpSpPr>
          <a:grpSpLocks noChangeAspect="1"/>
        </xdr:cNvGrpSpPr>
      </xdr:nvGrpSpPr>
      <xdr:grpSpPr>
        <a:xfrm>
          <a:off x="1087755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9" name="Line 25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5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1" name="Line 258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2" name="Line 258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3" name="Line 258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4" name="Line 258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5" name="Line 258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6" name="Line 258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7" name="Line 258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8" name="Line 259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89" name="Line 259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0" name="Line 259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1" name="Line 259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2" name="Line 259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3" name="Line 259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4" name="Line 259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5" name="Line 259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6" name="Line 259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7" name="Line 259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8" name="Line 260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99" name="Line 260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0" name="Line 260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1" name="Line 260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2" name="Line 260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3" name="Line 260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204" name="Line 260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5" name="Line 264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6" name="Line 264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7" name="Line 265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8" name="Line 265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9" name="Line 265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0" name="Line 265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1" name="Line 265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2" name="Line 265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3" name="Line 265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4" name="Line 265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5" name="Line 265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6" name="Line 265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7" name="Line 266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8" name="Line 266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19" name="Line 266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0" name="Line 266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1" name="Line 266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2" name="Line 266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3" name="Line 266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4" name="Line 266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5" name="Line 266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6" name="Line 266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7" name="Line 267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28" name="Line 267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9" name="Line 267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0" name="Line 267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1" name="Line 267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2" name="Line 267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3" name="Line 267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4" name="Line 267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5" name="Line 267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6" name="Line 267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7" name="Line 268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8" name="Line 268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39" name="Line 268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40" name="Line 268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30</xdr:row>
      <xdr:rowOff>9525</xdr:rowOff>
    </xdr:from>
    <xdr:to>
      <xdr:col>4</xdr:col>
      <xdr:colOff>495300</xdr:colOff>
      <xdr:row>35</xdr:row>
      <xdr:rowOff>0</xdr:rowOff>
    </xdr:to>
    <xdr:sp>
      <xdr:nvSpPr>
        <xdr:cNvPr id="241" name="Line 2698"/>
        <xdr:cNvSpPr>
          <a:spLocks/>
        </xdr:cNvSpPr>
      </xdr:nvSpPr>
      <xdr:spPr>
        <a:xfrm>
          <a:off x="2628900" y="80581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66675</xdr:colOff>
      <xdr:row>35</xdr:row>
      <xdr:rowOff>76200</xdr:rowOff>
    </xdr:from>
    <xdr:to>
      <xdr:col>10</xdr:col>
      <xdr:colOff>809625</xdr:colOff>
      <xdr:row>35</xdr:row>
      <xdr:rowOff>114300</xdr:rowOff>
    </xdr:to>
    <xdr:sp>
      <xdr:nvSpPr>
        <xdr:cNvPr id="242" name="Line 2717"/>
        <xdr:cNvSpPr>
          <a:spLocks/>
        </xdr:cNvSpPr>
      </xdr:nvSpPr>
      <xdr:spPr>
        <a:xfrm>
          <a:off x="6657975" y="926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114300</xdr:rowOff>
    </xdr:from>
    <xdr:to>
      <xdr:col>8</xdr:col>
      <xdr:colOff>76200</xdr:colOff>
      <xdr:row>34</xdr:row>
      <xdr:rowOff>95250</xdr:rowOff>
    </xdr:to>
    <xdr:sp>
      <xdr:nvSpPr>
        <xdr:cNvPr id="243" name="Line 2718"/>
        <xdr:cNvSpPr>
          <a:spLocks/>
        </xdr:cNvSpPr>
      </xdr:nvSpPr>
      <xdr:spPr>
        <a:xfrm>
          <a:off x="3371850" y="8620125"/>
          <a:ext cx="18097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819150</xdr:colOff>
      <xdr:row>34</xdr:row>
      <xdr:rowOff>219075</xdr:rowOff>
    </xdr:from>
    <xdr:to>
      <xdr:col>10</xdr:col>
      <xdr:colOff>76200</xdr:colOff>
      <xdr:row>35</xdr:row>
      <xdr:rowOff>76200</xdr:rowOff>
    </xdr:to>
    <xdr:sp>
      <xdr:nvSpPr>
        <xdr:cNvPr id="244" name="Line 2719"/>
        <xdr:cNvSpPr>
          <a:spLocks/>
        </xdr:cNvSpPr>
      </xdr:nvSpPr>
      <xdr:spPr>
        <a:xfrm>
          <a:off x="5924550" y="91821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34</xdr:row>
      <xdr:rowOff>95250</xdr:rowOff>
    </xdr:from>
    <xdr:to>
      <xdr:col>8</xdr:col>
      <xdr:colOff>819150</xdr:colOff>
      <xdr:row>34</xdr:row>
      <xdr:rowOff>219075</xdr:rowOff>
    </xdr:to>
    <xdr:sp>
      <xdr:nvSpPr>
        <xdr:cNvPr id="245" name="Line 2720"/>
        <xdr:cNvSpPr>
          <a:spLocks/>
        </xdr:cNvSpPr>
      </xdr:nvSpPr>
      <xdr:spPr>
        <a:xfrm>
          <a:off x="5181600" y="90582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28</xdr:row>
      <xdr:rowOff>0</xdr:rowOff>
    </xdr:from>
    <xdr:ext cx="971550" cy="457200"/>
    <xdr:sp>
      <xdr:nvSpPr>
        <xdr:cNvPr id="246" name="text 774"/>
        <xdr:cNvSpPr txBox="1">
          <a:spLocks noChangeArrowheads="1"/>
        </xdr:cNvSpPr>
      </xdr:nvSpPr>
      <xdr:spPr>
        <a:xfrm>
          <a:off x="2133600" y="7591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2897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7,560</a:t>
          </a:r>
        </a:p>
      </xdr:txBody>
    </xdr:sp>
    <xdr:clientData/>
  </xdr:oneCellAnchor>
  <xdr:twoCellAnchor>
    <xdr:from>
      <xdr:col>17</xdr:col>
      <xdr:colOff>838200</xdr:colOff>
      <xdr:row>33</xdr:row>
      <xdr:rowOff>76200</xdr:rowOff>
    </xdr:from>
    <xdr:to>
      <xdr:col>20</xdr:col>
      <xdr:colOff>295275</xdr:colOff>
      <xdr:row>34</xdr:row>
      <xdr:rowOff>152400</xdr:rowOff>
    </xdr:to>
    <xdr:grpSp>
      <xdr:nvGrpSpPr>
        <xdr:cNvPr id="247" name="Group 2822"/>
        <xdr:cNvGrpSpPr>
          <a:grpSpLocks/>
        </xdr:cNvGrpSpPr>
      </xdr:nvGrpSpPr>
      <xdr:grpSpPr>
        <a:xfrm>
          <a:off x="13315950" y="8810625"/>
          <a:ext cx="2371725" cy="304800"/>
          <a:chOff x="89" y="144"/>
          <a:chExt cx="408" cy="32"/>
        </a:xfrm>
        <a:solidFill>
          <a:srgbClr val="FFFFFF"/>
        </a:solidFill>
      </xdr:grpSpPr>
      <xdr:sp>
        <xdr:nvSpPr>
          <xdr:cNvPr id="248" name="Rectangle 282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82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82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82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82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82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82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723900</xdr:colOff>
      <xdr:row>33</xdr:row>
      <xdr:rowOff>114300</xdr:rowOff>
    </xdr:from>
    <xdr:to>
      <xdr:col>20</xdr:col>
      <xdr:colOff>257175</xdr:colOff>
      <xdr:row>34</xdr:row>
      <xdr:rowOff>114300</xdr:rowOff>
    </xdr:to>
    <xdr:sp>
      <xdr:nvSpPr>
        <xdr:cNvPr id="255" name="text 7125"/>
        <xdr:cNvSpPr txBox="1">
          <a:spLocks noChangeArrowheads="1"/>
        </xdr:cNvSpPr>
      </xdr:nvSpPr>
      <xdr:spPr>
        <a:xfrm>
          <a:off x="15144750" y="88487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17</xdr:col>
      <xdr:colOff>819150</xdr:colOff>
      <xdr:row>30</xdr:row>
      <xdr:rowOff>76200</xdr:rowOff>
    </xdr:from>
    <xdr:to>
      <xdr:col>21</xdr:col>
      <xdr:colOff>0</xdr:colOff>
      <xdr:row>31</xdr:row>
      <xdr:rowOff>152400</xdr:rowOff>
    </xdr:to>
    <xdr:grpSp>
      <xdr:nvGrpSpPr>
        <xdr:cNvPr id="256" name="Group 2831"/>
        <xdr:cNvGrpSpPr>
          <a:grpSpLocks/>
        </xdr:cNvGrpSpPr>
      </xdr:nvGrpSpPr>
      <xdr:grpSpPr>
        <a:xfrm>
          <a:off x="13296900" y="8124825"/>
          <a:ext cx="3067050" cy="304800"/>
          <a:chOff x="89" y="144"/>
          <a:chExt cx="408" cy="32"/>
        </a:xfrm>
        <a:solidFill>
          <a:srgbClr val="FFFFFF"/>
        </a:solidFill>
      </xdr:grpSpPr>
      <xdr:sp>
        <xdr:nvSpPr>
          <xdr:cNvPr id="257" name="Rectangle 2832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83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83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83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83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83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83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714375</xdr:colOff>
      <xdr:row>30</xdr:row>
      <xdr:rowOff>114300</xdr:rowOff>
    </xdr:from>
    <xdr:to>
      <xdr:col>20</xdr:col>
      <xdr:colOff>247650</xdr:colOff>
      <xdr:row>31</xdr:row>
      <xdr:rowOff>114300</xdr:rowOff>
    </xdr:to>
    <xdr:sp>
      <xdr:nvSpPr>
        <xdr:cNvPr id="264" name="text 7125"/>
        <xdr:cNvSpPr txBox="1">
          <a:spLocks noChangeArrowheads="1"/>
        </xdr:cNvSpPr>
      </xdr:nvSpPr>
      <xdr:spPr>
        <a:xfrm>
          <a:off x="15135225" y="81629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31</xdr:col>
      <xdr:colOff>104775</xdr:colOff>
      <xdr:row>30</xdr:row>
      <xdr:rowOff>219075</xdr:rowOff>
    </xdr:from>
    <xdr:to>
      <xdr:col>31</xdr:col>
      <xdr:colOff>419100</xdr:colOff>
      <xdr:row>32</xdr:row>
      <xdr:rowOff>114300</xdr:rowOff>
    </xdr:to>
    <xdr:grpSp>
      <xdr:nvGrpSpPr>
        <xdr:cNvPr id="265" name="Group 2867"/>
        <xdr:cNvGrpSpPr>
          <a:grpSpLocks noChangeAspect="1"/>
        </xdr:cNvGrpSpPr>
      </xdr:nvGrpSpPr>
      <xdr:grpSpPr>
        <a:xfrm>
          <a:off x="243554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6" name="Line 28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8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30</xdr:row>
      <xdr:rowOff>219075</xdr:rowOff>
    </xdr:from>
    <xdr:to>
      <xdr:col>5</xdr:col>
      <xdr:colOff>419100</xdr:colOff>
      <xdr:row>32</xdr:row>
      <xdr:rowOff>114300</xdr:rowOff>
    </xdr:to>
    <xdr:grpSp>
      <xdr:nvGrpSpPr>
        <xdr:cNvPr id="268" name="Group 2870"/>
        <xdr:cNvGrpSpPr>
          <a:grpSpLocks noChangeAspect="1"/>
        </xdr:cNvGrpSpPr>
      </xdr:nvGrpSpPr>
      <xdr:grpSpPr>
        <a:xfrm>
          <a:off x="32099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69" name="Line 28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8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542925</xdr:colOff>
      <xdr:row>30</xdr:row>
      <xdr:rowOff>0</xdr:rowOff>
    </xdr:from>
    <xdr:to>
      <xdr:col>18</xdr:col>
      <xdr:colOff>314325</xdr:colOff>
      <xdr:row>30</xdr:row>
      <xdr:rowOff>114300</xdr:rowOff>
    </xdr:to>
    <xdr:sp>
      <xdr:nvSpPr>
        <xdr:cNvPr id="271" name="Line 2887"/>
        <xdr:cNvSpPr>
          <a:spLocks/>
        </xdr:cNvSpPr>
      </xdr:nvSpPr>
      <xdr:spPr>
        <a:xfrm flipH="1">
          <a:off x="13020675" y="8048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314325</xdr:colOff>
      <xdr:row>29</xdr:row>
      <xdr:rowOff>152400</xdr:rowOff>
    </xdr:from>
    <xdr:to>
      <xdr:col>19</xdr:col>
      <xdr:colOff>85725</xdr:colOff>
      <xdr:row>30</xdr:row>
      <xdr:rowOff>0</xdr:rowOff>
    </xdr:to>
    <xdr:sp>
      <xdr:nvSpPr>
        <xdr:cNvPr id="272" name="Line 2888"/>
        <xdr:cNvSpPr>
          <a:spLocks/>
        </xdr:cNvSpPr>
      </xdr:nvSpPr>
      <xdr:spPr>
        <a:xfrm flipV="1">
          <a:off x="13763625" y="7972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29</xdr:row>
      <xdr:rowOff>114300</xdr:rowOff>
    </xdr:from>
    <xdr:to>
      <xdr:col>19</xdr:col>
      <xdr:colOff>828675</xdr:colOff>
      <xdr:row>29</xdr:row>
      <xdr:rowOff>152400</xdr:rowOff>
    </xdr:to>
    <xdr:sp>
      <xdr:nvSpPr>
        <xdr:cNvPr id="273" name="Line 2889"/>
        <xdr:cNvSpPr>
          <a:spLocks/>
        </xdr:cNvSpPr>
      </xdr:nvSpPr>
      <xdr:spPr>
        <a:xfrm flipV="1">
          <a:off x="14506575" y="7934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30</xdr:row>
      <xdr:rowOff>114300</xdr:rowOff>
    </xdr:from>
    <xdr:to>
      <xdr:col>17</xdr:col>
      <xdr:colOff>552450</xdr:colOff>
      <xdr:row>32</xdr:row>
      <xdr:rowOff>114300</xdr:rowOff>
    </xdr:to>
    <xdr:sp>
      <xdr:nvSpPr>
        <xdr:cNvPr id="274" name="Line 2890"/>
        <xdr:cNvSpPr>
          <a:spLocks/>
        </xdr:cNvSpPr>
      </xdr:nvSpPr>
      <xdr:spPr>
        <a:xfrm flipV="1">
          <a:off x="11029950" y="8162925"/>
          <a:ext cx="20002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466725</xdr:colOff>
      <xdr:row>31</xdr:row>
      <xdr:rowOff>9525</xdr:rowOff>
    </xdr:from>
    <xdr:to>
      <xdr:col>17</xdr:col>
      <xdr:colOff>504825</xdr:colOff>
      <xdr:row>32</xdr:row>
      <xdr:rowOff>9525</xdr:rowOff>
    </xdr:to>
    <xdr:grpSp>
      <xdr:nvGrpSpPr>
        <xdr:cNvPr id="275" name="Group 2891"/>
        <xdr:cNvGrpSpPr>
          <a:grpSpLocks/>
        </xdr:cNvGrpSpPr>
      </xdr:nvGrpSpPr>
      <xdr:grpSpPr>
        <a:xfrm>
          <a:off x="12944475" y="8286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6" name="Rectangle 289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89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89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647700</xdr:colOff>
      <xdr:row>29</xdr:row>
      <xdr:rowOff>47625</xdr:rowOff>
    </xdr:from>
    <xdr:to>
      <xdr:col>18</xdr:col>
      <xdr:colOff>19050</xdr:colOff>
      <xdr:row>29</xdr:row>
      <xdr:rowOff>171450</xdr:rowOff>
    </xdr:to>
    <xdr:sp>
      <xdr:nvSpPr>
        <xdr:cNvPr id="279" name="kreslení 16"/>
        <xdr:cNvSpPr>
          <a:spLocks/>
        </xdr:cNvSpPr>
      </xdr:nvSpPr>
      <xdr:spPr>
        <a:xfrm>
          <a:off x="13125450" y="786765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29</xdr:row>
      <xdr:rowOff>0</xdr:rowOff>
    </xdr:from>
    <xdr:ext cx="533400" cy="228600"/>
    <xdr:sp>
      <xdr:nvSpPr>
        <xdr:cNvPr id="280" name="text 7125"/>
        <xdr:cNvSpPr txBox="1">
          <a:spLocks noChangeArrowheads="1"/>
        </xdr:cNvSpPr>
      </xdr:nvSpPr>
      <xdr:spPr>
        <a:xfrm>
          <a:off x="1756410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19</xdr:col>
      <xdr:colOff>47625</xdr:colOff>
      <xdr:row>32</xdr:row>
      <xdr:rowOff>152400</xdr:rowOff>
    </xdr:from>
    <xdr:to>
      <xdr:col>19</xdr:col>
      <xdr:colOff>552450</xdr:colOff>
      <xdr:row>33</xdr:row>
      <xdr:rowOff>57150</xdr:rowOff>
    </xdr:to>
    <xdr:grpSp>
      <xdr:nvGrpSpPr>
        <xdr:cNvPr id="281" name="Group 2898"/>
        <xdr:cNvGrpSpPr>
          <a:grpSpLocks/>
        </xdr:cNvGrpSpPr>
      </xdr:nvGrpSpPr>
      <xdr:grpSpPr>
        <a:xfrm>
          <a:off x="14468475" y="8658225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282" name="Line 289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90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Line 290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361950</xdr:colOff>
      <xdr:row>33</xdr:row>
      <xdr:rowOff>28575</xdr:rowOff>
    </xdr:from>
    <xdr:to>
      <xdr:col>2</xdr:col>
      <xdr:colOff>714375</xdr:colOff>
      <xdr:row>33</xdr:row>
      <xdr:rowOff>219075</xdr:rowOff>
    </xdr:to>
    <xdr:grpSp>
      <xdr:nvGrpSpPr>
        <xdr:cNvPr id="287" name="Group 2912"/>
        <xdr:cNvGrpSpPr>
          <a:grpSpLocks noChangeAspect="1"/>
        </xdr:cNvGrpSpPr>
      </xdr:nvGrpSpPr>
      <xdr:grpSpPr>
        <a:xfrm>
          <a:off x="1009650" y="87630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88" name="Text Box 291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89" name="Line 291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291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291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291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291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291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257175</xdr:colOff>
      <xdr:row>31</xdr:row>
      <xdr:rowOff>19050</xdr:rowOff>
    </xdr:from>
    <xdr:to>
      <xdr:col>34</xdr:col>
      <xdr:colOff>609600</xdr:colOff>
      <xdr:row>31</xdr:row>
      <xdr:rowOff>209550</xdr:rowOff>
    </xdr:to>
    <xdr:grpSp>
      <xdr:nvGrpSpPr>
        <xdr:cNvPr id="295" name="Group 2920"/>
        <xdr:cNvGrpSpPr>
          <a:grpSpLocks noChangeAspect="1"/>
        </xdr:cNvGrpSpPr>
      </xdr:nvGrpSpPr>
      <xdr:grpSpPr>
        <a:xfrm>
          <a:off x="26508075" y="8296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96" name="Line 292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Line 292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292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292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Text Box 292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01" name="Line 292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292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24</v>
      </c>
      <c r="F2" s="34"/>
      <c r="G2" s="34"/>
      <c r="H2" s="35"/>
      <c r="I2" s="36"/>
      <c r="J2" s="36"/>
      <c r="L2" s="229"/>
      <c r="M2" s="229"/>
      <c r="N2" s="36"/>
      <c r="P2" s="38"/>
      <c r="Q2" s="36"/>
      <c r="R2" s="36"/>
      <c r="S2" s="36"/>
      <c r="T2" s="36"/>
      <c r="U2" s="36"/>
      <c r="V2" s="36"/>
      <c r="Y2" s="126"/>
      <c r="AA2" s="39"/>
      <c r="AD2" s="33"/>
      <c r="AE2" s="34"/>
      <c r="AF2" s="34"/>
      <c r="AG2" s="29" t="s">
        <v>27</v>
      </c>
      <c r="AH2" s="34"/>
      <c r="AI2" s="34"/>
      <c r="AJ2" s="35"/>
      <c r="AK2" s="36"/>
      <c r="AL2" s="36"/>
    </row>
    <row r="3" spans="2:36" s="41" customFormat="1" ht="36" customHeight="1" thickBot="1" thickTop="1">
      <c r="B3"/>
      <c r="C3"/>
      <c r="D3"/>
      <c r="E3"/>
      <c r="F3"/>
      <c r="G3"/>
      <c r="H3"/>
      <c r="I3" s="36"/>
      <c r="J3" s="40"/>
      <c r="K3" s="40"/>
      <c r="L3" s="40"/>
      <c r="N3" s="40"/>
      <c r="O3" s="42" t="s">
        <v>28</v>
      </c>
      <c r="Q3"/>
      <c r="S3" s="28" t="s">
        <v>29</v>
      </c>
      <c r="T3" s="21"/>
      <c r="U3"/>
      <c r="W3" s="22" t="s">
        <v>30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29"/>
      <c r="J4" s="104" t="s">
        <v>0</v>
      </c>
      <c r="K4" s="100"/>
      <c r="L4" s="100"/>
      <c r="M4" s="100"/>
      <c r="N4" s="100"/>
      <c r="O4" s="101"/>
      <c r="P4" s="127"/>
      <c r="Q4" s="43"/>
      <c r="R4" s="43"/>
      <c r="S4" s="43"/>
      <c r="T4" s="43"/>
      <c r="U4" s="43"/>
      <c r="V4" s="44"/>
      <c r="W4" s="104" t="s">
        <v>0</v>
      </c>
      <c r="X4" s="100"/>
      <c r="Y4" s="100"/>
      <c r="Z4" s="100"/>
      <c r="AA4" s="100"/>
      <c r="AB4" s="101"/>
      <c r="AC4" s="40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0"/>
      <c r="J5" s="131" t="s">
        <v>41</v>
      </c>
      <c r="K5" s="120"/>
      <c r="L5" s="121"/>
      <c r="M5" s="121"/>
      <c r="N5" s="102"/>
      <c r="O5" s="103"/>
      <c r="P5" s="39"/>
      <c r="Q5" s="230"/>
      <c r="R5" s="49"/>
      <c r="S5" s="18" t="s">
        <v>2</v>
      </c>
      <c r="T5" s="48"/>
      <c r="U5" s="230"/>
      <c r="V5" s="46"/>
      <c r="W5" s="131" t="s">
        <v>41</v>
      </c>
      <c r="X5" s="120"/>
      <c r="Y5" s="121"/>
      <c r="Z5" s="102"/>
      <c r="AA5" s="102"/>
      <c r="AB5" s="103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7"/>
      <c r="I6" s="39"/>
      <c r="J6" s="123"/>
      <c r="K6" s="124"/>
      <c r="L6" s="124"/>
      <c r="M6" s="124"/>
      <c r="N6" s="124"/>
      <c r="O6" s="125"/>
      <c r="P6" s="39"/>
      <c r="Q6" s="230"/>
      <c r="R6" s="230"/>
      <c r="S6" s="230"/>
      <c r="T6" s="230"/>
      <c r="U6" s="230"/>
      <c r="V6" s="46"/>
      <c r="W6" s="123"/>
      <c r="X6" s="124"/>
      <c r="Y6" s="124"/>
      <c r="Z6" s="124"/>
      <c r="AA6" s="124"/>
      <c r="AB6" s="125"/>
      <c r="AC6" s="40"/>
      <c r="AD6" s="8"/>
      <c r="AE6" s="1"/>
      <c r="AF6" s="1"/>
      <c r="AG6" s="12"/>
      <c r="AH6" s="1"/>
      <c r="AI6" s="1"/>
      <c r="AJ6" s="47"/>
    </row>
    <row r="7" spans="2:36" s="37" customFormat="1" ht="22.5" customHeight="1">
      <c r="B7" s="8"/>
      <c r="C7" s="10"/>
      <c r="D7" s="10"/>
      <c r="E7" s="11" t="s">
        <v>25</v>
      </c>
      <c r="F7" s="10"/>
      <c r="G7" s="10"/>
      <c r="H7" s="13"/>
      <c r="I7" s="39"/>
      <c r="J7" s="50"/>
      <c r="K7" s="36"/>
      <c r="L7" s="39"/>
      <c r="M7" s="36"/>
      <c r="N7" s="36"/>
      <c r="O7" s="51"/>
      <c r="P7" s="39"/>
      <c r="Q7" s="106"/>
      <c r="R7" s="39"/>
      <c r="S7" s="231" t="s">
        <v>42</v>
      </c>
      <c r="T7" s="106"/>
      <c r="U7" s="39"/>
      <c r="V7" s="46"/>
      <c r="W7" s="50"/>
      <c r="X7" s="36"/>
      <c r="Y7" s="39"/>
      <c r="Z7" s="36"/>
      <c r="AA7" s="36"/>
      <c r="AB7" s="51"/>
      <c r="AC7" s="40"/>
      <c r="AD7" s="8"/>
      <c r="AE7" s="10"/>
      <c r="AF7" s="10"/>
      <c r="AG7" s="11" t="s">
        <v>25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38</v>
      </c>
      <c r="F8" s="10"/>
      <c r="G8" s="10"/>
      <c r="H8" s="13"/>
      <c r="I8" s="39"/>
      <c r="J8" s="50"/>
      <c r="K8" s="36"/>
      <c r="L8" s="260" t="s">
        <v>43</v>
      </c>
      <c r="M8" s="260"/>
      <c r="N8" s="36"/>
      <c r="O8" s="51"/>
      <c r="P8" s="39"/>
      <c r="Q8" s="106"/>
      <c r="R8" s="106"/>
      <c r="S8" s="232" t="s">
        <v>44</v>
      </c>
      <c r="T8" s="106"/>
      <c r="U8" s="106"/>
      <c r="V8" s="46"/>
      <c r="W8" s="50"/>
      <c r="X8" s="122"/>
      <c r="Y8" s="260" t="s">
        <v>43</v>
      </c>
      <c r="Z8" s="260"/>
      <c r="AA8" s="36"/>
      <c r="AB8" s="51"/>
      <c r="AC8" s="40"/>
      <c r="AD8" s="8"/>
      <c r="AE8" s="10"/>
      <c r="AF8" s="10"/>
      <c r="AG8" s="27" t="s">
        <v>38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26"/>
      <c r="J9" s="50"/>
      <c r="K9" s="36"/>
      <c r="L9" s="126">
        <v>7.486</v>
      </c>
      <c r="M9" s="137"/>
      <c r="N9" s="36"/>
      <c r="O9" s="51"/>
      <c r="P9" s="39"/>
      <c r="Q9" s="36"/>
      <c r="R9" s="36"/>
      <c r="S9" s="233" t="s">
        <v>45</v>
      </c>
      <c r="T9" s="36"/>
      <c r="U9" s="36"/>
      <c r="V9" s="46"/>
      <c r="W9" s="234"/>
      <c r="X9" s="235"/>
      <c r="Y9" s="126">
        <v>8.107</v>
      </c>
      <c r="Z9" s="137"/>
      <c r="AA9" s="236"/>
      <c r="AB9" s="51"/>
      <c r="AC9" s="40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26</v>
      </c>
      <c r="F10" s="7"/>
      <c r="G10" s="7"/>
      <c r="H10" s="19"/>
      <c r="I10" s="126"/>
      <c r="J10" s="50"/>
      <c r="K10" s="36"/>
      <c r="L10" s="126"/>
      <c r="M10" s="137"/>
      <c r="N10" s="36"/>
      <c r="O10" s="51"/>
      <c r="P10" s="39"/>
      <c r="Q10" s="36"/>
      <c r="R10" s="36"/>
      <c r="S10" s="12" t="s">
        <v>46</v>
      </c>
      <c r="T10" s="36"/>
      <c r="U10" s="36"/>
      <c r="V10" s="46"/>
      <c r="W10" s="169"/>
      <c r="X10" s="170"/>
      <c r="Y10" s="126"/>
      <c r="Z10" s="137"/>
      <c r="AA10" s="1"/>
      <c r="AB10" s="46"/>
      <c r="AC10" s="40"/>
      <c r="AD10" s="8"/>
      <c r="AE10" s="7"/>
      <c r="AF10" s="7"/>
      <c r="AG10" s="12" t="s">
        <v>26</v>
      </c>
      <c r="AH10" s="7"/>
      <c r="AI10" s="7"/>
      <c r="AJ10" s="19"/>
    </row>
    <row r="11" spans="2:36" s="37" customFormat="1" ht="22.5" customHeight="1" thickBot="1">
      <c r="B11" s="108"/>
      <c r="C11" s="109"/>
      <c r="D11" s="109"/>
      <c r="E11" s="109"/>
      <c r="F11" s="109"/>
      <c r="G11" s="109"/>
      <c r="H11" s="110"/>
      <c r="I11" s="39"/>
      <c r="J11" s="161"/>
      <c r="K11" s="162"/>
      <c r="L11" s="163"/>
      <c r="M11" s="162"/>
      <c r="N11" s="163"/>
      <c r="O11" s="54"/>
      <c r="P11" s="55"/>
      <c r="Q11" s="55"/>
      <c r="R11" s="56"/>
      <c r="S11" s="237"/>
      <c r="T11" s="56"/>
      <c r="U11" s="55"/>
      <c r="V11" s="57"/>
      <c r="W11" s="161"/>
      <c r="X11" s="162"/>
      <c r="Y11" s="163"/>
      <c r="Z11" s="162"/>
      <c r="AA11" s="163"/>
      <c r="AB11" s="54"/>
      <c r="AC11" s="40"/>
      <c r="AD11" s="108"/>
      <c r="AE11" s="109"/>
      <c r="AF11" s="109"/>
      <c r="AG11" s="109"/>
      <c r="AH11" s="109"/>
      <c r="AI11" s="109"/>
      <c r="AJ11" s="110"/>
    </row>
    <row r="12" spans="2:36" s="36" customFormat="1" ht="22.5" customHeight="1" thickTop="1">
      <c r="B12" s="111"/>
      <c r="C12" s="112"/>
      <c r="D12" s="112"/>
      <c r="E12" s="113"/>
      <c r="F12" s="112"/>
      <c r="G12" s="112"/>
      <c r="H12" s="114"/>
      <c r="I12" s="126"/>
      <c r="L12" s="126"/>
      <c r="M12" s="137"/>
      <c r="P12" s="128"/>
      <c r="Q12" s="52"/>
      <c r="R12" s="6"/>
      <c r="S12" s="6"/>
      <c r="T12" s="6"/>
      <c r="U12" s="52"/>
      <c r="V12" s="128"/>
      <c r="X12" s="122"/>
      <c r="Y12" s="126"/>
      <c r="Z12" s="137"/>
      <c r="AC12" s="40"/>
      <c r="AD12" s="89"/>
      <c r="AE12" s="89"/>
      <c r="AF12" s="89"/>
      <c r="AG12" s="89"/>
      <c r="AH12" s="89"/>
      <c r="AI12" s="89"/>
      <c r="AJ12" s="89"/>
    </row>
    <row r="13" spans="2:36" s="37" customFormat="1" ht="22.5" customHeight="1" thickBot="1">
      <c r="B13" s="171"/>
      <c r="C13" s="170"/>
      <c r="D13" s="170"/>
      <c r="E13" s="209"/>
      <c r="F13" s="171"/>
      <c r="G13" s="171"/>
      <c r="H13" s="171"/>
      <c r="I13" s="39"/>
      <c r="J13" s="36"/>
      <c r="K13" s="36"/>
      <c r="L13" s="126"/>
      <c r="M13" s="137"/>
      <c r="N13" s="36"/>
      <c r="O13" s="36"/>
      <c r="P13" s="39"/>
      <c r="Q13" s="52"/>
      <c r="R13" s="23"/>
      <c r="S13" s="221"/>
      <c r="T13" s="23"/>
      <c r="U13" s="52"/>
      <c r="V13" s="39"/>
      <c r="W13" s="36"/>
      <c r="X13" s="122"/>
      <c r="Y13" s="126"/>
      <c r="Z13" s="137"/>
      <c r="AA13" s="36"/>
      <c r="AB13" s="36"/>
      <c r="AC13" s="40"/>
      <c r="AD13" s="180"/>
      <c r="AE13" s="180"/>
      <c r="AF13" s="180"/>
      <c r="AG13" s="181"/>
      <c r="AH13" s="180"/>
      <c r="AI13" s="180"/>
      <c r="AJ13" s="180"/>
    </row>
    <row r="14" spans="2:37" s="53" customFormat="1" ht="22.5" customHeight="1">
      <c r="B14" s="171"/>
      <c r="C14" s="170"/>
      <c r="D14" s="170"/>
      <c r="E14" s="210"/>
      <c r="F14" s="171"/>
      <c r="G14" s="171"/>
      <c r="H14" s="171"/>
      <c r="I14" s="126"/>
      <c r="J14" s="1"/>
      <c r="K14" s="198"/>
      <c r="L14" s="217"/>
      <c r="M14" s="218"/>
      <c r="N14" s="1"/>
      <c r="O14" s="39"/>
      <c r="P14" s="39"/>
      <c r="Q14" s="240"/>
      <c r="R14" s="241"/>
      <c r="S14" s="242"/>
      <c r="T14" s="243"/>
      <c r="U14" s="244"/>
      <c r="V14" s="39"/>
      <c r="W14" s="36"/>
      <c r="X14" s="122"/>
      <c r="Y14" s="126"/>
      <c r="Z14" s="137"/>
      <c r="AA14" s="36"/>
      <c r="AB14" s="36"/>
      <c r="AC14" s="40"/>
      <c r="AD14" s="180"/>
      <c r="AE14" s="180"/>
      <c r="AF14" s="180"/>
      <c r="AG14" s="181"/>
      <c r="AH14" s="180"/>
      <c r="AI14" s="180"/>
      <c r="AJ14" s="180"/>
      <c r="AK14" s="52"/>
    </row>
    <row r="15" spans="2:37" s="53" customFormat="1" ht="22.5" customHeight="1">
      <c r="B15" s="171"/>
      <c r="C15" s="170"/>
      <c r="D15" s="170"/>
      <c r="E15" s="210"/>
      <c r="F15" s="171"/>
      <c r="G15" s="171"/>
      <c r="H15" s="171"/>
      <c r="I15" s="39"/>
      <c r="J15" s="236"/>
      <c r="K15" s="238"/>
      <c r="L15" s="236"/>
      <c r="M15" s="238"/>
      <c r="N15" s="236"/>
      <c r="O15" s="36"/>
      <c r="P15" s="239"/>
      <c r="Q15" s="245"/>
      <c r="R15" s="246"/>
      <c r="S15" s="105" t="s">
        <v>3</v>
      </c>
      <c r="T15" s="247"/>
      <c r="U15" s="248"/>
      <c r="V15" s="239"/>
      <c r="W15" s="236"/>
      <c r="X15" s="238"/>
      <c r="Y15" s="236"/>
      <c r="Z15" s="238"/>
      <c r="AA15" s="236"/>
      <c r="AB15" s="36"/>
      <c r="AC15" s="40"/>
      <c r="AD15" s="1"/>
      <c r="AE15" s="1"/>
      <c r="AF15" s="1"/>
      <c r="AG15" s="181"/>
      <c r="AH15" s="1"/>
      <c r="AI15" s="1"/>
      <c r="AJ15" s="1"/>
      <c r="AK15" s="52"/>
    </row>
    <row r="16" spans="9:37" s="53" customFormat="1" ht="18" customHeight="1">
      <c r="I16" s="36"/>
      <c r="J16" s="52"/>
      <c r="K16" s="52"/>
      <c r="L16" s="52"/>
      <c r="M16" s="52"/>
      <c r="N16" s="52"/>
      <c r="O16" s="52"/>
      <c r="P16"/>
      <c r="Q16" s="245"/>
      <c r="R16" s="246"/>
      <c r="S16" s="246"/>
      <c r="T16" s="247"/>
      <c r="U16" s="248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3" customFormat="1" ht="18" customHeight="1">
      <c r="B17" s="52"/>
      <c r="F17" s="52"/>
      <c r="G17" s="52"/>
      <c r="H17" s="52"/>
      <c r="I17" s="36"/>
      <c r="J17" s="52"/>
      <c r="K17" s="52"/>
      <c r="L17" s="52"/>
      <c r="M17" s="52"/>
      <c r="N17" s="52"/>
      <c r="O17" s="61"/>
      <c r="P17" s="59"/>
      <c r="Q17" s="245"/>
      <c r="R17" s="247"/>
      <c r="S17" s="107" t="s">
        <v>31</v>
      </c>
      <c r="T17" s="247"/>
      <c r="U17" s="248"/>
      <c r="V17" s="133"/>
      <c r="W17" s="59"/>
      <c r="Y17" s="58"/>
      <c r="Z17" s="58"/>
      <c r="AB17" s="52"/>
      <c r="AC17" s="52"/>
      <c r="AD17" s="52"/>
      <c r="AJ17" s="52"/>
      <c r="AK17" s="52"/>
    </row>
    <row r="18" spans="9:37" s="53" customFormat="1" ht="18" customHeight="1" thickBot="1">
      <c r="I18" s="36"/>
      <c r="J18" s="58"/>
      <c r="L18" s="58"/>
      <c r="M18" s="58"/>
      <c r="N18" s="52"/>
      <c r="O18" s="59"/>
      <c r="P18" s="52"/>
      <c r="Q18" s="249"/>
      <c r="R18" s="250"/>
      <c r="S18" s="251"/>
      <c r="T18" s="251"/>
      <c r="U18" s="252"/>
      <c r="V18" s="58"/>
      <c r="Y18" s="58"/>
      <c r="Z18" s="58"/>
      <c r="AB18" s="52"/>
      <c r="AC18" s="52"/>
      <c r="AD18" s="52"/>
      <c r="AJ18" s="52"/>
      <c r="AK18" s="52"/>
    </row>
    <row r="19" spans="9:37" s="53" customFormat="1" ht="18" customHeight="1">
      <c r="I19" s="36"/>
      <c r="J19" s="58"/>
      <c r="L19" s="58"/>
      <c r="M19" s="58"/>
      <c r="N19" s="52"/>
      <c r="O19" s="59"/>
      <c r="P19" s="52"/>
      <c r="R19" s="58"/>
      <c r="V19" s="58"/>
      <c r="Y19" s="58"/>
      <c r="Z19" s="58"/>
      <c r="AB19" s="52"/>
      <c r="AC19" s="52"/>
      <c r="AD19" s="52"/>
      <c r="AJ19" s="52"/>
      <c r="AK19" s="52"/>
    </row>
    <row r="20" spans="9:37" s="53" customFormat="1" ht="18" customHeight="1">
      <c r="I20" s="52"/>
      <c r="J20" s="58"/>
      <c r="K20" s="58"/>
      <c r="L20" s="58"/>
      <c r="M20" s="58"/>
      <c r="N20" s="58"/>
      <c r="O20" s="58"/>
      <c r="S20" s="188" t="s">
        <v>18</v>
      </c>
      <c r="Z20" s="58"/>
      <c r="AA20" s="58"/>
      <c r="AB20" s="52"/>
      <c r="AD20" s="52"/>
      <c r="AJ20" s="52"/>
      <c r="AK20" s="52"/>
    </row>
    <row r="21" spans="9:37" s="53" customFormat="1" ht="18" customHeight="1">
      <c r="I21" s="52"/>
      <c r="J21" s="58"/>
      <c r="K21" s="58"/>
      <c r="L21" s="58"/>
      <c r="M21" s="58"/>
      <c r="N21" s="58"/>
      <c r="O21" s="58"/>
      <c r="Q21" s="171"/>
      <c r="R21" s="170"/>
      <c r="S21" s="24" t="s">
        <v>20</v>
      </c>
      <c r="T21" s="170"/>
      <c r="U21" s="170"/>
      <c r="Z21" s="58"/>
      <c r="AA21" s="58"/>
      <c r="AB21" s="52"/>
      <c r="AD21" s="52"/>
      <c r="AJ21" s="52"/>
      <c r="AK21" s="52"/>
    </row>
    <row r="22" spans="9:37" s="53" customFormat="1" ht="18" customHeight="1">
      <c r="I22" s="52"/>
      <c r="J22" s="52"/>
      <c r="K22" s="58"/>
      <c r="L22" s="58"/>
      <c r="M22" s="58"/>
      <c r="N22" s="52"/>
      <c r="O22" s="52"/>
      <c r="Q22" s="170"/>
      <c r="R22" s="170"/>
      <c r="S22" s="24" t="s">
        <v>21</v>
      </c>
      <c r="T22" s="170"/>
      <c r="U22" s="170"/>
      <c r="AA22" s="58"/>
      <c r="AB22" s="52"/>
      <c r="AC22" s="52"/>
      <c r="AD22" s="52"/>
      <c r="AJ22" s="52"/>
      <c r="AK22" s="52"/>
    </row>
    <row r="23" spans="17:29" s="53" customFormat="1" ht="18" customHeight="1">
      <c r="Q23" s="170"/>
      <c r="S23" s="172"/>
      <c r="T23" s="170"/>
      <c r="U23" s="170"/>
      <c r="W23" s="90"/>
      <c r="AB23"/>
      <c r="AC23" s="3"/>
    </row>
    <row r="24" spans="6:33" s="53" customFormat="1" ht="18" customHeight="1">
      <c r="F24"/>
      <c r="G24"/>
      <c r="AA24" s="3"/>
      <c r="AG24" s="52"/>
    </row>
    <row r="25" spans="4:7" s="53" customFormat="1" ht="18" customHeight="1">
      <c r="D25" s="3"/>
      <c r="F25"/>
      <c r="G25"/>
    </row>
    <row r="26" spans="7:8" s="53" customFormat="1" ht="18" customHeight="1">
      <c r="G26"/>
      <c r="H26" s="166"/>
    </row>
    <row r="27" spans="7:8" s="53" customFormat="1" ht="18" customHeight="1">
      <c r="G27"/>
      <c r="H27" s="3"/>
    </row>
    <row r="28" spans="2:34" s="53" customFormat="1" ht="18" customHeight="1">
      <c r="B28" s="52"/>
      <c r="D28" s="3"/>
      <c r="F28"/>
      <c r="M28" s="135"/>
      <c r="N28" s="26"/>
      <c r="AF28"/>
      <c r="AG28" s="166"/>
      <c r="AH28" s="211"/>
    </row>
    <row r="29" spans="2:34" s="53" customFormat="1" ht="18" customHeight="1">
      <c r="B29" s="52"/>
      <c r="D29" s="3"/>
      <c r="F29"/>
      <c r="G29" s="3"/>
      <c r="J29" s="117"/>
      <c r="M29" s="135"/>
      <c r="N29" s="3"/>
      <c r="R29" s="90" t="s">
        <v>23</v>
      </c>
      <c r="Y29" s="173"/>
      <c r="AA29" s="26"/>
      <c r="AC29" s="223">
        <v>7.959</v>
      </c>
      <c r="AF29"/>
      <c r="AG29" s="3"/>
      <c r="AH29" s="7"/>
    </row>
    <row r="30" spans="2:37" s="53" customFormat="1" ht="18" customHeight="1">
      <c r="B30" s="52"/>
      <c r="C30" s="3"/>
      <c r="D30" s="3"/>
      <c r="E30"/>
      <c r="F30"/>
      <c r="G30" s="166"/>
      <c r="I30" s="115"/>
      <c r="J30" s="5"/>
      <c r="K30" s="5"/>
      <c r="L30" s="3"/>
      <c r="N30" s="117"/>
      <c r="P30" s="92"/>
      <c r="Q30" s="166"/>
      <c r="V30" s="134"/>
      <c r="W30" s="3"/>
      <c r="X30" s="167"/>
      <c r="AB30" s="5"/>
      <c r="AF30"/>
      <c r="AH30" s="189"/>
      <c r="AI30" s="3"/>
      <c r="AK30" s="52"/>
    </row>
    <row r="31" spans="2:37" s="53" customFormat="1" ht="18" customHeight="1">
      <c r="B31" s="52"/>
      <c r="D31" s="222"/>
      <c r="E31" s="222"/>
      <c r="F31"/>
      <c r="G31" s="3"/>
      <c r="I31" s="118"/>
      <c r="J31" s="3"/>
      <c r="L31" s="136"/>
      <c r="M31" s="3"/>
      <c r="S31" s="3"/>
      <c r="W31" s="134"/>
      <c r="X31" s="3"/>
      <c r="Y31" s="3"/>
      <c r="Z31" s="134"/>
      <c r="AC31" s="3"/>
      <c r="AF31"/>
      <c r="AG31" s="222"/>
      <c r="AH31" s="166"/>
      <c r="AI31" s="200" t="s">
        <v>4</v>
      </c>
      <c r="AK31" s="52"/>
    </row>
    <row r="32" spans="2:37" s="53" customFormat="1" ht="18" customHeight="1">
      <c r="B32"/>
      <c r="C32" s="3"/>
      <c r="D32" s="189"/>
      <c r="F32" s="166">
        <v>1</v>
      </c>
      <c r="H32" s="3"/>
      <c r="I32" s="166"/>
      <c r="N32" s="3"/>
      <c r="P32" s="166">
        <v>2</v>
      </c>
      <c r="V32" s="58"/>
      <c r="W32" s="3"/>
      <c r="X32" s="179"/>
      <c r="Y32" s="3"/>
      <c r="Z32" s="52"/>
      <c r="AB32" s="166"/>
      <c r="AC32" s="166"/>
      <c r="AD32" s="165"/>
      <c r="AE32" s="166"/>
      <c r="AF32" s="166">
        <v>3</v>
      </c>
      <c r="AG32" s="166"/>
      <c r="AH32" s="3"/>
      <c r="AJ32" s="3"/>
      <c r="AK32" s="52"/>
    </row>
    <row r="33" spans="4:37" s="53" customFormat="1" ht="18" customHeight="1">
      <c r="D33" s="185"/>
      <c r="F33" s="3"/>
      <c r="I33" s="3"/>
      <c r="J33" s="3"/>
      <c r="K33" s="166"/>
      <c r="N33" s="166"/>
      <c r="P33" s="3"/>
      <c r="Q33" s="3"/>
      <c r="R33" s="3"/>
      <c r="S33" s="4"/>
      <c r="V33" s="58"/>
      <c r="X33" s="166"/>
      <c r="Y33" s="166"/>
      <c r="AA33" s="166"/>
      <c r="AC33" s="3"/>
      <c r="AD33" s="3"/>
      <c r="AE33" s="3"/>
      <c r="AF33" s="3"/>
      <c r="AG33" s="3"/>
      <c r="AH33" s="212"/>
      <c r="AJ33" s="119"/>
      <c r="AK33" s="52"/>
    </row>
    <row r="34" spans="3:37" s="53" customFormat="1" ht="18" customHeight="1">
      <c r="C34"/>
      <c r="D34" s="3"/>
      <c r="E34"/>
      <c r="F34" s="204"/>
      <c r="J34" s="166"/>
      <c r="K34" s="3"/>
      <c r="N34" s="3"/>
      <c r="V34" s="58"/>
      <c r="W34" s="3"/>
      <c r="X34" s="3"/>
      <c r="Y34" s="3"/>
      <c r="Z34" s="3"/>
      <c r="AA34" s="3"/>
      <c r="AC34" s="166"/>
      <c r="AD34" s="166"/>
      <c r="AF34" s="166"/>
      <c r="AH34" s="211"/>
      <c r="AJ34" s="178"/>
      <c r="AK34" s="52"/>
    </row>
    <row r="35" spans="2:37" s="53" customFormat="1" ht="18" customHeight="1">
      <c r="B35" s="52"/>
      <c r="C35" s="200" t="s">
        <v>4</v>
      </c>
      <c r="D35" s="185"/>
      <c r="E35"/>
      <c r="F35"/>
      <c r="K35" s="117"/>
      <c r="L35" s="166"/>
      <c r="M35" s="166"/>
      <c r="N35" s="166"/>
      <c r="Q35" s="58"/>
      <c r="T35" s="167"/>
      <c r="U35" s="3"/>
      <c r="W35" s="166"/>
      <c r="X35" s="3"/>
      <c r="Y35" s="166"/>
      <c r="Z35" s="166"/>
      <c r="AA35" s="3"/>
      <c r="AB35" s="166"/>
      <c r="AC35" s="166"/>
      <c r="AD35" s="166"/>
      <c r="AF35" s="3"/>
      <c r="AI35" s="116"/>
      <c r="AJ35"/>
      <c r="AK35" s="52"/>
    </row>
    <row r="36" spans="2:37" s="53" customFormat="1" ht="18" customHeight="1">
      <c r="B36" s="61"/>
      <c r="D36" s="185"/>
      <c r="E36"/>
      <c r="F36" s="166"/>
      <c r="H36" s="164"/>
      <c r="I36" s="166"/>
      <c r="L36"/>
      <c r="M36" s="3"/>
      <c r="Q36" s="4"/>
      <c r="R36" s="3"/>
      <c r="S36" s="4"/>
      <c r="V36" s="58"/>
      <c r="Y36" s="167"/>
      <c r="Z36" s="167"/>
      <c r="AA36" s="166"/>
      <c r="AC36" s="136"/>
      <c r="AD36" s="58"/>
      <c r="AE36" s="3"/>
      <c r="AF36"/>
      <c r="AG36" s="202"/>
      <c r="AI36" s="3"/>
      <c r="AK36" s="3"/>
    </row>
    <row r="37" spans="2:37" s="53" customFormat="1" ht="18" customHeight="1">
      <c r="B37" s="60"/>
      <c r="D37" s="185"/>
      <c r="E37"/>
      <c r="F37" s="3"/>
      <c r="P37" s="173"/>
      <c r="Q37" s="3"/>
      <c r="T37" s="3"/>
      <c r="W37" s="3"/>
      <c r="X37" s="3"/>
      <c r="Z37" s="3"/>
      <c r="AE37" s="88"/>
      <c r="AI37" s="88"/>
      <c r="AK37" s="52"/>
    </row>
    <row r="38" spans="3:37" s="53" customFormat="1" ht="18" customHeight="1">
      <c r="C38" s="3"/>
      <c r="D38" s="185"/>
      <c r="E38"/>
      <c r="F38"/>
      <c r="G38" s="202"/>
      <c r="I38" s="3"/>
      <c r="J38" s="3"/>
      <c r="N38" s="3"/>
      <c r="P38" s="173"/>
      <c r="S38"/>
      <c r="V38" s="136"/>
      <c r="W38" s="179"/>
      <c r="X38" s="179"/>
      <c r="AA38" s="208"/>
      <c r="AB38" s="3"/>
      <c r="AD38" s="168"/>
      <c r="AI38" s="88"/>
      <c r="AK38" s="52"/>
    </row>
    <row r="39" spans="3:37" s="53" customFormat="1" ht="18" customHeight="1">
      <c r="C39" s="62"/>
      <c r="D39"/>
      <c r="E39"/>
      <c r="F39" s="205"/>
      <c r="G39" s="58"/>
      <c r="H39" s="216"/>
      <c r="J39" s="58"/>
      <c r="N39" s="179"/>
      <c r="O39"/>
      <c r="Q39" s="3"/>
      <c r="R39" s="135"/>
      <c r="T39" s="3"/>
      <c r="W39" s="173"/>
      <c r="AA39" s="136"/>
      <c r="AB39" s="26"/>
      <c r="AK39" s="52"/>
    </row>
    <row r="40" spans="5:37" s="53" customFormat="1" ht="18" customHeight="1">
      <c r="E40" s="3"/>
      <c r="F40"/>
      <c r="H40"/>
      <c r="K40" s="3"/>
      <c r="N40" s="93"/>
      <c r="O40" s="199"/>
      <c r="P40" s="177"/>
      <c r="Q40" s="3"/>
      <c r="S40" s="3"/>
      <c r="Y40" s="3"/>
      <c r="AD40" s="168"/>
      <c r="AF40" s="3"/>
      <c r="AK40" s="52"/>
    </row>
    <row r="41" spans="5:37" s="53" customFormat="1" ht="18" customHeight="1">
      <c r="E41" s="206"/>
      <c r="F41" s="207"/>
      <c r="L41" s="134"/>
      <c r="M41" s="3"/>
      <c r="N41" s="3"/>
      <c r="Q41" s="179"/>
      <c r="AC41" s="3"/>
      <c r="AF41" s="179"/>
      <c r="AJ41" s="203"/>
      <c r="AK41" s="52"/>
    </row>
    <row r="42" spans="5:37" s="53" customFormat="1" ht="18" customHeight="1">
      <c r="E42"/>
      <c r="F42"/>
      <c r="I42" s="3"/>
      <c r="K42" s="3"/>
      <c r="L42" s="3"/>
      <c r="N42" s="93"/>
      <c r="P42" s="58"/>
      <c r="Q42" s="3"/>
      <c r="W42" s="3"/>
      <c r="X42" s="3"/>
      <c r="AF42"/>
      <c r="AK42" s="52"/>
    </row>
    <row r="43" spans="5:37" s="53" customFormat="1" ht="18" customHeight="1">
      <c r="E43" s="3"/>
      <c r="K43" s="90"/>
      <c r="R43" s="58"/>
      <c r="S43" s="215"/>
      <c r="AK43" s="52"/>
    </row>
    <row r="44" s="53" customFormat="1" ht="18" customHeight="1">
      <c r="R44" s="62"/>
    </row>
    <row r="45" spans="11:19" s="53" customFormat="1" ht="18" customHeight="1">
      <c r="K45" s="90"/>
      <c r="N45" s="88"/>
      <c r="S45" s="24"/>
    </row>
    <row r="46" spans="2:37" s="53" customFormat="1" ht="18" customHeight="1">
      <c r="B46" s="52"/>
      <c r="C46" s="62"/>
      <c r="F46" s="58"/>
      <c r="G46" s="3"/>
      <c r="H46" s="58"/>
      <c r="I46" s="3"/>
      <c r="L46" s="3"/>
      <c r="M46" s="58"/>
      <c r="P46" s="58"/>
      <c r="Q46" s="58"/>
      <c r="R46" s="58"/>
      <c r="S46" s="24"/>
      <c r="T46" s="58"/>
      <c r="V46" s="58"/>
      <c r="W46" s="58"/>
      <c r="X46" s="3"/>
      <c r="AB46" s="59"/>
      <c r="AD46" s="58"/>
      <c r="AE46" s="58"/>
      <c r="AF46" s="58"/>
      <c r="AH46" s="58"/>
      <c r="AI46" s="3"/>
      <c r="AJ46" s="64"/>
      <c r="AK46" s="52"/>
    </row>
    <row r="47" spans="2:37" s="53" customFormat="1" ht="18" customHeight="1">
      <c r="B47" s="52"/>
      <c r="C47" s="63"/>
      <c r="D47" s="63"/>
      <c r="H47" s="58"/>
      <c r="J47" s="58"/>
      <c r="L47" s="91"/>
      <c r="M47" s="59"/>
      <c r="N47" s="58"/>
      <c r="O47" s="58"/>
      <c r="P47" s="58"/>
      <c r="Q47" s="58"/>
      <c r="R47" s="58"/>
      <c r="T47" s="52"/>
      <c r="U47" s="58"/>
      <c r="V47" s="58"/>
      <c r="W47" s="58"/>
      <c r="X47" s="58"/>
      <c r="Y47" s="58"/>
      <c r="Z47" s="58"/>
      <c r="AA47" s="58"/>
      <c r="AB47" s="59"/>
      <c r="AD47" s="59"/>
      <c r="AH47" s="52"/>
      <c r="AI47" s="58"/>
      <c r="AJ47" s="62"/>
      <c r="AK47" s="52"/>
    </row>
    <row r="48" spans="2:37" s="53" customFormat="1" ht="18" customHeight="1">
      <c r="B48" s="52"/>
      <c r="C48" s="52"/>
      <c r="D48" s="52"/>
      <c r="E48" s="52"/>
      <c r="L48" s="92"/>
      <c r="V48" s="58"/>
      <c r="W48" s="59"/>
      <c r="X48" s="59"/>
      <c r="Y48" s="58"/>
      <c r="Z48" s="59"/>
      <c r="AA48" s="59"/>
      <c r="AB48" s="58"/>
      <c r="AD48" s="58"/>
      <c r="AE48" s="58"/>
      <c r="AF48" s="58"/>
      <c r="AG48" s="61"/>
      <c r="AH48" s="52"/>
      <c r="AI48" s="52"/>
      <c r="AJ48" s="52"/>
      <c r="AK48" s="52"/>
    </row>
    <row r="49" spans="17:21" s="53" customFormat="1" ht="18" customHeight="1">
      <c r="Q49" s="58"/>
      <c r="R49" s="58"/>
      <c r="S49" s="25"/>
      <c r="U49" s="58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9"/>
      <c r="R50" s="59"/>
      <c r="S50" s="24"/>
      <c r="T50" s="59"/>
      <c r="U50" s="59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6" customFormat="1" ht="21" customHeight="1">
      <c r="B51"/>
      <c r="C51"/>
      <c r="D51"/>
      <c r="E51"/>
      <c r="F51"/>
      <c r="G51"/>
      <c r="H51"/>
      <c r="I51"/>
      <c r="J51"/>
      <c r="K51"/>
      <c r="L51"/>
      <c r="M51" s="65"/>
      <c r="N51" s="65"/>
      <c r="Q51" s="53"/>
      <c r="R51" s="53"/>
      <c r="S51" s="228" t="s">
        <v>40</v>
      </c>
      <c r="T51" s="53"/>
      <c r="U51" s="53"/>
      <c r="X51" s="65"/>
      <c r="Y51" s="65"/>
      <c r="Z51" s="128"/>
      <c r="AA51" s="128"/>
      <c r="AB51" s="128"/>
      <c r="AC51" s="128"/>
      <c r="AD51" s="128"/>
      <c r="AE51" s="138"/>
      <c r="AF51" s="128"/>
      <c r="AG51" s="128"/>
      <c r="AH51" s="128"/>
      <c r="AI51" s="128"/>
      <c r="AJ51" s="128"/>
    </row>
    <row r="52" spans="2:36" s="67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5"/>
      <c r="N52" s="65"/>
      <c r="S52" s="52"/>
      <c r="X52" s="65"/>
      <c r="Y52" s="65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5"/>
      <c r="N53" s="65"/>
      <c r="O53" s="95" t="s">
        <v>9</v>
      </c>
      <c r="P53" s="96"/>
      <c r="Q53" s="96"/>
      <c r="R53" s="97"/>
      <c r="S53" s="68"/>
      <c r="T53" s="95" t="s">
        <v>10</v>
      </c>
      <c r="U53" s="96"/>
      <c r="V53" s="96"/>
      <c r="W53" s="97"/>
      <c r="X53" s="65"/>
      <c r="Y53" s="65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5"/>
      <c r="N54" s="65"/>
      <c r="O54" s="98"/>
      <c r="P54" s="94"/>
      <c r="Q54" s="94"/>
      <c r="R54" s="99"/>
      <c r="S54" s="76"/>
      <c r="T54" s="98"/>
      <c r="U54" s="94"/>
      <c r="V54" s="94"/>
      <c r="W54" s="99"/>
      <c r="X54" s="65"/>
      <c r="Y54" s="65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53" t="s">
        <v>5</v>
      </c>
      <c r="C55" s="254" t="s">
        <v>6</v>
      </c>
      <c r="D55" s="254" t="s">
        <v>7</v>
      </c>
      <c r="E55" s="254" t="s">
        <v>8</v>
      </c>
      <c r="F55" s="254" t="s">
        <v>16</v>
      </c>
      <c r="G55" s="255"/>
      <c r="H55" s="255"/>
      <c r="I55" s="261" t="s">
        <v>17</v>
      </c>
      <c r="J55" s="261"/>
      <c r="K55" s="255"/>
      <c r="L55" s="256"/>
      <c r="M55" s="65"/>
      <c r="N55" s="65"/>
      <c r="O55" s="69" t="s">
        <v>5</v>
      </c>
      <c r="P55" s="70" t="s">
        <v>11</v>
      </c>
      <c r="Q55" s="70" t="s">
        <v>12</v>
      </c>
      <c r="R55" s="71" t="s">
        <v>13</v>
      </c>
      <c r="S55" s="74" t="s">
        <v>14</v>
      </c>
      <c r="T55" s="69" t="s">
        <v>5</v>
      </c>
      <c r="U55" s="70" t="s">
        <v>11</v>
      </c>
      <c r="V55" s="70" t="s">
        <v>12</v>
      </c>
      <c r="W55" s="71" t="s">
        <v>13</v>
      </c>
      <c r="X55" s="65"/>
      <c r="Y55" s="65"/>
      <c r="Z55" s="253" t="s">
        <v>5</v>
      </c>
      <c r="AA55" s="254" t="s">
        <v>6</v>
      </c>
      <c r="AB55" s="254" t="s">
        <v>7</v>
      </c>
      <c r="AC55" s="254" t="s">
        <v>8</v>
      </c>
      <c r="AD55" s="254" t="s">
        <v>16</v>
      </c>
      <c r="AE55" s="255"/>
      <c r="AF55" s="255"/>
      <c r="AG55" s="261" t="s">
        <v>17</v>
      </c>
      <c r="AH55" s="261"/>
      <c r="AI55" s="255"/>
      <c r="AJ55" s="256"/>
    </row>
    <row r="56" spans="2:36" s="2" customFormat="1" ht="24.75" customHeight="1" thickTop="1">
      <c r="B56" s="139"/>
      <c r="C56" s="140"/>
      <c r="D56" s="141"/>
      <c r="E56" s="142"/>
      <c r="F56" s="143"/>
      <c r="G56" s="144"/>
      <c r="H56" s="145"/>
      <c r="I56" s="145"/>
      <c r="J56" s="145"/>
      <c r="K56" s="145"/>
      <c r="L56" s="146"/>
      <c r="M56" s="65"/>
      <c r="N56" s="65"/>
      <c r="O56" s="72"/>
      <c r="P56" s="73"/>
      <c r="Q56" s="73"/>
      <c r="R56" s="75"/>
      <c r="S56" s="76"/>
      <c r="T56" s="224"/>
      <c r="U56" s="227" t="s">
        <v>37</v>
      </c>
      <c r="V56" s="225">
        <v>7.811</v>
      </c>
      <c r="W56" s="226"/>
      <c r="X56" s="65"/>
      <c r="Y56" s="65"/>
      <c r="Z56" s="160"/>
      <c r="AA56" s="140"/>
      <c r="AB56" s="141"/>
      <c r="AC56" s="142"/>
      <c r="AD56" s="143"/>
      <c r="AE56" s="144"/>
      <c r="AF56" s="145"/>
      <c r="AG56" s="145"/>
      <c r="AH56" s="145"/>
      <c r="AI56" s="145"/>
      <c r="AJ56" s="146"/>
    </row>
    <row r="57" spans="2:36" s="2" customFormat="1" ht="24.75" customHeight="1">
      <c r="B57" s="201">
        <v>1</v>
      </c>
      <c r="C57" s="147">
        <v>7.586</v>
      </c>
      <c r="D57" s="148">
        <v>37</v>
      </c>
      <c r="E57" s="149">
        <f>C57+D57*0.001</f>
        <v>7.623</v>
      </c>
      <c r="F57" s="150" t="s">
        <v>19</v>
      </c>
      <c r="G57" s="190" t="s">
        <v>33</v>
      </c>
      <c r="H57" s="17"/>
      <c r="I57" s="17"/>
      <c r="J57" s="17"/>
      <c r="K57" s="17"/>
      <c r="L57" s="146"/>
      <c r="M57" s="65"/>
      <c r="N57" s="65"/>
      <c r="O57" s="77">
        <v>1</v>
      </c>
      <c r="P57" s="186">
        <v>7.623</v>
      </c>
      <c r="Q57" s="187">
        <v>7.97</v>
      </c>
      <c r="R57" s="80">
        <f>(Q57-P57)*1000</f>
        <v>346.99999999999955</v>
      </c>
      <c r="S57" s="78" t="s">
        <v>39</v>
      </c>
      <c r="T57" s="79">
        <v>1</v>
      </c>
      <c r="U57" s="132">
        <v>7.783</v>
      </c>
      <c r="V57" s="132">
        <v>7.843</v>
      </c>
      <c r="W57" s="80">
        <f>(V57-U57)*1000</f>
        <v>59.99999999999961</v>
      </c>
      <c r="X57" s="65"/>
      <c r="Y57" s="65"/>
      <c r="Z57" s="182"/>
      <c r="AA57" s="183"/>
      <c r="AB57" s="191"/>
      <c r="AC57" s="184"/>
      <c r="AD57" s="150"/>
      <c r="AE57" s="190"/>
      <c r="AF57" s="17"/>
      <c r="AG57" s="17"/>
      <c r="AH57" s="17"/>
      <c r="AI57" s="17"/>
      <c r="AJ57" s="146"/>
    </row>
    <row r="58" spans="2:36" s="2" customFormat="1" ht="24.75" customHeight="1">
      <c r="B58" s="201"/>
      <c r="C58" s="147"/>
      <c r="D58" s="148"/>
      <c r="E58" s="149">
        <f>C58+D58*0.001</f>
        <v>0</v>
      </c>
      <c r="F58" s="150"/>
      <c r="G58" s="190"/>
      <c r="H58" s="17"/>
      <c r="I58" s="17"/>
      <c r="J58" s="1"/>
      <c r="K58" s="1"/>
      <c r="L58" s="151"/>
      <c r="M58" s="65"/>
      <c r="N58" s="65"/>
      <c r="O58" s="77">
        <v>2</v>
      </c>
      <c r="P58" s="186">
        <v>7.623</v>
      </c>
      <c r="Q58" s="187">
        <v>7.97</v>
      </c>
      <c r="R58" s="80">
        <f>(Q58-P58)*1000</f>
        <v>346.99999999999955</v>
      </c>
      <c r="S58" s="81" t="s">
        <v>15</v>
      </c>
      <c r="T58" s="79">
        <v>2</v>
      </c>
      <c r="U58" s="132">
        <v>7.783</v>
      </c>
      <c r="V58" s="132">
        <v>7.828</v>
      </c>
      <c r="W58" s="80">
        <f>(V58-U58)*1000</f>
        <v>44.99999999999993</v>
      </c>
      <c r="X58" s="65"/>
      <c r="Y58" s="65"/>
      <c r="Z58" s="182"/>
      <c r="AA58" s="183"/>
      <c r="AB58" s="191"/>
      <c r="AC58" s="184"/>
      <c r="AD58" s="150"/>
      <c r="AE58" s="190"/>
      <c r="AF58"/>
      <c r="AG58" s="1"/>
      <c r="AH58" s="1"/>
      <c r="AI58" s="1"/>
      <c r="AJ58" s="151"/>
    </row>
    <row r="59" spans="2:36" s="2" customFormat="1" ht="24.75" customHeight="1" thickBot="1">
      <c r="B59" s="182">
        <v>2</v>
      </c>
      <c r="C59" s="183">
        <v>7.741</v>
      </c>
      <c r="D59" s="191">
        <v>37</v>
      </c>
      <c r="E59" s="184">
        <f>C59+(D59/1000)</f>
        <v>7.778</v>
      </c>
      <c r="F59" s="150" t="s">
        <v>19</v>
      </c>
      <c r="G59" s="190" t="s">
        <v>32</v>
      </c>
      <c r="H59" s="17"/>
      <c r="I59" s="17"/>
      <c r="J59" s="1"/>
      <c r="K59" s="1"/>
      <c r="L59" s="151"/>
      <c r="M59" s="65"/>
      <c r="N59" s="65"/>
      <c r="O59" s="77"/>
      <c r="P59" s="186"/>
      <c r="Q59" s="187"/>
      <c r="R59" s="80">
        <f>(Q59-P59)*1000</f>
        <v>0</v>
      </c>
      <c r="S59" s="76"/>
      <c r="T59" s="79"/>
      <c r="U59" s="132"/>
      <c r="V59" s="132"/>
      <c r="W59" s="80">
        <f>(U59-V59)*1000</f>
        <v>0</v>
      </c>
      <c r="X59" s="65"/>
      <c r="Y59" s="65"/>
      <c r="Z59" s="201">
        <v>3</v>
      </c>
      <c r="AA59" s="147">
        <v>8.007</v>
      </c>
      <c r="AB59" s="148">
        <v>-37</v>
      </c>
      <c r="AC59" s="149">
        <f>AA59+AB59*0.001</f>
        <v>7.97</v>
      </c>
      <c r="AD59" s="150" t="s">
        <v>19</v>
      </c>
      <c r="AE59" s="190" t="s">
        <v>36</v>
      </c>
      <c r="AF59"/>
      <c r="AG59" s="1"/>
      <c r="AH59" s="1"/>
      <c r="AI59" s="1"/>
      <c r="AJ59" s="151"/>
    </row>
    <row r="60" spans="2:36" s="2" customFormat="1" ht="24.75" customHeight="1" thickTop="1">
      <c r="B60" s="182"/>
      <c r="C60" s="183"/>
      <c r="D60" s="191"/>
      <c r="E60" s="184"/>
      <c r="F60" s="150"/>
      <c r="G60" s="190"/>
      <c r="H60" s="17"/>
      <c r="I60" s="1"/>
      <c r="J60" s="1"/>
      <c r="K60" s="1"/>
      <c r="L60" s="151"/>
      <c r="M60" s="65"/>
      <c r="N60" s="65"/>
      <c r="O60" s="193" t="s">
        <v>22</v>
      </c>
      <c r="P60" s="194"/>
      <c r="Q60" s="194"/>
      <c r="R60" s="195"/>
      <c r="S60" s="82" t="s">
        <v>47</v>
      </c>
      <c r="T60" s="257" t="s">
        <v>48</v>
      </c>
      <c r="U60" s="258"/>
      <c r="V60" s="258"/>
      <c r="W60" s="259"/>
      <c r="X60" s="65"/>
      <c r="Y60" s="65"/>
      <c r="Z60" s="192"/>
      <c r="AA60" s="219"/>
      <c r="AB60" s="191"/>
      <c r="AC60" s="184"/>
      <c r="AD60" s="150"/>
      <c r="AE60" s="190"/>
      <c r="AF60" s="17"/>
      <c r="AG60" s="1"/>
      <c r="AH60" s="1"/>
      <c r="AI60" s="1"/>
      <c r="AJ60" s="151"/>
    </row>
    <row r="61" spans="2:36" s="2" customFormat="1" ht="24.75" customHeight="1">
      <c r="B61" s="192" t="s">
        <v>23</v>
      </c>
      <c r="C61" s="219">
        <v>7.782</v>
      </c>
      <c r="D61" s="191"/>
      <c r="E61" s="184"/>
      <c r="F61" s="150" t="s">
        <v>19</v>
      </c>
      <c r="G61" s="190" t="s">
        <v>34</v>
      </c>
      <c r="H61" s="220"/>
      <c r="I61" s="1"/>
      <c r="J61" s="1"/>
      <c r="K61" s="1"/>
      <c r="L61" s="151"/>
      <c r="M61" s="65"/>
      <c r="N61" s="65"/>
      <c r="O61" s="213">
        <v>3</v>
      </c>
      <c r="P61" s="196">
        <v>7.782</v>
      </c>
      <c r="Q61" s="197">
        <v>7.959</v>
      </c>
      <c r="R61" s="80">
        <f>(Q61-P61)*1000</f>
        <v>176.9999999999996</v>
      </c>
      <c r="S61" s="82">
        <v>2015</v>
      </c>
      <c r="T61" s="257" t="s">
        <v>35</v>
      </c>
      <c r="U61" s="258"/>
      <c r="V61" s="258"/>
      <c r="W61" s="259"/>
      <c r="X61" s="65"/>
      <c r="Y61" s="65"/>
      <c r="Z61" s="201"/>
      <c r="AA61" s="147"/>
      <c r="AB61" s="148"/>
      <c r="AC61" s="149"/>
      <c r="AD61" s="150"/>
      <c r="AE61" s="190"/>
      <c r="AF61" s="17"/>
      <c r="AG61" s="1"/>
      <c r="AH61" s="1"/>
      <c r="AI61" s="1"/>
      <c r="AJ61" s="151"/>
    </row>
    <row r="62" spans="2:36" s="37" customFormat="1" ht="24.75" customHeight="1" thickBot="1">
      <c r="B62" s="152"/>
      <c r="C62" s="153"/>
      <c r="D62" s="153"/>
      <c r="E62" s="153"/>
      <c r="F62" s="154"/>
      <c r="G62" s="155"/>
      <c r="H62" s="156"/>
      <c r="I62" s="157"/>
      <c r="J62" s="158"/>
      <c r="K62" s="158"/>
      <c r="L62" s="159"/>
      <c r="M62" s="65"/>
      <c r="N62" s="65"/>
      <c r="O62" s="214"/>
      <c r="P62" s="174"/>
      <c r="Q62" s="175"/>
      <c r="R62" s="176">
        <f>(Q62-P62)*1000</f>
        <v>0</v>
      </c>
      <c r="S62" s="85"/>
      <c r="T62" s="83"/>
      <c r="U62" s="86"/>
      <c r="V62" s="84"/>
      <c r="W62" s="87"/>
      <c r="X62" s="65"/>
      <c r="Y62" s="65"/>
      <c r="Z62" s="152"/>
      <c r="AA62" s="153"/>
      <c r="AB62" s="153"/>
      <c r="AC62" s="153"/>
      <c r="AD62" s="154"/>
      <c r="AE62" s="155"/>
      <c r="AF62" s="156"/>
      <c r="AG62" s="157"/>
      <c r="AH62" s="158"/>
      <c r="AI62" s="158"/>
      <c r="AJ62" s="159"/>
    </row>
  </sheetData>
  <sheetProtection password="E5AD" sheet="1" objects="1" scenarios="1"/>
  <mergeCells count="6">
    <mergeCell ref="T60:W60"/>
    <mergeCell ref="T61:W61"/>
    <mergeCell ref="L8:M8"/>
    <mergeCell ref="Y8:Z8"/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6" r:id="rId4"/>
  <drawing r:id="rId3"/>
  <legacyDrawing r:id="rId2"/>
  <oleObjects>
    <oleObject progId="Paint.Picture" shapeId="63028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2015-06-12T13:08:07Z</cp:lastPrinted>
  <dcterms:created xsi:type="dcterms:W3CDTF">2003-01-10T15:39:03Z</dcterms:created>
  <dcterms:modified xsi:type="dcterms:W3CDTF">2015-07-17T07:15:16Z</dcterms:modified>
  <cp:category/>
  <cp:version/>
  <cp:contentType/>
  <cp:contentStatus/>
</cp:coreProperties>
</file>