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7395" windowWidth="19005" windowHeight="6585" tabRatio="599" activeTab="1"/>
  </bookViews>
  <sheets>
    <sheet name="titul" sheetId="1" r:id="rId1"/>
    <sheet name="Jedlová" sheetId="2" r:id="rId2"/>
  </sheets>
  <definedNames/>
  <calcPr fullCalcOnLoad="1"/>
</workbook>
</file>

<file path=xl/sharedStrings.xml><?xml version="1.0" encoding="utf-8"?>
<sst xmlns="http://schemas.openxmlformats.org/spreadsheetml/2006/main" count="193" uniqueCount="120">
  <si>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</si>
  <si>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</si>
  <si>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</si>
  <si>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</si>
  <si>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</si>
  <si>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</si>
  <si>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</si>
  <si>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</si>
  <si>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</si>
  <si>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</si>
  <si>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</si>
  <si>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</si>
  <si>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</si>
  <si>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</si>
  <si>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</si>
  <si>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</si>
  <si>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</si>
  <si>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</si>
  <si>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</si>
  <si>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</si>
  <si>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</si>
  <si>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</si>
  <si>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</si>
  <si>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</si>
  <si>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</si>
  <si>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</si>
  <si>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</si>
  <si>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</si>
  <si>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</si>
  <si>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</si>
  <si>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</si>
  <si>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</si>
  <si>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</si>
  <si>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</si>
  <si>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</si>
  <si>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</si>
  <si>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</si>
  <si>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</si>
  <si>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</si>
  <si>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</si>
  <si>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</si>
  <si>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</si>
  <si>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Odjezdová</t>
  </si>
  <si>
    <t>Automatické  hradlo</t>
  </si>
  <si>
    <t>Kód : 14</t>
  </si>
  <si>
    <t>samočinně činností</t>
  </si>
  <si>
    <t>zabezpečovacího zařízení</t>
  </si>
  <si>
    <t>Se 1</t>
  </si>
  <si>
    <t>Se 2</t>
  </si>
  <si>
    <t>3. kategorie</t>
  </si>
  <si>
    <t>zast. - 90</t>
  </si>
  <si>
    <t>proj. - 30</t>
  </si>
  <si>
    <t>( bez návěstního bodu )</t>
  </si>
  <si>
    <t xml:space="preserve">Vzájemně vyloučeny jsou pouze protisměrné </t>
  </si>
  <si>
    <t>jízdní cesty na tutéž kolej</t>
  </si>
  <si>
    <t>elm.</t>
  </si>
  <si>
    <t>KANGO</t>
  </si>
  <si>
    <t>Se 3</t>
  </si>
  <si>
    <t>S 2</t>
  </si>
  <si>
    <t>Obvod  výpravčího</t>
  </si>
  <si>
    <t>L 1a</t>
  </si>
  <si>
    <t>Lc 1</t>
  </si>
  <si>
    <t>Lc 2</t>
  </si>
  <si>
    <t>Výpravčí  -  1</t>
  </si>
  <si>
    <t>1 a</t>
  </si>
  <si>
    <t>1 + 1 a</t>
  </si>
  <si>
    <t>č. II,  úrovňové, jednostranné</t>
  </si>
  <si>
    <t>Cestová</t>
  </si>
  <si>
    <t>EZ</t>
  </si>
  <si>
    <t>=</t>
  </si>
  <si>
    <t>S 3</t>
  </si>
  <si>
    <t>Př ML</t>
  </si>
  <si>
    <t>ML</t>
  </si>
  <si>
    <t>L 3</t>
  </si>
  <si>
    <t>L 5</t>
  </si>
  <si>
    <t>Km  70,802 = 40,410</t>
  </si>
  <si>
    <t xml:space="preserve"> všechny směry :</t>
  </si>
  <si>
    <t>směr Mlýny</t>
  </si>
  <si>
    <t>2 + 1 a</t>
  </si>
  <si>
    <t>směr Svor</t>
  </si>
  <si>
    <t>č. III,  úrovňové, jednostranné</t>
  </si>
  <si>
    <t>č. I,  úrovňové, vnější</t>
  </si>
  <si>
    <t>přřístup po přechodu v km 70,815</t>
  </si>
  <si>
    <t>přřístup od výpravní budovy</t>
  </si>
  <si>
    <t>S 5</t>
  </si>
  <si>
    <t>Směr : Mlýny</t>
  </si>
  <si>
    <t>samočinně činností ZZ // výpravčí</t>
  </si>
  <si>
    <t>90 // 00</t>
  </si>
  <si>
    <t>vlaku  ze  směru :</t>
  </si>
  <si>
    <t>30 // 00</t>
  </si>
  <si>
    <t>Směr  :  Mlýny  //  Svor</t>
  </si>
  <si>
    <t>Releový  poloautoblok</t>
  </si>
  <si>
    <t>RPB - 88 ( bez kontroly volnosti tratě )</t>
  </si>
  <si>
    <t>Kód : 4</t>
  </si>
  <si>
    <t>Mlýny // Svor :</t>
  </si>
  <si>
    <t>Z Mlýnů</t>
  </si>
  <si>
    <t>Ze Svoru</t>
  </si>
  <si>
    <t>Poznámka: zobrazeno v měřítku od v.č.1 po v.č.9</t>
  </si>
  <si>
    <t>při jízdě do odbočky - není-li uvedeno jinak, rychlost 40 km/h</t>
  </si>
  <si>
    <t>z / na</t>
  </si>
  <si>
    <t>na / z  k.č.</t>
  </si>
  <si>
    <t>přes  výhybky</t>
  </si>
  <si>
    <t>mlýnskosvorské zhlaví</t>
  </si>
  <si>
    <t>TK Svor</t>
  </si>
  <si>
    <t>1, 2, 6</t>
  </si>
  <si>
    <t>Směr  :  Chřibská</t>
  </si>
  <si>
    <t>Z Chřibské</t>
  </si>
  <si>
    <t>Km  70,802</t>
  </si>
  <si>
    <t>( uvolnění klíče z JOP Jedlová )</t>
  </si>
  <si>
    <t>přechod v km 70,815</t>
  </si>
  <si>
    <t>3     4</t>
  </si>
  <si>
    <t>směr Chřibská</t>
  </si>
  <si>
    <t>Směr : Svor</t>
  </si>
  <si>
    <t>R Z Z  -  AŽD 71</t>
  </si>
  <si>
    <t>cestový systém</t>
  </si>
  <si>
    <t>Kód :  13</t>
  </si>
  <si>
    <t>540 B / 546 E</t>
  </si>
  <si>
    <t>všechna N jsou konstrukce Tischer</t>
  </si>
  <si>
    <t>( přejezd J1 trvale uzamčen )</t>
  </si>
  <si>
    <t>XI.  /  2016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</si>
</sst>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2"/>
    </font>
    <font>
      <b/>
      <u val="single"/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20"/>
      <color indexed="8"/>
      <name val="Arial CE"/>
      <family val="0"/>
    </font>
    <font>
      <b/>
      <sz val="16"/>
      <color indexed="8"/>
      <name val="Times New Roman CE"/>
      <family val="0"/>
    </font>
    <font>
      <b/>
      <sz val="12"/>
      <color indexed="8"/>
      <name val="Arial"/>
      <family val="0"/>
    </font>
    <font>
      <b/>
      <sz val="12"/>
      <color indexed="8"/>
      <name val="CG 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thin"/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50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0" applyFont="1" applyFill="1" applyBorder="1" applyAlignment="1">
      <alignment horizontal="center" vertical="center"/>
      <protection/>
    </xf>
    <xf numFmtId="0" fontId="19" fillId="35" borderId="0" xfId="50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22" fillId="0" borderId="0" xfId="50" applyFont="1" applyFill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50" applyFont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1" xfId="50" applyFont="1" applyFill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" vertical="center"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4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3" fillId="0" borderId="0" xfId="50" applyFont="1" applyAlignment="1">
      <alignment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Alignment="1" quotePrefix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7" borderId="43" xfId="50" applyFont="1" applyFill="1" applyBorder="1" applyAlignment="1">
      <alignment vertical="center"/>
      <protection/>
    </xf>
    <xf numFmtId="0" fontId="0" fillId="37" borderId="44" xfId="50" applyFont="1" applyFill="1" applyBorder="1" applyAlignment="1">
      <alignment vertical="center"/>
      <protection/>
    </xf>
    <xf numFmtId="0" fontId="0" fillId="37" borderId="44" xfId="50" applyFont="1" applyFill="1" applyBorder="1" applyAlignment="1" quotePrefix="1">
      <alignment vertical="center"/>
      <protection/>
    </xf>
    <xf numFmtId="164" fontId="0" fillId="37" borderId="44" xfId="50" applyNumberFormat="1" applyFont="1" applyFill="1" applyBorder="1" applyAlignment="1">
      <alignment vertical="center"/>
      <protection/>
    </xf>
    <xf numFmtId="0" fontId="0" fillId="37" borderId="45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7" borderId="20" xfId="50" applyFont="1" applyFill="1" applyBorder="1" applyAlignment="1">
      <alignment vertical="center"/>
      <protection/>
    </xf>
    <xf numFmtId="0" fontId="0" fillId="0" borderId="46" xfId="50" applyFont="1" applyBorder="1">
      <alignment/>
      <protection/>
    </xf>
    <xf numFmtId="0" fontId="0" fillId="0" borderId="47" xfId="50" applyFont="1" applyBorder="1">
      <alignment/>
      <protection/>
    </xf>
    <xf numFmtId="0" fontId="0" fillId="0" borderId="32" xfId="50" applyFont="1" applyBorder="1">
      <alignment/>
      <protection/>
    </xf>
    <xf numFmtId="0" fontId="0" fillId="37" borderId="14" xfId="50" applyFill="1" applyBorder="1" applyAlignment="1">
      <alignment vertical="center"/>
      <protection/>
    </xf>
    <xf numFmtId="0" fontId="0" fillId="0" borderId="21" xfId="50" applyFont="1" applyBorder="1">
      <alignment/>
      <protection/>
    </xf>
    <xf numFmtId="0" fontId="17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0" borderId="13" xfId="50" applyFont="1" applyBorder="1">
      <alignment/>
      <protection/>
    </xf>
    <xf numFmtId="0" fontId="20" fillId="0" borderId="0" xfId="50" applyFont="1" applyFill="1" applyBorder="1" applyAlignment="1">
      <alignment horizontal="center"/>
      <protection/>
    </xf>
    <xf numFmtId="0" fontId="0" fillId="0" borderId="13" xfId="50" applyBorder="1" applyAlignment="1">
      <alignment vertical="center"/>
      <protection/>
    </xf>
    <xf numFmtId="0" fontId="0" fillId="0" borderId="48" xfId="50" applyFont="1" applyBorder="1">
      <alignment/>
      <protection/>
    </xf>
    <xf numFmtId="0" fontId="0" fillId="0" borderId="49" xfId="50" applyFont="1" applyBorder="1">
      <alignment/>
      <protection/>
    </xf>
    <xf numFmtId="0" fontId="0" fillId="0" borderId="50" xfId="50" applyFont="1" applyBorder="1">
      <alignment/>
      <protection/>
    </xf>
    <xf numFmtId="0" fontId="22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20" fillId="0" borderId="0" xfId="50" applyFont="1" applyBorder="1" applyAlignment="1">
      <alignment horizontal="center" vertical="center"/>
      <protection/>
    </xf>
    <xf numFmtId="0" fontId="0" fillId="0" borderId="51" xfId="50" applyFont="1" applyBorder="1">
      <alignment/>
      <protection/>
    </xf>
    <xf numFmtId="0" fontId="0" fillId="0" borderId="34" xfId="50" applyFont="1" applyBorder="1">
      <alignment/>
      <protection/>
    </xf>
    <xf numFmtId="0" fontId="0" fillId="0" borderId="52" xfId="50" applyFont="1" applyBorder="1">
      <alignment/>
      <protection/>
    </xf>
    <xf numFmtId="0" fontId="0" fillId="37" borderId="0" xfId="50" applyFont="1" applyFill="1" applyBorder="1" applyAlignment="1">
      <alignment vertical="center"/>
      <protection/>
    </xf>
    <xf numFmtId="0" fontId="0" fillId="37" borderId="0" xfId="50" applyFill="1" applyBorder="1" applyAlignment="1">
      <alignment vertical="center"/>
      <protection/>
    </xf>
    <xf numFmtId="0" fontId="4" fillId="37" borderId="0" xfId="50" applyFont="1" applyFill="1" applyBorder="1" applyAlignment="1">
      <alignment horizontal="left" vertical="center"/>
      <protection/>
    </xf>
    <xf numFmtId="0" fontId="0" fillId="37" borderId="0" xfId="50" applyFont="1" applyFill="1" applyBorder="1" applyAlignment="1">
      <alignment vertical="center"/>
      <protection/>
    </xf>
    <xf numFmtId="0" fontId="0" fillId="37" borderId="20" xfId="50" applyFill="1" applyBorder="1" applyAlignment="1">
      <alignment vertical="center"/>
      <protection/>
    </xf>
    <xf numFmtId="0" fontId="0" fillId="36" borderId="53" xfId="50" applyFont="1" applyFill="1" applyBorder="1" applyAlignment="1">
      <alignment vertical="center"/>
      <protection/>
    </xf>
    <xf numFmtId="0" fontId="0" fillId="36" borderId="54" xfId="50" applyFont="1" applyFill="1" applyBorder="1" applyAlignment="1">
      <alignment vertical="center"/>
      <protection/>
    </xf>
    <xf numFmtId="0" fontId="0" fillId="36" borderId="55" xfId="50" applyFont="1" applyFill="1" applyBorder="1" applyAlignment="1">
      <alignment vertical="center"/>
      <protection/>
    </xf>
    <xf numFmtId="1" fontId="0" fillId="37" borderId="0" xfId="50" applyNumberFormat="1" applyFont="1" applyFill="1" applyBorder="1" applyAlignment="1">
      <alignment vertical="center"/>
      <protection/>
    </xf>
    <xf numFmtId="0" fontId="0" fillId="37" borderId="20" xfId="50" applyFont="1" applyFill="1" applyBorder="1" applyAlignment="1">
      <alignment vertical="center"/>
      <protection/>
    </xf>
    <xf numFmtId="0" fontId="4" fillId="36" borderId="56" xfId="50" applyFont="1" applyFill="1" applyBorder="1" applyAlignment="1">
      <alignment horizontal="center" vertical="center"/>
      <protection/>
    </xf>
    <xf numFmtId="0" fontId="4" fillId="36" borderId="26" xfId="50" applyFont="1" applyFill="1" applyBorder="1" applyAlignment="1">
      <alignment horizontal="center" vertical="center"/>
      <protection/>
    </xf>
    <xf numFmtId="0" fontId="0" fillId="37" borderId="14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57" xfId="50" applyNumberFormat="1" applyFont="1" applyBorder="1" applyAlignment="1">
      <alignment vertical="center"/>
      <protection/>
    </xf>
    <xf numFmtId="164" fontId="0" fillId="0" borderId="15" xfId="50" applyNumberFormat="1" applyFont="1" applyBorder="1" applyAlignment="1">
      <alignment vertical="center"/>
      <protection/>
    </xf>
    <xf numFmtId="164" fontId="0" fillId="0" borderId="15" xfId="50" applyNumberFormat="1" applyFont="1" applyBorder="1" applyAlignment="1">
      <alignment vertical="center"/>
      <protection/>
    </xf>
    <xf numFmtId="1" fontId="0" fillId="0" borderId="13" xfId="50" applyNumberFormat="1" applyFont="1" applyBorder="1" applyAlignment="1">
      <alignment vertical="center"/>
      <protection/>
    </xf>
    <xf numFmtId="1" fontId="0" fillId="0" borderId="21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3" xfId="50" applyFont="1" applyBorder="1" applyAlignment="1">
      <alignment vertical="center"/>
      <protection/>
    </xf>
    <xf numFmtId="0" fontId="34" fillId="0" borderId="57" xfId="50" applyNumberFormat="1" applyFont="1" applyBorder="1" applyAlignment="1">
      <alignment horizontal="center" vertical="center"/>
      <protection/>
    </xf>
    <xf numFmtId="164" fontId="35" fillId="0" borderId="15" xfId="50" applyNumberFormat="1" applyFont="1" applyBorder="1" applyAlignment="1">
      <alignment horizontal="center" vertical="center"/>
      <protection/>
    </xf>
    <xf numFmtId="1" fontId="35" fillId="0" borderId="13" xfId="50" applyNumberFormat="1" applyFont="1" applyBorder="1" applyAlignment="1">
      <alignment horizontal="center" vertical="center"/>
      <protection/>
    </xf>
    <xf numFmtId="164" fontId="35" fillId="0" borderId="15" xfId="50" applyNumberFormat="1" applyFont="1" applyFill="1" applyBorder="1" applyAlignment="1">
      <alignment horizontal="center" vertical="center"/>
      <protection/>
    </xf>
    <xf numFmtId="49" fontId="0" fillId="0" borderId="58" xfId="50" applyNumberFormat="1" applyFont="1" applyBorder="1" applyAlignment="1">
      <alignment vertical="center"/>
      <protection/>
    </xf>
    <xf numFmtId="164" fontId="0" fillId="0" borderId="59" xfId="50" applyNumberFormat="1" applyFont="1" applyBorder="1" applyAlignment="1">
      <alignment vertical="center"/>
      <protection/>
    </xf>
    <xf numFmtId="164" fontId="0" fillId="0" borderId="59" xfId="50" applyNumberFormat="1" applyFont="1" applyBorder="1" applyAlignment="1">
      <alignment vertical="center"/>
      <protection/>
    </xf>
    <xf numFmtId="1" fontId="0" fillId="0" borderId="52" xfId="50" applyNumberFormat="1" applyFont="1" applyBorder="1" applyAlignment="1">
      <alignment vertical="center"/>
      <protection/>
    </xf>
    <xf numFmtId="1" fontId="0" fillId="0" borderId="51" xfId="50" applyNumberFormat="1" applyFont="1" applyBorder="1" applyAlignment="1">
      <alignment vertical="center"/>
      <protection/>
    </xf>
    <xf numFmtId="1" fontId="0" fillId="0" borderId="34" xfId="50" applyNumberFormat="1" applyFont="1" applyBorder="1" applyAlignment="1">
      <alignment vertical="center"/>
      <protection/>
    </xf>
    <xf numFmtId="0" fontId="0" fillId="0" borderId="52" xfId="50" applyFont="1" applyBorder="1" applyAlignment="1">
      <alignment vertical="center"/>
      <protection/>
    </xf>
    <xf numFmtId="0" fontId="0" fillId="37" borderId="19" xfId="50" applyFill="1" applyBorder="1" applyAlignment="1">
      <alignment vertical="center"/>
      <protection/>
    </xf>
    <xf numFmtId="0" fontId="0" fillId="37" borderId="17" xfId="50" applyFill="1" applyBorder="1" applyAlignment="1">
      <alignment vertical="center"/>
      <protection/>
    </xf>
    <xf numFmtId="0" fontId="0" fillId="37" borderId="16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2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164" fontId="27" fillId="0" borderId="40" xfId="0" applyNumberFormat="1" applyFont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50" applyNumberFormat="1" applyFont="1" applyBorder="1" applyAlignment="1">
      <alignment horizontal="center" vertical="center"/>
      <protection/>
    </xf>
    <xf numFmtId="0" fontId="0" fillId="0" borderId="62" xfId="0" applyFont="1" applyFill="1" applyBorder="1" applyAlignment="1">
      <alignment horizontal="center" vertical="center"/>
    </xf>
    <xf numFmtId="0" fontId="31" fillId="0" borderId="6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4" fillId="0" borderId="0" xfId="50" applyFont="1" applyBorder="1" applyAlignment="1">
      <alignment horizontal="center" vertical="center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2" fillId="0" borderId="0" xfId="0" applyFont="1" applyBorder="1" applyAlignment="1">
      <alignment horizontal="center" vertical="center"/>
    </xf>
    <xf numFmtId="0" fontId="3" fillId="0" borderId="21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3" xfId="50" applyFont="1" applyBorder="1" applyAlignment="1">
      <alignment horizontal="center" vertical="center"/>
      <protection/>
    </xf>
    <xf numFmtId="49" fontId="38" fillId="0" borderId="0" xfId="50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2" fillId="34" borderId="63" xfId="0" applyFont="1" applyFill="1" applyBorder="1" applyAlignment="1">
      <alignment horizontal="centerContinuous" vertical="center"/>
    </xf>
    <xf numFmtId="0" fontId="2" fillId="34" borderId="64" xfId="0" applyFont="1" applyFill="1" applyBorder="1" applyAlignment="1">
      <alignment horizontal="centerContinuous" vertical="center"/>
    </xf>
    <xf numFmtId="164" fontId="0" fillId="0" borderId="6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5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8" xfId="0" applyNumberFormat="1" applyFont="1" applyFill="1" applyBorder="1" applyAlignment="1" quotePrefix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8" xfId="0" applyBorder="1" applyAlignment="1">
      <alignment horizontal="center" vertical="center"/>
    </xf>
    <xf numFmtId="0" fontId="4" fillId="0" borderId="0" xfId="50" applyNumberFormat="1" applyFont="1" applyFill="1" applyBorder="1" applyAlignment="1">
      <alignment horizontal="center" vertical="center"/>
      <protection/>
    </xf>
    <xf numFmtId="0" fontId="29" fillId="0" borderId="62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43" fillId="0" borderId="0" xfId="50" applyFont="1" applyFill="1" applyBorder="1" applyAlignment="1">
      <alignment horizontal="center" vertical="center"/>
      <protection/>
    </xf>
    <xf numFmtId="0" fontId="4" fillId="35" borderId="67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68" xfId="0" applyFont="1" applyFill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49" fontId="29" fillId="0" borderId="39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49" xfId="50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 horizontal="center"/>
    </xf>
    <xf numFmtId="49" fontId="15" fillId="0" borderId="0" xfId="50" applyNumberFormat="1" applyFont="1" applyFill="1" applyBorder="1" applyAlignment="1">
      <alignment horizontal="center" vertical="center"/>
      <protection/>
    </xf>
    <xf numFmtId="0" fontId="13" fillId="0" borderId="0" xfId="50" applyFont="1" applyFill="1" applyAlignment="1">
      <alignment horizontal="center" vertical="center"/>
      <protection/>
    </xf>
    <xf numFmtId="0" fontId="31" fillId="0" borderId="62" xfId="0" applyNumberFormat="1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/>
    </xf>
    <xf numFmtId="164" fontId="27" fillId="0" borderId="15" xfId="0" applyNumberFormat="1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4" fillId="35" borderId="7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4" fillId="0" borderId="21" xfId="50" applyFont="1" applyBorder="1" applyAlignment="1">
      <alignment horizontal="center" vertical="center"/>
      <protection/>
    </xf>
    <xf numFmtId="0" fontId="4" fillId="0" borderId="13" xfId="50" applyFont="1" applyBorder="1" applyAlignment="1">
      <alignment horizontal="center" vertical="center"/>
      <protection/>
    </xf>
    <xf numFmtId="164" fontId="23" fillId="0" borderId="0" xfId="50" applyNumberFormat="1" applyFont="1" applyBorder="1" applyAlignment="1">
      <alignment horizontal="center" vertical="center"/>
      <protection/>
    </xf>
    <xf numFmtId="0" fontId="3" fillId="0" borderId="21" xfId="50" applyFont="1" applyBorder="1" applyAlignment="1">
      <alignment horizontal="centerContinuous" vertical="center"/>
      <protection/>
    </xf>
    <xf numFmtId="0" fontId="21" fillId="0" borderId="0" xfId="50" applyFont="1" applyBorder="1" applyAlignment="1">
      <alignment horizontal="centerContinuous" vertical="center"/>
      <protection/>
    </xf>
    <xf numFmtId="0" fontId="46" fillId="0" borderId="13" xfId="50" applyFont="1" applyBorder="1" applyAlignment="1">
      <alignment horizontal="centerContinuous" vertical="center"/>
      <protection/>
    </xf>
    <xf numFmtId="0" fontId="4" fillId="0" borderId="21" xfId="50" applyFont="1" applyFill="1" applyBorder="1" applyAlignment="1">
      <alignment horizontal="centerContinuous" vertical="center"/>
      <protection/>
    </xf>
    <xf numFmtId="0" fontId="4" fillId="0" borderId="0" xfId="50" applyFont="1" applyFill="1" applyBorder="1" applyAlignment="1">
      <alignment horizontal="centerContinuous" vertical="center"/>
      <protection/>
    </xf>
    <xf numFmtId="0" fontId="4" fillId="0" borderId="13" xfId="50" applyFont="1" applyFill="1" applyBorder="1" applyAlignment="1">
      <alignment horizontal="centerContinuous" vertical="center"/>
      <protection/>
    </xf>
    <xf numFmtId="0" fontId="2" fillId="34" borderId="72" xfId="0" applyFont="1" applyFill="1" applyBorder="1" applyAlignment="1">
      <alignment horizontal="centerContinuous" vertical="center"/>
    </xf>
    <xf numFmtId="0" fontId="2" fillId="34" borderId="73" xfId="0" applyFont="1" applyFill="1" applyBorder="1" applyAlignment="1">
      <alignment horizontal="centerContinuous" vertical="center"/>
    </xf>
    <xf numFmtId="0" fontId="5" fillId="0" borderId="74" xfId="0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4" fontId="0" fillId="0" borderId="0" xfId="49" applyNumberFormat="1" applyFont="1" applyAlignment="1">
      <alignment horizontal="left"/>
      <protection/>
    </xf>
    <xf numFmtId="0" fontId="26" fillId="0" borderId="0" xfId="0" applyFont="1" applyAlignment="1">
      <alignment horizontal="left"/>
    </xf>
    <xf numFmtId="164" fontId="0" fillId="0" borderId="0" xfId="49" applyNumberFormat="1" applyFont="1" applyAlignment="1">
      <alignment horizontal="right"/>
      <protection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0" fillId="0" borderId="0" xfId="47">
      <alignment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49" fontId="34" fillId="0" borderId="57" xfId="50" applyNumberFormat="1" applyFont="1" applyBorder="1" applyAlignment="1">
      <alignment horizontal="center" vertical="center"/>
      <protection/>
    </xf>
    <xf numFmtId="164" fontId="35" fillId="0" borderId="15" xfId="50" applyNumberFormat="1" applyFont="1" applyBorder="1" applyAlignment="1">
      <alignment horizontal="center" vertical="center"/>
      <protection/>
    </xf>
    <xf numFmtId="0" fontId="2" fillId="34" borderId="63" xfId="0" applyFont="1" applyFill="1" applyBorder="1" applyAlignment="1">
      <alignment vertical="center"/>
    </xf>
    <xf numFmtId="0" fontId="2" fillId="34" borderId="72" xfId="0" applyFont="1" applyFill="1" applyBorder="1" applyAlignment="1">
      <alignment vertical="center"/>
    </xf>
    <xf numFmtId="0" fontId="41" fillId="0" borderId="46" xfId="0" applyFont="1" applyBorder="1" applyAlignment="1">
      <alignment vertical="center"/>
    </xf>
    <xf numFmtId="164" fontId="3" fillId="0" borderId="32" xfId="0" applyNumberFormat="1" applyFont="1" applyBorder="1" applyAlignment="1">
      <alignment vertical="center"/>
    </xf>
    <xf numFmtId="164" fontId="0" fillId="0" borderId="32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13" fillId="0" borderId="0" xfId="50" applyFont="1" applyBorder="1" applyAlignment="1">
      <alignment horizontal="left" vertical="center"/>
      <protection/>
    </xf>
    <xf numFmtId="0" fontId="0" fillId="0" borderId="0" xfId="50" applyFont="1" applyFill="1" applyBorder="1">
      <alignment/>
      <protection/>
    </xf>
    <xf numFmtId="0" fontId="21" fillId="0" borderId="0" xfId="50" applyFont="1" applyFill="1" applyBorder="1" applyAlignment="1">
      <alignment horizontal="center" vertical="top"/>
      <protection/>
    </xf>
    <xf numFmtId="0" fontId="4" fillId="0" borderId="49" xfId="50" applyFont="1" applyBorder="1" applyAlignment="1">
      <alignment horizontal="center" vertical="center"/>
      <protection/>
    </xf>
    <xf numFmtId="0" fontId="6" fillId="0" borderId="49" xfId="50" applyFont="1" applyFill="1" applyBorder="1" applyAlignment="1">
      <alignment horizontal="center" vertical="center"/>
      <protection/>
    </xf>
    <xf numFmtId="0" fontId="0" fillId="0" borderId="49" xfId="50" applyBorder="1">
      <alignment/>
      <protection/>
    </xf>
    <xf numFmtId="0" fontId="4" fillId="0" borderId="34" xfId="50" applyFont="1" applyFill="1" applyBorder="1" applyAlignment="1">
      <alignment horizontal="center" vertical="center"/>
      <protection/>
    </xf>
    <xf numFmtId="0" fontId="0" fillId="0" borderId="34" xfId="50" applyBorder="1">
      <alignment/>
      <protection/>
    </xf>
    <xf numFmtId="49" fontId="20" fillId="0" borderId="34" xfId="50" applyNumberFormat="1" applyFont="1" applyBorder="1" applyAlignment="1">
      <alignment horizontal="center" vertical="center"/>
      <protection/>
    </xf>
    <xf numFmtId="0" fontId="21" fillId="0" borderId="2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49" fontId="4" fillId="0" borderId="0" xfId="50" applyNumberFormat="1" applyFont="1" applyFill="1" applyBorder="1" applyAlignment="1">
      <alignment horizontal="center" vertical="center"/>
      <protection/>
    </xf>
    <xf numFmtId="0" fontId="43" fillId="0" borderId="37" xfId="50" applyFont="1" applyFill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Continuous" vertical="center"/>
    </xf>
    <xf numFmtId="0" fontId="10" fillId="37" borderId="60" xfId="0" applyFont="1" applyFill="1" applyBorder="1" applyAlignment="1">
      <alignment horizontal="centerContinuous" vertical="center"/>
    </xf>
    <xf numFmtId="0" fontId="10" fillId="37" borderId="61" xfId="0" applyFont="1" applyFill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41" fillId="0" borderId="75" xfId="0" applyFont="1" applyBorder="1" applyAlignment="1">
      <alignment horizontal="centerContinuous" vertical="center"/>
    </xf>
    <xf numFmtId="164" fontId="3" fillId="0" borderId="76" xfId="0" applyNumberFormat="1" applyFont="1" applyBorder="1" applyAlignment="1">
      <alignment horizontal="centerContinuous" vertical="center"/>
    </xf>
    <xf numFmtId="164" fontId="3" fillId="0" borderId="77" xfId="0" applyNumberFormat="1" applyFont="1" applyBorder="1" applyAlignment="1">
      <alignment horizontal="centerContinuous" vertical="center"/>
    </xf>
    <xf numFmtId="0" fontId="2" fillId="34" borderId="78" xfId="0" applyFont="1" applyFill="1" applyBorder="1" applyAlignment="1">
      <alignment horizontal="centerContinuous" vertical="center"/>
    </xf>
    <xf numFmtId="0" fontId="41" fillId="0" borderId="79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35" borderId="80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31" fillId="0" borderId="15" xfId="0" applyNumberFormat="1" applyFont="1" applyFill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164" fontId="10" fillId="0" borderId="57" xfId="0" applyNumberFormat="1" applyFont="1" applyFill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0" fontId="29" fillId="0" borderId="15" xfId="0" applyNumberFormat="1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31" fillId="0" borderId="15" xfId="0" applyNumberFormat="1" applyFont="1" applyBorder="1" applyAlignment="1">
      <alignment horizontal="center" vertical="center"/>
    </xf>
    <xf numFmtId="49" fontId="29" fillId="0" borderId="40" xfId="0" applyNumberFormat="1" applyFont="1" applyBorder="1" applyAlignment="1">
      <alignment horizontal="center" vertical="center"/>
    </xf>
    <xf numFmtId="164" fontId="27" fillId="0" borderId="84" xfId="0" applyNumberFormat="1" applyFont="1" applyBorder="1" applyAlignment="1">
      <alignment horizontal="center" vertical="center"/>
    </xf>
    <xf numFmtId="164" fontId="27" fillId="0" borderId="57" xfId="0" applyNumberFormat="1" applyFont="1" applyBorder="1" applyAlignment="1">
      <alignment horizontal="center" vertical="center"/>
    </xf>
    <xf numFmtId="164" fontId="27" fillId="0" borderId="57" xfId="0" applyNumberFormat="1" applyFont="1" applyFill="1" applyBorder="1" applyAlignment="1">
      <alignment horizontal="center" vertical="center"/>
    </xf>
    <xf numFmtId="164" fontId="27" fillId="0" borderId="85" xfId="0" applyNumberFormat="1" applyFont="1" applyBorder="1" applyAlignment="1">
      <alignment horizontal="center" vertical="center"/>
    </xf>
    <xf numFmtId="0" fontId="0" fillId="0" borderId="86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0" fillId="35" borderId="0" xfId="50" applyFont="1" applyFill="1" applyBorder="1">
      <alignment/>
      <protection/>
    </xf>
    <xf numFmtId="0" fontId="0" fillId="0" borderId="0" xfId="50" applyFont="1" applyBorder="1">
      <alignment/>
      <protection/>
    </xf>
    <xf numFmtId="1" fontId="35" fillId="0" borderId="13" xfId="50" applyNumberFormat="1" applyFont="1" applyFill="1" applyBorder="1" applyAlignment="1">
      <alignment horizontal="center" vertical="center"/>
      <protection/>
    </xf>
    <xf numFmtId="1" fontId="0" fillId="0" borderId="13" xfId="50" applyNumberFormat="1" applyFont="1" applyFill="1" applyBorder="1" applyAlignment="1">
      <alignment vertical="center"/>
      <protection/>
    </xf>
    <xf numFmtId="0" fontId="3" fillId="0" borderId="21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3" xfId="50" applyFont="1" applyBorder="1" applyAlignment="1">
      <alignment horizontal="center" vertical="center"/>
      <protection/>
    </xf>
    <xf numFmtId="0" fontId="6" fillId="0" borderId="21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14" fillId="36" borderId="54" xfId="50" applyFont="1" applyFill="1" applyBorder="1" applyAlignment="1">
      <alignment horizontal="center" vertical="center"/>
      <protection/>
    </xf>
    <xf numFmtId="0" fontId="14" fillId="36" borderId="54" xfId="50" applyFont="1" applyFill="1" applyBorder="1" applyAlignment="1" quotePrefix="1">
      <alignment horizontal="center" vertical="center"/>
      <protection/>
    </xf>
    <xf numFmtId="0" fontId="4" fillId="36" borderId="89" xfId="50" applyFont="1" applyFill="1" applyBorder="1" applyAlignment="1">
      <alignment horizontal="center" vertical="center"/>
      <protection/>
    </xf>
    <xf numFmtId="0" fontId="4" fillId="36" borderId="90" xfId="50" applyFont="1" applyFill="1" applyBorder="1" applyAlignment="1">
      <alignment horizontal="center" vertical="center"/>
      <protection/>
    </xf>
    <xf numFmtId="0" fontId="4" fillId="36" borderId="91" xfId="50" applyFont="1" applyFill="1" applyBorder="1" applyAlignment="1">
      <alignment horizontal="center" vertical="center"/>
      <protection/>
    </xf>
    <xf numFmtId="0" fontId="4" fillId="0" borderId="34" xfId="50" applyFont="1" applyFill="1" applyBorder="1" applyAlignment="1">
      <alignment horizontal="center" vertical="center"/>
      <protection/>
    </xf>
    <xf numFmtId="0" fontId="12" fillId="34" borderId="72" xfId="0" applyFont="1" applyFill="1" applyBorder="1" applyAlignment="1">
      <alignment horizontal="center" vertical="center"/>
    </xf>
    <xf numFmtId="0" fontId="12" fillId="34" borderId="73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78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  <xf numFmtId="0" fontId="44" fillId="34" borderId="63" xfId="0" applyFont="1" applyFill="1" applyBorder="1" applyAlignment="1">
      <alignment horizontal="center" vertical="center"/>
    </xf>
    <xf numFmtId="0" fontId="44" fillId="34" borderId="64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_5E Ústí nad Orlicí" xfId="47"/>
    <cellStyle name="normální_Přepočty" xfId="48"/>
    <cellStyle name="normální_Přepočty 2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Jedlová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228600</xdr:colOff>
      <xdr:row>35</xdr:row>
      <xdr:rowOff>114300</xdr:rowOff>
    </xdr:from>
    <xdr:to>
      <xdr:col>44</xdr:col>
      <xdr:colOff>0</xdr:colOff>
      <xdr:row>35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21545550" y="8715375"/>
          <a:ext cx="1083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35</xdr:row>
      <xdr:rowOff>114300</xdr:rowOff>
    </xdr:from>
    <xdr:to>
      <xdr:col>53</xdr:col>
      <xdr:colOff>304800</xdr:colOff>
      <xdr:row>35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33356550" y="8715375"/>
          <a:ext cx="640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87</xdr:col>
      <xdr:colOff>0</xdr:colOff>
      <xdr:row>32</xdr:row>
      <xdr:rowOff>114300</xdr:rowOff>
    </xdr:to>
    <xdr:sp>
      <xdr:nvSpPr>
        <xdr:cNvPr id="3" name="Line 8"/>
        <xdr:cNvSpPr>
          <a:spLocks/>
        </xdr:cNvSpPr>
      </xdr:nvSpPr>
      <xdr:spPr>
        <a:xfrm flipV="1">
          <a:off x="33356550" y="8029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Jedlová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6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7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8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9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0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1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2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32</xdr:row>
      <xdr:rowOff>0</xdr:rowOff>
    </xdr:from>
    <xdr:to>
      <xdr:col>45</xdr:col>
      <xdr:colOff>0</xdr:colOff>
      <xdr:row>33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35</xdr:row>
      <xdr:rowOff>0</xdr:rowOff>
    </xdr:from>
    <xdr:ext cx="971550" cy="228600"/>
    <xdr:sp>
      <xdr:nvSpPr>
        <xdr:cNvPr id="14" name="text 7166"/>
        <xdr:cNvSpPr txBox="1">
          <a:spLocks noChangeArrowheads="1"/>
        </xdr:cNvSpPr>
      </xdr:nvSpPr>
      <xdr:spPr>
        <a:xfrm>
          <a:off x="32385000" y="8601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16" name="Line 24"/>
        <xdr:cNvSpPr>
          <a:spLocks/>
        </xdr:cNvSpPr>
      </xdr:nvSpPr>
      <xdr:spPr>
        <a:xfrm>
          <a:off x="647795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7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8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9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0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161925</xdr:colOff>
      <xdr:row>39</xdr:row>
      <xdr:rowOff>47625</xdr:rowOff>
    </xdr:from>
    <xdr:to>
      <xdr:col>46</xdr:col>
      <xdr:colOff>752475</xdr:colOff>
      <xdr:row>41</xdr:row>
      <xdr:rowOff>57150</xdr:rowOff>
    </xdr:to>
    <xdr:pic>
      <xdr:nvPicPr>
        <xdr:cNvPr id="21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18475" y="956310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2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3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19050</xdr:rowOff>
    </xdr:from>
    <xdr:to>
      <xdr:col>81</xdr:col>
      <xdr:colOff>504825</xdr:colOff>
      <xdr:row>4</xdr:row>
      <xdr:rowOff>19050</xdr:rowOff>
    </xdr:to>
    <xdr:sp>
      <xdr:nvSpPr>
        <xdr:cNvPr id="24" name="Line 54"/>
        <xdr:cNvSpPr>
          <a:spLocks/>
        </xdr:cNvSpPr>
      </xdr:nvSpPr>
      <xdr:spPr>
        <a:xfrm flipH="1">
          <a:off x="602456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9525</xdr:rowOff>
    </xdr:from>
    <xdr:to>
      <xdr:col>82</xdr:col>
      <xdr:colOff>9525</xdr:colOff>
      <xdr:row>4</xdr:row>
      <xdr:rowOff>9525</xdr:rowOff>
    </xdr:to>
    <xdr:sp>
      <xdr:nvSpPr>
        <xdr:cNvPr id="25" name="Line 55"/>
        <xdr:cNvSpPr>
          <a:spLocks/>
        </xdr:cNvSpPr>
      </xdr:nvSpPr>
      <xdr:spPr>
        <a:xfrm flipH="1">
          <a:off x="602456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19050</xdr:rowOff>
    </xdr:from>
    <xdr:to>
      <xdr:col>81</xdr:col>
      <xdr:colOff>504825</xdr:colOff>
      <xdr:row>4</xdr:row>
      <xdr:rowOff>19050</xdr:rowOff>
    </xdr:to>
    <xdr:sp>
      <xdr:nvSpPr>
        <xdr:cNvPr id="26" name="Line 56"/>
        <xdr:cNvSpPr>
          <a:spLocks/>
        </xdr:cNvSpPr>
      </xdr:nvSpPr>
      <xdr:spPr>
        <a:xfrm flipH="1">
          <a:off x="602456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9525</xdr:rowOff>
    </xdr:from>
    <xdr:to>
      <xdr:col>82</xdr:col>
      <xdr:colOff>9525</xdr:colOff>
      <xdr:row>4</xdr:row>
      <xdr:rowOff>9525</xdr:rowOff>
    </xdr:to>
    <xdr:sp>
      <xdr:nvSpPr>
        <xdr:cNvPr id="27" name="Line 57"/>
        <xdr:cNvSpPr>
          <a:spLocks/>
        </xdr:cNvSpPr>
      </xdr:nvSpPr>
      <xdr:spPr>
        <a:xfrm flipH="1">
          <a:off x="602456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6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37" name="Line 926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38" name="Line 927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39" name="Line 928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40" name="Line 929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41" name="Line 930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42" name="Line 931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26</xdr:row>
      <xdr:rowOff>114300</xdr:rowOff>
    </xdr:from>
    <xdr:to>
      <xdr:col>10</xdr:col>
      <xdr:colOff>476250</xdr:colOff>
      <xdr:row>26</xdr:row>
      <xdr:rowOff>114300</xdr:rowOff>
    </xdr:to>
    <xdr:sp>
      <xdr:nvSpPr>
        <xdr:cNvPr id="43" name="Line 1580"/>
        <xdr:cNvSpPr>
          <a:spLocks/>
        </xdr:cNvSpPr>
      </xdr:nvSpPr>
      <xdr:spPr>
        <a:xfrm flipH="1" flipV="1">
          <a:off x="6819900" y="6657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5143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12</xdr:col>
      <xdr:colOff>342900</xdr:colOff>
      <xdr:row>34</xdr:row>
      <xdr:rowOff>76200</xdr:rowOff>
    </xdr:from>
    <xdr:to>
      <xdr:col>12</xdr:col>
      <xdr:colOff>638175</xdr:colOff>
      <xdr:row>34</xdr:row>
      <xdr:rowOff>190500</xdr:rowOff>
    </xdr:to>
    <xdr:grpSp>
      <xdr:nvGrpSpPr>
        <xdr:cNvPr id="46" name="Group 2054"/>
        <xdr:cNvGrpSpPr>
          <a:grpSpLocks noChangeAspect="1"/>
        </xdr:cNvGrpSpPr>
      </xdr:nvGrpSpPr>
      <xdr:grpSpPr>
        <a:xfrm>
          <a:off x="8801100" y="8448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7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50" name="Line 2066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51" name="Line 2067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52" name="Line 206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53" name="Line 206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95250</xdr:colOff>
      <xdr:row>31</xdr:row>
      <xdr:rowOff>57150</xdr:rowOff>
    </xdr:from>
    <xdr:to>
      <xdr:col>59</xdr:col>
      <xdr:colOff>390525</xdr:colOff>
      <xdr:row>31</xdr:row>
      <xdr:rowOff>171450</xdr:rowOff>
    </xdr:to>
    <xdr:grpSp>
      <xdr:nvGrpSpPr>
        <xdr:cNvPr id="54" name="Group 2088"/>
        <xdr:cNvGrpSpPr>
          <a:grpSpLocks noChangeAspect="1"/>
        </xdr:cNvGrpSpPr>
      </xdr:nvGrpSpPr>
      <xdr:grpSpPr>
        <a:xfrm>
          <a:off x="44005500" y="7743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5" name="Oval 20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20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0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200025</xdr:colOff>
      <xdr:row>27</xdr:row>
      <xdr:rowOff>133350</xdr:rowOff>
    </xdr:from>
    <xdr:to>
      <xdr:col>45</xdr:col>
      <xdr:colOff>390525</xdr:colOff>
      <xdr:row>37</xdr:row>
      <xdr:rowOff>161925</xdr:rowOff>
    </xdr:to>
    <xdr:sp>
      <xdr:nvSpPr>
        <xdr:cNvPr id="58" name="Rectangle 2177" descr="Vodorovné cihly"/>
        <xdr:cNvSpPr>
          <a:spLocks/>
        </xdr:cNvSpPr>
      </xdr:nvSpPr>
      <xdr:spPr>
        <a:xfrm>
          <a:off x="33556575" y="6905625"/>
          <a:ext cx="200025" cy="23145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600075</xdr:colOff>
      <xdr:row>33</xdr:row>
      <xdr:rowOff>66675</xdr:rowOff>
    </xdr:from>
    <xdr:to>
      <xdr:col>67</xdr:col>
      <xdr:colOff>209550</xdr:colOff>
      <xdr:row>33</xdr:row>
      <xdr:rowOff>180975</xdr:rowOff>
    </xdr:to>
    <xdr:grpSp>
      <xdr:nvGrpSpPr>
        <xdr:cNvPr id="59" name="Group 2179"/>
        <xdr:cNvGrpSpPr>
          <a:grpSpLocks noChangeAspect="1"/>
        </xdr:cNvGrpSpPr>
      </xdr:nvGrpSpPr>
      <xdr:grpSpPr>
        <a:xfrm>
          <a:off x="49482375" y="8210550"/>
          <a:ext cx="581025" cy="114300"/>
          <a:chOff x="29" y="407"/>
          <a:chExt cx="52" cy="12"/>
        </a:xfrm>
        <a:solidFill>
          <a:srgbClr val="FFFFFF"/>
        </a:solidFill>
      </xdr:grpSpPr>
      <xdr:sp>
        <xdr:nvSpPr>
          <xdr:cNvPr id="60" name="Line 218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218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218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218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218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76</xdr:col>
      <xdr:colOff>752475</xdr:colOff>
      <xdr:row>26</xdr:row>
      <xdr:rowOff>219075</xdr:rowOff>
    </xdr:from>
    <xdr:ext cx="971550" cy="466725"/>
    <xdr:sp>
      <xdr:nvSpPr>
        <xdr:cNvPr id="65" name="text 774"/>
        <xdr:cNvSpPr txBox="1">
          <a:spLocks noChangeArrowheads="1"/>
        </xdr:cNvSpPr>
      </xdr:nvSpPr>
      <xdr:spPr>
        <a:xfrm>
          <a:off x="57064275" y="6762750"/>
          <a:ext cx="971550" cy="46672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3261 - 3SBI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71,197</a:t>
          </a:r>
        </a:p>
      </xdr:txBody>
    </xdr:sp>
    <xdr:clientData/>
  </xdr:one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66" name="Line 218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67" name="Line 218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466725</xdr:colOff>
      <xdr:row>32</xdr:row>
      <xdr:rowOff>114300</xdr:rowOff>
    </xdr:from>
    <xdr:to>
      <xdr:col>44</xdr:col>
      <xdr:colOff>0</xdr:colOff>
      <xdr:row>32</xdr:row>
      <xdr:rowOff>114300</xdr:rowOff>
    </xdr:to>
    <xdr:sp>
      <xdr:nvSpPr>
        <xdr:cNvPr id="68" name="Line 4"/>
        <xdr:cNvSpPr>
          <a:spLocks/>
        </xdr:cNvSpPr>
      </xdr:nvSpPr>
      <xdr:spPr>
        <a:xfrm flipV="1">
          <a:off x="8924925" y="8029575"/>
          <a:ext cx="23460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24</xdr:row>
      <xdr:rowOff>219075</xdr:rowOff>
    </xdr:from>
    <xdr:to>
      <xdr:col>67</xdr:col>
      <xdr:colOff>419100</xdr:colOff>
      <xdr:row>26</xdr:row>
      <xdr:rowOff>114300</xdr:rowOff>
    </xdr:to>
    <xdr:grpSp>
      <xdr:nvGrpSpPr>
        <xdr:cNvPr id="69" name="Group 189"/>
        <xdr:cNvGrpSpPr>
          <a:grpSpLocks noChangeAspect="1"/>
        </xdr:cNvGrpSpPr>
      </xdr:nvGrpSpPr>
      <xdr:grpSpPr>
        <a:xfrm>
          <a:off x="499586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0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72" name="Line 54"/>
        <xdr:cNvSpPr>
          <a:spLocks/>
        </xdr:cNvSpPr>
      </xdr:nvSpPr>
      <xdr:spPr>
        <a:xfrm flipH="1">
          <a:off x="60245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73" name="Line 55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74" name="Line 56"/>
        <xdr:cNvSpPr>
          <a:spLocks/>
        </xdr:cNvSpPr>
      </xdr:nvSpPr>
      <xdr:spPr>
        <a:xfrm flipH="1">
          <a:off x="60245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75" name="Line 57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76" name="Line 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77" name="Line 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78" name="Line 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79" name="Line 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0" name="Line 3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1" name="Line 3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2" name="Line 36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3" name="Line 36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523875</xdr:colOff>
      <xdr:row>36</xdr:row>
      <xdr:rowOff>190500</xdr:rowOff>
    </xdr:from>
    <xdr:ext cx="981075" cy="457200"/>
    <xdr:sp>
      <xdr:nvSpPr>
        <xdr:cNvPr id="84" name="text 774"/>
        <xdr:cNvSpPr txBox="1">
          <a:spLocks noChangeArrowheads="1"/>
        </xdr:cNvSpPr>
      </xdr:nvSpPr>
      <xdr:spPr>
        <a:xfrm>
          <a:off x="6010275" y="9020175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3260 - PZM2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70,260</a:t>
          </a:r>
        </a:p>
      </xdr:txBody>
    </xdr:sp>
    <xdr:clientData/>
  </xdr:oneCellAnchor>
  <xdr:twoCellAnchor>
    <xdr:from>
      <xdr:col>8</xdr:col>
      <xdr:colOff>257175</xdr:colOff>
      <xdr:row>33</xdr:row>
      <xdr:rowOff>9525</xdr:rowOff>
    </xdr:from>
    <xdr:to>
      <xdr:col>8</xdr:col>
      <xdr:colOff>838200</xdr:colOff>
      <xdr:row>36</xdr:row>
      <xdr:rowOff>171450</xdr:rowOff>
    </xdr:to>
    <xdr:sp>
      <xdr:nvSpPr>
        <xdr:cNvPr id="85" name="Line 2186"/>
        <xdr:cNvSpPr>
          <a:spLocks/>
        </xdr:cNvSpPr>
      </xdr:nvSpPr>
      <xdr:spPr>
        <a:xfrm>
          <a:off x="5743575" y="8153400"/>
          <a:ext cx="581025" cy="8477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66675</xdr:colOff>
      <xdr:row>33</xdr:row>
      <xdr:rowOff>66675</xdr:rowOff>
    </xdr:from>
    <xdr:to>
      <xdr:col>54</xdr:col>
      <xdr:colOff>762000</xdr:colOff>
      <xdr:row>33</xdr:row>
      <xdr:rowOff>180975</xdr:rowOff>
    </xdr:to>
    <xdr:grpSp>
      <xdr:nvGrpSpPr>
        <xdr:cNvPr id="86" name="Group 527"/>
        <xdr:cNvGrpSpPr>
          <a:grpSpLocks noChangeAspect="1"/>
        </xdr:cNvGrpSpPr>
      </xdr:nvGrpSpPr>
      <xdr:grpSpPr>
        <a:xfrm>
          <a:off x="40033575" y="821055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87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266700</xdr:colOff>
      <xdr:row>29</xdr:row>
      <xdr:rowOff>0</xdr:rowOff>
    </xdr:from>
    <xdr:to>
      <xdr:col>77</xdr:col>
      <xdr:colOff>266700</xdr:colOff>
      <xdr:row>34</xdr:row>
      <xdr:rowOff>228600</xdr:rowOff>
    </xdr:to>
    <xdr:sp>
      <xdr:nvSpPr>
        <xdr:cNvPr id="93" name="Line 2186"/>
        <xdr:cNvSpPr>
          <a:spLocks/>
        </xdr:cNvSpPr>
      </xdr:nvSpPr>
      <xdr:spPr>
        <a:xfrm>
          <a:off x="57550050" y="7229475"/>
          <a:ext cx="0" cy="13716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504825</xdr:colOff>
      <xdr:row>32</xdr:row>
      <xdr:rowOff>123825</xdr:rowOff>
    </xdr:from>
    <xdr:to>
      <xdr:col>27</xdr:col>
      <xdr:colOff>266700</xdr:colOff>
      <xdr:row>35</xdr:row>
      <xdr:rowOff>19050</xdr:rowOff>
    </xdr:to>
    <xdr:sp>
      <xdr:nvSpPr>
        <xdr:cNvPr id="94" name="Line 770"/>
        <xdr:cNvSpPr>
          <a:spLocks/>
        </xdr:cNvSpPr>
      </xdr:nvSpPr>
      <xdr:spPr>
        <a:xfrm flipH="1" flipV="1">
          <a:off x="16392525" y="8039100"/>
          <a:ext cx="37052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35</xdr:row>
      <xdr:rowOff>19050</xdr:rowOff>
    </xdr:from>
    <xdr:to>
      <xdr:col>28</xdr:col>
      <xdr:colOff>476250</xdr:colOff>
      <xdr:row>35</xdr:row>
      <xdr:rowOff>95250</xdr:rowOff>
    </xdr:to>
    <xdr:sp>
      <xdr:nvSpPr>
        <xdr:cNvPr id="95" name="Line 771"/>
        <xdr:cNvSpPr>
          <a:spLocks/>
        </xdr:cNvSpPr>
      </xdr:nvSpPr>
      <xdr:spPr>
        <a:xfrm>
          <a:off x="20097750" y="8620125"/>
          <a:ext cx="7239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466725</xdr:colOff>
      <xdr:row>35</xdr:row>
      <xdr:rowOff>95250</xdr:rowOff>
    </xdr:from>
    <xdr:to>
      <xdr:col>29</xdr:col>
      <xdr:colOff>228600</xdr:colOff>
      <xdr:row>35</xdr:row>
      <xdr:rowOff>123825</xdr:rowOff>
    </xdr:to>
    <xdr:sp>
      <xdr:nvSpPr>
        <xdr:cNvPr id="96" name="Line 772"/>
        <xdr:cNvSpPr>
          <a:spLocks/>
        </xdr:cNvSpPr>
      </xdr:nvSpPr>
      <xdr:spPr>
        <a:xfrm>
          <a:off x="20812125" y="8696325"/>
          <a:ext cx="7334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32</xdr:row>
      <xdr:rowOff>114300</xdr:rowOff>
    </xdr:from>
    <xdr:to>
      <xdr:col>59</xdr:col>
      <xdr:colOff>276225</xdr:colOff>
      <xdr:row>34</xdr:row>
      <xdr:rowOff>123825</xdr:rowOff>
    </xdr:to>
    <xdr:sp>
      <xdr:nvSpPr>
        <xdr:cNvPr id="97" name="Line 1073"/>
        <xdr:cNvSpPr>
          <a:spLocks/>
        </xdr:cNvSpPr>
      </xdr:nvSpPr>
      <xdr:spPr>
        <a:xfrm flipV="1">
          <a:off x="41948100" y="8029575"/>
          <a:ext cx="22383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209550</xdr:colOff>
      <xdr:row>35</xdr:row>
      <xdr:rowOff>85725</xdr:rowOff>
    </xdr:from>
    <xdr:to>
      <xdr:col>54</xdr:col>
      <xdr:colOff>504825</xdr:colOff>
      <xdr:row>35</xdr:row>
      <xdr:rowOff>114300</xdr:rowOff>
    </xdr:to>
    <xdr:sp>
      <xdr:nvSpPr>
        <xdr:cNvPr id="98" name="Line 1074"/>
        <xdr:cNvSpPr>
          <a:spLocks/>
        </xdr:cNvSpPr>
      </xdr:nvSpPr>
      <xdr:spPr>
        <a:xfrm flipV="1">
          <a:off x="39662100" y="8686800"/>
          <a:ext cx="809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504825</xdr:colOff>
      <xdr:row>35</xdr:row>
      <xdr:rowOff>9525</xdr:rowOff>
    </xdr:from>
    <xdr:to>
      <xdr:col>55</xdr:col>
      <xdr:colOff>266700</xdr:colOff>
      <xdr:row>35</xdr:row>
      <xdr:rowOff>85725</xdr:rowOff>
    </xdr:to>
    <xdr:sp>
      <xdr:nvSpPr>
        <xdr:cNvPr id="99" name="Line 1075"/>
        <xdr:cNvSpPr>
          <a:spLocks/>
        </xdr:cNvSpPr>
      </xdr:nvSpPr>
      <xdr:spPr>
        <a:xfrm flipV="1">
          <a:off x="40471725" y="8610600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34</xdr:row>
      <xdr:rowOff>123825</xdr:rowOff>
    </xdr:from>
    <xdr:to>
      <xdr:col>56</xdr:col>
      <xdr:colOff>495300</xdr:colOff>
      <xdr:row>35</xdr:row>
      <xdr:rowOff>9525</xdr:rowOff>
    </xdr:to>
    <xdr:sp>
      <xdr:nvSpPr>
        <xdr:cNvPr id="100" name="Line 1076"/>
        <xdr:cNvSpPr>
          <a:spLocks/>
        </xdr:cNvSpPr>
      </xdr:nvSpPr>
      <xdr:spPr>
        <a:xfrm flipV="1">
          <a:off x="41205150" y="84963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57150</xdr:colOff>
      <xdr:row>36</xdr:row>
      <xdr:rowOff>66675</xdr:rowOff>
    </xdr:from>
    <xdr:to>
      <xdr:col>54</xdr:col>
      <xdr:colOff>752475</xdr:colOff>
      <xdr:row>36</xdr:row>
      <xdr:rowOff>180975</xdr:rowOff>
    </xdr:to>
    <xdr:grpSp>
      <xdr:nvGrpSpPr>
        <xdr:cNvPr id="101" name="Group 527"/>
        <xdr:cNvGrpSpPr>
          <a:grpSpLocks noChangeAspect="1"/>
        </xdr:cNvGrpSpPr>
      </xdr:nvGrpSpPr>
      <xdr:grpSpPr>
        <a:xfrm>
          <a:off x="40024050" y="889635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02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962025</xdr:colOff>
      <xdr:row>4</xdr:row>
      <xdr:rowOff>19050</xdr:rowOff>
    </xdr:from>
    <xdr:to>
      <xdr:col>5</xdr:col>
      <xdr:colOff>504825</xdr:colOff>
      <xdr:row>4</xdr:row>
      <xdr:rowOff>19050</xdr:rowOff>
    </xdr:to>
    <xdr:sp>
      <xdr:nvSpPr>
        <xdr:cNvPr id="108" name="Line 54"/>
        <xdr:cNvSpPr>
          <a:spLocks/>
        </xdr:cNvSpPr>
      </xdr:nvSpPr>
      <xdr:spPr>
        <a:xfrm flipH="1">
          <a:off x="34766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</xdr:row>
      <xdr:rowOff>9525</xdr:rowOff>
    </xdr:from>
    <xdr:to>
      <xdr:col>6</xdr:col>
      <xdr:colOff>9525</xdr:colOff>
      <xdr:row>4</xdr:row>
      <xdr:rowOff>9525</xdr:rowOff>
    </xdr:to>
    <xdr:sp>
      <xdr:nvSpPr>
        <xdr:cNvPr id="109" name="Line 55"/>
        <xdr:cNvSpPr>
          <a:spLocks/>
        </xdr:cNvSpPr>
      </xdr:nvSpPr>
      <xdr:spPr>
        <a:xfrm flipH="1">
          <a:off x="34766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</xdr:row>
      <xdr:rowOff>19050</xdr:rowOff>
    </xdr:from>
    <xdr:to>
      <xdr:col>5</xdr:col>
      <xdr:colOff>504825</xdr:colOff>
      <xdr:row>4</xdr:row>
      <xdr:rowOff>19050</xdr:rowOff>
    </xdr:to>
    <xdr:sp>
      <xdr:nvSpPr>
        <xdr:cNvPr id="110" name="Line 56"/>
        <xdr:cNvSpPr>
          <a:spLocks/>
        </xdr:cNvSpPr>
      </xdr:nvSpPr>
      <xdr:spPr>
        <a:xfrm flipH="1">
          <a:off x="34766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</xdr:row>
      <xdr:rowOff>9525</xdr:rowOff>
    </xdr:from>
    <xdr:to>
      <xdr:col>6</xdr:col>
      <xdr:colOff>9525</xdr:colOff>
      <xdr:row>4</xdr:row>
      <xdr:rowOff>9525</xdr:rowOff>
    </xdr:to>
    <xdr:sp>
      <xdr:nvSpPr>
        <xdr:cNvPr id="111" name="Line 57"/>
        <xdr:cNvSpPr>
          <a:spLocks/>
        </xdr:cNvSpPr>
      </xdr:nvSpPr>
      <xdr:spPr>
        <a:xfrm flipH="1">
          <a:off x="34766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2" name="Line 5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3" name="Line 5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4" name="Line 5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5" name="Line 5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20</xdr:col>
      <xdr:colOff>0</xdr:colOff>
      <xdr:row>48</xdr:row>
      <xdr:rowOff>0</xdr:rowOff>
    </xdr:to>
    <xdr:sp>
      <xdr:nvSpPr>
        <xdr:cNvPr id="116" name="text 6"/>
        <xdr:cNvSpPr txBox="1">
          <a:spLocks noChangeArrowheads="1"/>
        </xdr:cNvSpPr>
      </xdr:nvSpPr>
      <xdr:spPr>
        <a:xfrm>
          <a:off x="9429750" y="111156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 editAs="absolute">
    <xdr:from>
      <xdr:col>78</xdr:col>
      <xdr:colOff>19050</xdr:colOff>
      <xdr:row>31</xdr:row>
      <xdr:rowOff>47625</xdr:rowOff>
    </xdr:from>
    <xdr:to>
      <xdr:col>78</xdr:col>
      <xdr:colOff>314325</xdr:colOff>
      <xdr:row>31</xdr:row>
      <xdr:rowOff>161925</xdr:rowOff>
    </xdr:to>
    <xdr:grpSp>
      <xdr:nvGrpSpPr>
        <xdr:cNvPr id="117" name="Group 2088"/>
        <xdr:cNvGrpSpPr>
          <a:grpSpLocks noChangeAspect="1"/>
        </xdr:cNvGrpSpPr>
      </xdr:nvGrpSpPr>
      <xdr:grpSpPr>
        <a:xfrm>
          <a:off x="57816750" y="7734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8" name="Oval 20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0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20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37</xdr:row>
      <xdr:rowOff>0</xdr:rowOff>
    </xdr:from>
    <xdr:to>
      <xdr:col>10</xdr:col>
      <xdr:colOff>685800</xdr:colOff>
      <xdr:row>37</xdr:row>
      <xdr:rowOff>219075</xdr:rowOff>
    </xdr:to>
    <xdr:grpSp>
      <xdr:nvGrpSpPr>
        <xdr:cNvPr id="121" name="Group 1115"/>
        <xdr:cNvGrpSpPr>
          <a:grpSpLocks/>
        </xdr:cNvGrpSpPr>
      </xdr:nvGrpSpPr>
      <xdr:grpSpPr>
        <a:xfrm>
          <a:off x="7219950" y="90582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22" name="Oval 11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111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11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1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247650</xdr:colOff>
      <xdr:row>24</xdr:row>
      <xdr:rowOff>57150</xdr:rowOff>
    </xdr:from>
    <xdr:to>
      <xdr:col>62</xdr:col>
      <xdr:colOff>600075</xdr:colOff>
      <xdr:row>24</xdr:row>
      <xdr:rowOff>171450</xdr:rowOff>
    </xdr:to>
    <xdr:grpSp>
      <xdr:nvGrpSpPr>
        <xdr:cNvPr id="126" name="Group 175"/>
        <xdr:cNvGrpSpPr>
          <a:grpSpLocks noChangeAspect="1"/>
        </xdr:cNvGrpSpPr>
      </xdr:nvGrpSpPr>
      <xdr:grpSpPr>
        <a:xfrm>
          <a:off x="45643800" y="61436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27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8" name="Line 17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7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7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8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8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8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428625</xdr:colOff>
      <xdr:row>31</xdr:row>
      <xdr:rowOff>57150</xdr:rowOff>
    </xdr:from>
    <xdr:to>
      <xdr:col>85</xdr:col>
      <xdr:colOff>457200</xdr:colOff>
      <xdr:row>31</xdr:row>
      <xdr:rowOff>171450</xdr:rowOff>
    </xdr:to>
    <xdr:grpSp>
      <xdr:nvGrpSpPr>
        <xdr:cNvPr id="134" name="Group 423"/>
        <xdr:cNvGrpSpPr>
          <a:grpSpLocks noChangeAspect="1"/>
        </xdr:cNvGrpSpPr>
      </xdr:nvGrpSpPr>
      <xdr:grpSpPr>
        <a:xfrm>
          <a:off x="62684025" y="77438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3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6" name="Line 42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42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42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42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42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43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43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30</xdr:row>
      <xdr:rowOff>57150</xdr:rowOff>
    </xdr:from>
    <xdr:to>
      <xdr:col>4</xdr:col>
      <xdr:colOff>361950</xdr:colOff>
      <xdr:row>30</xdr:row>
      <xdr:rowOff>171450</xdr:rowOff>
    </xdr:to>
    <xdr:grpSp>
      <xdr:nvGrpSpPr>
        <xdr:cNvPr id="143" name="Group 395"/>
        <xdr:cNvGrpSpPr>
          <a:grpSpLocks noChangeAspect="1"/>
        </xdr:cNvGrpSpPr>
      </xdr:nvGrpSpPr>
      <xdr:grpSpPr>
        <a:xfrm>
          <a:off x="2047875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4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409575</xdr:colOff>
      <xdr:row>31</xdr:row>
      <xdr:rowOff>57150</xdr:rowOff>
    </xdr:from>
    <xdr:to>
      <xdr:col>34</xdr:col>
      <xdr:colOff>590550</xdr:colOff>
      <xdr:row>31</xdr:row>
      <xdr:rowOff>171450</xdr:rowOff>
    </xdr:to>
    <xdr:grpSp>
      <xdr:nvGrpSpPr>
        <xdr:cNvPr id="151" name="Group 419"/>
        <xdr:cNvGrpSpPr>
          <a:grpSpLocks noChangeAspect="1"/>
        </xdr:cNvGrpSpPr>
      </xdr:nvGrpSpPr>
      <xdr:grpSpPr>
        <a:xfrm>
          <a:off x="24698325" y="7743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52" name="Line 4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4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4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4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4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4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26</xdr:row>
      <xdr:rowOff>114300</xdr:rowOff>
    </xdr:from>
    <xdr:to>
      <xdr:col>62</xdr:col>
      <xdr:colOff>428625</xdr:colOff>
      <xdr:row>26</xdr:row>
      <xdr:rowOff>114300</xdr:rowOff>
    </xdr:to>
    <xdr:sp>
      <xdr:nvSpPr>
        <xdr:cNvPr id="158" name="Line 8"/>
        <xdr:cNvSpPr>
          <a:spLocks/>
        </xdr:cNvSpPr>
      </xdr:nvSpPr>
      <xdr:spPr>
        <a:xfrm flipV="1">
          <a:off x="33356550" y="6657975"/>
          <a:ext cx="12982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59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38</xdr:col>
      <xdr:colOff>866775</xdr:colOff>
      <xdr:row>26</xdr:row>
      <xdr:rowOff>114300</xdr:rowOff>
    </xdr:from>
    <xdr:to>
      <xdr:col>44</xdr:col>
      <xdr:colOff>9525</xdr:colOff>
      <xdr:row>26</xdr:row>
      <xdr:rowOff>114300</xdr:rowOff>
    </xdr:to>
    <xdr:sp>
      <xdr:nvSpPr>
        <xdr:cNvPr id="160" name="Line 4"/>
        <xdr:cNvSpPr>
          <a:spLocks/>
        </xdr:cNvSpPr>
      </xdr:nvSpPr>
      <xdr:spPr>
        <a:xfrm flipV="1">
          <a:off x="28641675" y="6657975"/>
          <a:ext cx="3752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381000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161" name="Line 3"/>
        <xdr:cNvSpPr>
          <a:spLocks/>
        </xdr:cNvSpPr>
      </xdr:nvSpPr>
      <xdr:spPr>
        <a:xfrm flipV="1">
          <a:off x="25184100" y="5972175"/>
          <a:ext cx="720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61</xdr:col>
      <xdr:colOff>228600</xdr:colOff>
      <xdr:row>23</xdr:row>
      <xdr:rowOff>114300</xdr:rowOff>
    </xdr:to>
    <xdr:sp>
      <xdr:nvSpPr>
        <xdr:cNvPr id="162" name="Line 7"/>
        <xdr:cNvSpPr>
          <a:spLocks/>
        </xdr:cNvSpPr>
      </xdr:nvSpPr>
      <xdr:spPr>
        <a:xfrm flipV="1">
          <a:off x="33356550" y="5972175"/>
          <a:ext cx="1226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38125"/>
    <xdr:sp>
      <xdr:nvSpPr>
        <xdr:cNvPr id="163" name="text 7166"/>
        <xdr:cNvSpPr txBox="1">
          <a:spLocks noChangeArrowheads="1"/>
        </xdr:cNvSpPr>
      </xdr:nvSpPr>
      <xdr:spPr>
        <a:xfrm>
          <a:off x="32385000" y="5857875"/>
          <a:ext cx="971550" cy="238125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62</xdr:col>
      <xdr:colOff>419100</xdr:colOff>
      <xdr:row>26</xdr:row>
      <xdr:rowOff>114300</xdr:rowOff>
    </xdr:from>
    <xdr:to>
      <xdr:col>67</xdr:col>
      <xdr:colOff>266700</xdr:colOff>
      <xdr:row>26</xdr:row>
      <xdr:rowOff>114300</xdr:rowOff>
    </xdr:to>
    <xdr:sp>
      <xdr:nvSpPr>
        <xdr:cNvPr id="164" name="Line 7"/>
        <xdr:cNvSpPr>
          <a:spLocks/>
        </xdr:cNvSpPr>
      </xdr:nvSpPr>
      <xdr:spPr>
        <a:xfrm flipV="1">
          <a:off x="46329600" y="6657975"/>
          <a:ext cx="379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971550</xdr:colOff>
      <xdr:row>32</xdr:row>
      <xdr:rowOff>0</xdr:rowOff>
    </xdr:from>
    <xdr:to>
      <xdr:col>63</xdr:col>
      <xdr:colOff>514350</xdr:colOff>
      <xdr:row>33</xdr:row>
      <xdr:rowOff>0</xdr:rowOff>
    </xdr:to>
    <xdr:sp>
      <xdr:nvSpPr>
        <xdr:cNvPr id="165" name="text 7166"/>
        <xdr:cNvSpPr txBox="1">
          <a:spLocks noChangeArrowheads="1"/>
        </xdr:cNvSpPr>
      </xdr:nvSpPr>
      <xdr:spPr>
        <a:xfrm>
          <a:off x="46882050" y="79152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>
    <xdr:from>
      <xdr:col>12</xdr:col>
      <xdr:colOff>342900</xdr:colOff>
      <xdr:row>32</xdr:row>
      <xdr:rowOff>114300</xdr:rowOff>
    </xdr:from>
    <xdr:to>
      <xdr:col>12</xdr:col>
      <xdr:colOff>647700</xdr:colOff>
      <xdr:row>34</xdr:row>
      <xdr:rowOff>28575</xdr:rowOff>
    </xdr:to>
    <xdr:grpSp>
      <xdr:nvGrpSpPr>
        <xdr:cNvPr id="166" name="Group 91"/>
        <xdr:cNvGrpSpPr>
          <a:grpSpLocks noChangeAspect="1"/>
        </xdr:cNvGrpSpPr>
      </xdr:nvGrpSpPr>
      <xdr:grpSpPr>
        <a:xfrm>
          <a:off x="88011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7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26</xdr:row>
      <xdr:rowOff>0</xdr:rowOff>
    </xdr:from>
    <xdr:to>
      <xdr:col>3</xdr:col>
      <xdr:colOff>0</xdr:colOff>
      <xdr:row>28</xdr:row>
      <xdr:rowOff>0</xdr:rowOff>
    </xdr:to>
    <xdr:sp>
      <xdr:nvSpPr>
        <xdr:cNvPr id="169" name="text 37"/>
        <xdr:cNvSpPr txBox="1">
          <a:spLocks noChangeArrowheads="1"/>
        </xdr:cNvSpPr>
      </xdr:nvSpPr>
      <xdr:spPr>
        <a:xfrm>
          <a:off x="514350" y="6543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Mlýny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3</xdr:col>
      <xdr:colOff>0</xdr:colOff>
      <xdr:row>42</xdr:row>
      <xdr:rowOff>0</xdr:rowOff>
    </xdr:to>
    <xdr:sp>
      <xdr:nvSpPr>
        <xdr:cNvPr id="170" name="text 37"/>
        <xdr:cNvSpPr txBox="1">
          <a:spLocks noChangeArrowheads="1"/>
        </xdr:cNvSpPr>
      </xdr:nvSpPr>
      <xdr:spPr>
        <a:xfrm>
          <a:off x="514350" y="9744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Svor</a:t>
          </a:r>
        </a:p>
      </xdr:txBody>
    </xdr:sp>
    <xdr:clientData/>
  </xdr:twoCellAnchor>
  <xdr:twoCellAnchor>
    <xdr:from>
      <xdr:col>86</xdr:col>
      <xdr:colOff>0</xdr:colOff>
      <xdr:row>28</xdr:row>
      <xdr:rowOff>0</xdr:rowOff>
    </xdr:from>
    <xdr:to>
      <xdr:col>88</xdr:col>
      <xdr:colOff>0</xdr:colOff>
      <xdr:row>30</xdr:row>
      <xdr:rowOff>0</xdr:rowOff>
    </xdr:to>
    <xdr:sp>
      <xdr:nvSpPr>
        <xdr:cNvPr id="171" name="text 37"/>
        <xdr:cNvSpPr txBox="1">
          <a:spLocks noChangeArrowheads="1"/>
        </xdr:cNvSpPr>
      </xdr:nvSpPr>
      <xdr:spPr>
        <a:xfrm>
          <a:off x="63741300" y="7000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Chřibská</a:t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32</xdr:col>
      <xdr:colOff>542925</xdr:colOff>
      <xdr:row>29</xdr:row>
      <xdr:rowOff>114300</xdr:rowOff>
    </xdr:to>
    <xdr:sp>
      <xdr:nvSpPr>
        <xdr:cNvPr id="172" name="Line 8"/>
        <xdr:cNvSpPr>
          <a:spLocks/>
        </xdr:cNvSpPr>
      </xdr:nvSpPr>
      <xdr:spPr>
        <a:xfrm flipV="1">
          <a:off x="1028700" y="7343775"/>
          <a:ext cx="22831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371475</xdr:colOff>
      <xdr:row>37</xdr:row>
      <xdr:rowOff>66675</xdr:rowOff>
    </xdr:from>
    <xdr:to>
      <xdr:col>6</xdr:col>
      <xdr:colOff>685800</xdr:colOff>
      <xdr:row>37</xdr:row>
      <xdr:rowOff>180975</xdr:rowOff>
    </xdr:to>
    <xdr:grpSp>
      <xdr:nvGrpSpPr>
        <xdr:cNvPr id="173" name="Group 395"/>
        <xdr:cNvGrpSpPr>
          <a:grpSpLocks noChangeAspect="1"/>
        </xdr:cNvGrpSpPr>
      </xdr:nvGrpSpPr>
      <xdr:grpSpPr>
        <a:xfrm>
          <a:off x="3857625" y="91249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4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39</xdr:row>
      <xdr:rowOff>0</xdr:rowOff>
    </xdr:to>
    <xdr:sp>
      <xdr:nvSpPr>
        <xdr:cNvPr id="181" name="text 3"/>
        <xdr:cNvSpPr txBox="1">
          <a:spLocks noChangeArrowheads="1"/>
        </xdr:cNvSpPr>
      </xdr:nvSpPr>
      <xdr:spPr>
        <a:xfrm>
          <a:off x="514350" y="9286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114300</xdr:rowOff>
    </xdr:from>
    <xdr:to>
      <xdr:col>1</xdr:col>
      <xdr:colOff>447675</xdr:colOff>
      <xdr:row>38</xdr:row>
      <xdr:rowOff>114300</xdr:rowOff>
    </xdr:to>
    <xdr:sp>
      <xdr:nvSpPr>
        <xdr:cNvPr id="182" name="Line 20"/>
        <xdr:cNvSpPr>
          <a:spLocks/>
        </xdr:cNvSpPr>
      </xdr:nvSpPr>
      <xdr:spPr>
        <a:xfrm>
          <a:off x="581025" y="9401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114300</xdr:rowOff>
    </xdr:from>
    <xdr:to>
      <xdr:col>3</xdr:col>
      <xdr:colOff>0</xdr:colOff>
      <xdr:row>38</xdr:row>
      <xdr:rowOff>114300</xdr:rowOff>
    </xdr:to>
    <xdr:sp>
      <xdr:nvSpPr>
        <xdr:cNvPr id="183" name="Line 8"/>
        <xdr:cNvSpPr>
          <a:spLocks/>
        </xdr:cNvSpPr>
      </xdr:nvSpPr>
      <xdr:spPr>
        <a:xfrm flipV="1">
          <a:off x="1028700" y="9401175"/>
          <a:ext cx="97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114300</xdr:rowOff>
    </xdr:from>
    <xdr:to>
      <xdr:col>12</xdr:col>
      <xdr:colOff>495300</xdr:colOff>
      <xdr:row>38</xdr:row>
      <xdr:rowOff>104775</xdr:rowOff>
    </xdr:to>
    <xdr:sp>
      <xdr:nvSpPr>
        <xdr:cNvPr id="184" name="Line 8"/>
        <xdr:cNvSpPr>
          <a:spLocks/>
        </xdr:cNvSpPr>
      </xdr:nvSpPr>
      <xdr:spPr>
        <a:xfrm flipV="1">
          <a:off x="2000250" y="8029575"/>
          <a:ext cx="6953250" cy="1362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32</xdr:row>
      <xdr:rowOff>114300</xdr:rowOff>
    </xdr:from>
    <xdr:to>
      <xdr:col>22</xdr:col>
      <xdr:colOff>647700</xdr:colOff>
      <xdr:row>34</xdr:row>
      <xdr:rowOff>28575</xdr:rowOff>
    </xdr:to>
    <xdr:grpSp>
      <xdr:nvGrpSpPr>
        <xdr:cNvPr id="185" name="Group 91"/>
        <xdr:cNvGrpSpPr>
          <a:grpSpLocks noChangeAspect="1"/>
        </xdr:cNvGrpSpPr>
      </xdr:nvGrpSpPr>
      <xdr:grpSpPr>
        <a:xfrm>
          <a:off x="162306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6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895350</xdr:colOff>
      <xdr:row>28</xdr:row>
      <xdr:rowOff>0</xdr:rowOff>
    </xdr:from>
    <xdr:to>
      <xdr:col>23</xdr:col>
      <xdr:colOff>219075</xdr:colOff>
      <xdr:row>29</xdr:row>
      <xdr:rowOff>123825</xdr:rowOff>
    </xdr:to>
    <xdr:grpSp>
      <xdr:nvGrpSpPr>
        <xdr:cNvPr id="188" name="Group 2121"/>
        <xdr:cNvGrpSpPr>
          <a:grpSpLocks noChangeAspect="1"/>
        </xdr:cNvGrpSpPr>
      </xdr:nvGrpSpPr>
      <xdr:grpSpPr>
        <a:xfrm>
          <a:off x="16783050" y="7000875"/>
          <a:ext cx="295275" cy="352425"/>
          <a:chOff x="36" y="40"/>
          <a:chExt cx="28" cy="37"/>
        </a:xfrm>
        <a:solidFill>
          <a:srgbClr val="FFFFFF"/>
        </a:solidFill>
      </xdr:grpSpPr>
      <xdr:sp>
        <xdr:nvSpPr>
          <xdr:cNvPr id="189" name="Line 21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1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314325</xdr:colOff>
      <xdr:row>28</xdr:row>
      <xdr:rowOff>0</xdr:rowOff>
    </xdr:from>
    <xdr:to>
      <xdr:col>24</xdr:col>
      <xdr:colOff>104775</xdr:colOff>
      <xdr:row>29</xdr:row>
      <xdr:rowOff>123825</xdr:rowOff>
    </xdr:to>
    <xdr:grpSp>
      <xdr:nvGrpSpPr>
        <xdr:cNvPr id="191" name="Group 2121"/>
        <xdr:cNvGrpSpPr>
          <a:grpSpLocks noChangeAspect="1"/>
        </xdr:cNvGrpSpPr>
      </xdr:nvGrpSpPr>
      <xdr:grpSpPr>
        <a:xfrm>
          <a:off x="17173575" y="7000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2" name="Line 21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1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29</xdr:row>
      <xdr:rowOff>114300</xdr:rowOff>
    </xdr:from>
    <xdr:to>
      <xdr:col>26</xdr:col>
      <xdr:colOff>647700</xdr:colOff>
      <xdr:row>31</xdr:row>
      <xdr:rowOff>28575</xdr:rowOff>
    </xdr:to>
    <xdr:grpSp>
      <xdr:nvGrpSpPr>
        <xdr:cNvPr id="194" name="Group 91"/>
        <xdr:cNvGrpSpPr>
          <a:grpSpLocks noChangeAspect="1"/>
        </xdr:cNvGrpSpPr>
      </xdr:nvGrpSpPr>
      <xdr:grpSpPr>
        <a:xfrm>
          <a:off x="192024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5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30</xdr:row>
      <xdr:rowOff>219075</xdr:rowOff>
    </xdr:from>
    <xdr:to>
      <xdr:col>32</xdr:col>
      <xdr:colOff>647700</xdr:colOff>
      <xdr:row>32</xdr:row>
      <xdr:rowOff>114300</xdr:rowOff>
    </xdr:to>
    <xdr:grpSp>
      <xdr:nvGrpSpPr>
        <xdr:cNvPr id="197" name="Group 190"/>
        <xdr:cNvGrpSpPr>
          <a:grpSpLocks noChangeAspect="1"/>
        </xdr:cNvGrpSpPr>
      </xdr:nvGrpSpPr>
      <xdr:grpSpPr>
        <a:xfrm>
          <a:off x="23660100" y="7677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8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504825</xdr:colOff>
      <xdr:row>29</xdr:row>
      <xdr:rowOff>114300</xdr:rowOff>
    </xdr:from>
    <xdr:to>
      <xdr:col>23</xdr:col>
      <xdr:colOff>66675</xdr:colOff>
      <xdr:row>32</xdr:row>
      <xdr:rowOff>104775</xdr:rowOff>
    </xdr:to>
    <xdr:sp>
      <xdr:nvSpPr>
        <xdr:cNvPr id="200" name="Line 770"/>
        <xdr:cNvSpPr>
          <a:spLocks/>
        </xdr:cNvSpPr>
      </xdr:nvSpPr>
      <xdr:spPr>
        <a:xfrm flipH="1">
          <a:off x="8963025" y="7343775"/>
          <a:ext cx="79629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504825</xdr:colOff>
      <xdr:row>29</xdr:row>
      <xdr:rowOff>123825</xdr:rowOff>
    </xdr:from>
    <xdr:to>
      <xdr:col>32</xdr:col>
      <xdr:colOff>504825</xdr:colOff>
      <xdr:row>32</xdr:row>
      <xdr:rowOff>104775</xdr:rowOff>
    </xdr:to>
    <xdr:sp>
      <xdr:nvSpPr>
        <xdr:cNvPr id="201" name="Line 770"/>
        <xdr:cNvSpPr>
          <a:spLocks/>
        </xdr:cNvSpPr>
      </xdr:nvSpPr>
      <xdr:spPr>
        <a:xfrm flipH="1" flipV="1">
          <a:off x="19364325" y="7353300"/>
          <a:ext cx="44577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457200</xdr:colOff>
      <xdr:row>24</xdr:row>
      <xdr:rowOff>123825</xdr:rowOff>
    </xdr:from>
    <xdr:to>
      <xdr:col>31</xdr:col>
      <xdr:colOff>95250</xdr:colOff>
      <xdr:row>29</xdr:row>
      <xdr:rowOff>114300</xdr:rowOff>
    </xdr:to>
    <xdr:sp>
      <xdr:nvSpPr>
        <xdr:cNvPr id="202" name="Line 114"/>
        <xdr:cNvSpPr>
          <a:spLocks/>
        </xdr:cNvSpPr>
      </xdr:nvSpPr>
      <xdr:spPr>
        <a:xfrm flipV="1">
          <a:off x="17316450" y="6210300"/>
          <a:ext cx="55816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314325</xdr:colOff>
      <xdr:row>23</xdr:row>
      <xdr:rowOff>152400</xdr:rowOff>
    </xdr:from>
    <xdr:to>
      <xdr:col>33</xdr:col>
      <xdr:colOff>76200</xdr:colOff>
      <xdr:row>24</xdr:row>
      <xdr:rowOff>0</xdr:rowOff>
    </xdr:to>
    <xdr:sp>
      <xdr:nvSpPr>
        <xdr:cNvPr id="203" name="Line 115"/>
        <xdr:cNvSpPr>
          <a:spLocks/>
        </xdr:cNvSpPr>
      </xdr:nvSpPr>
      <xdr:spPr>
        <a:xfrm flipV="1">
          <a:off x="23631525" y="601027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57150</xdr:colOff>
      <xdr:row>23</xdr:row>
      <xdr:rowOff>114300</xdr:rowOff>
    </xdr:from>
    <xdr:to>
      <xdr:col>34</xdr:col>
      <xdr:colOff>371475</xdr:colOff>
      <xdr:row>23</xdr:row>
      <xdr:rowOff>152400</xdr:rowOff>
    </xdr:to>
    <xdr:sp>
      <xdr:nvSpPr>
        <xdr:cNvPr id="204" name="Line 116"/>
        <xdr:cNvSpPr>
          <a:spLocks/>
        </xdr:cNvSpPr>
      </xdr:nvSpPr>
      <xdr:spPr>
        <a:xfrm flipV="1">
          <a:off x="24345900" y="5972175"/>
          <a:ext cx="8286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95250</xdr:colOff>
      <xdr:row>24</xdr:row>
      <xdr:rowOff>0</xdr:rowOff>
    </xdr:from>
    <xdr:to>
      <xdr:col>32</xdr:col>
      <xdr:colOff>314325</xdr:colOff>
      <xdr:row>24</xdr:row>
      <xdr:rowOff>123825</xdr:rowOff>
    </xdr:to>
    <xdr:sp>
      <xdr:nvSpPr>
        <xdr:cNvPr id="205" name="Line 117"/>
        <xdr:cNvSpPr>
          <a:spLocks/>
        </xdr:cNvSpPr>
      </xdr:nvSpPr>
      <xdr:spPr>
        <a:xfrm flipH="1">
          <a:off x="22898100" y="6086475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419100</xdr:colOff>
      <xdr:row>22</xdr:row>
      <xdr:rowOff>47625</xdr:rowOff>
    </xdr:from>
    <xdr:to>
      <xdr:col>34</xdr:col>
      <xdr:colOff>600075</xdr:colOff>
      <xdr:row>22</xdr:row>
      <xdr:rowOff>161925</xdr:rowOff>
    </xdr:to>
    <xdr:grpSp>
      <xdr:nvGrpSpPr>
        <xdr:cNvPr id="206" name="Group 419"/>
        <xdr:cNvGrpSpPr>
          <a:grpSpLocks noChangeAspect="1"/>
        </xdr:cNvGrpSpPr>
      </xdr:nvGrpSpPr>
      <xdr:grpSpPr>
        <a:xfrm>
          <a:off x="24707850" y="56769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07" name="Line 4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4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4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4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4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4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419100</xdr:colOff>
      <xdr:row>34</xdr:row>
      <xdr:rowOff>47625</xdr:rowOff>
    </xdr:from>
    <xdr:to>
      <xdr:col>34</xdr:col>
      <xdr:colOff>600075</xdr:colOff>
      <xdr:row>34</xdr:row>
      <xdr:rowOff>161925</xdr:rowOff>
    </xdr:to>
    <xdr:grpSp>
      <xdr:nvGrpSpPr>
        <xdr:cNvPr id="213" name="Group 419"/>
        <xdr:cNvGrpSpPr>
          <a:grpSpLocks noChangeAspect="1"/>
        </xdr:cNvGrpSpPr>
      </xdr:nvGrpSpPr>
      <xdr:grpSpPr>
        <a:xfrm>
          <a:off x="24707850" y="84201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14" name="Line 4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4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4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4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4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4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409575</xdr:colOff>
      <xdr:row>28</xdr:row>
      <xdr:rowOff>9525</xdr:rowOff>
    </xdr:from>
    <xdr:to>
      <xdr:col>34</xdr:col>
      <xdr:colOff>590550</xdr:colOff>
      <xdr:row>28</xdr:row>
      <xdr:rowOff>123825</xdr:rowOff>
    </xdr:to>
    <xdr:grpSp>
      <xdr:nvGrpSpPr>
        <xdr:cNvPr id="220" name="Group 419"/>
        <xdr:cNvGrpSpPr>
          <a:grpSpLocks noChangeAspect="1"/>
        </xdr:cNvGrpSpPr>
      </xdr:nvGrpSpPr>
      <xdr:grpSpPr>
        <a:xfrm>
          <a:off x="24698325" y="70104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21" name="Line 4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4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4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4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4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4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923925</xdr:colOff>
      <xdr:row>36</xdr:row>
      <xdr:rowOff>76200</xdr:rowOff>
    </xdr:from>
    <xdr:to>
      <xdr:col>44</xdr:col>
      <xdr:colOff>695325</xdr:colOff>
      <xdr:row>37</xdr:row>
      <xdr:rowOff>161925</xdr:rowOff>
    </xdr:to>
    <xdr:grpSp>
      <xdr:nvGrpSpPr>
        <xdr:cNvPr id="227" name="Group 264"/>
        <xdr:cNvGrpSpPr>
          <a:grpSpLocks/>
        </xdr:cNvGrpSpPr>
      </xdr:nvGrpSpPr>
      <xdr:grpSpPr>
        <a:xfrm>
          <a:off x="30184725" y="8905875"/>
          <a:ext cx="2895600" cy="314325"/>
          <a:chOff x="89" y="95"/>
          <a:chExt cx="408" cy="32"/>
        </a:xfrm>
        <a:solidFill>
          <a:srgbClr val="FFFFFF"/>
        </a:solidFill>
      </xdr:grpSpPr>
      <xdr:sp>
        <xdr:nvSpPr>
          <xdr:cNvPr id="228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695325</xdr:colOff>
      <xdr:row>36</xdr:row>
      <xdr:rowOff>114300</xdr:rowOff>
    </xdr:from>
    <xdr:to>
      <xdr:col>43</xdr:col>
      <xdr:colOff>238125</xdr:colOff>
      <xdr:row>37</xdr:row>
      <xdr:rowOff>123825</xdr:rowOff>
    </xdr:to>
    <xdr:sp>
      <xdr:nvSpPr>
        <xdr:cNvPr id="235" name="text 7125"/>
        <xdr:cNvSpPr txBox="1">
          <a:spLocks noChangeArrowheads="1"/>
        </xdr:cNvSpPr>
      </xdr:nvSpPr>
      <xdr:spPr>
        <a:xfrm>
          <a:off x="31442025" y="8943975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38</xdr:col>
      <xdr:colOff>152400</xdr:colOff>
      <xdr:row>27</xdr:row>
      <xdr:rowOff>76200</xdr:rowOff>
    </xdr:from>
    <xdr:to>
      <xdr:col>45</xdr:col>
      <xdr:colOff>200025</xdr:colOff>
      <xdr:row>28</xdr:row>
      <xdr:rowOff>152400</xdr:rowOff>
    </xdr:to>
    <xdr:grpSp>
      <xdr:nvGrpSpPr>
        <xdr:cNvPr id="236" name="Group 267"/>
        <xdr:cNvGrpSpPr>
          <a:grpSpLocks/>
        </xdr:cNvGrpSpPr>
      </xdr:nvGrpSpPr>
      <xdr:grpSpPr>
        <a:xfrm>
          <a:off x="27927300" y="6848475"/>
          <a:ext cx="5629275" cy="304800"/>
          <a:chOff x="89" y="239"/>
          <a:chExt cx="863" cy="32"/>
        </a:xfrm>
        <a:solidFill>
          <a:srgbClr val="FFFFFF"/>
        </a:solidFill>
      </xdr:grpSpPr>
      <xdr:sp>
        <xdr:nvSpPr>
          <xdr:cNvPr id="237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27</xdr:row>
      <xdr:rowOff>114300</xdr:rowOff>
    </xdr:from>
    <xdr:to>
      <xdr:col>44</xdr:col>
      <xdr:colOff>514350</xdr:colOff>
      <xdr:row>28</xdr:row>
      <xdr:rowOff>114300</xdr:rowOff>
    </xdr:to>
    <xdr:sp>
      <xdr:nvSpPr>
        <xdr:cNvPr id="246" name="text 7125"/>
        <xdr:cNvSpPr txBox="1">
          <a:spLocks noChangeArrowheads="1"/>
        </xdr:cNvSpPr>
      </xdr:nvSpPr>
      <xdr:spPr>
        <a:xfrm>
          <a:off x="3238500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34</xdr:col>
      <xdr:colOff>428625</xdr:colOff>
      <xdr:row>27</xdr:row>
      <xdr:rowOff>47625</xdr:rowOff>
    </xdr:from>
    <xdr:to>
      <xdr:col>36</xdr:col>
      <xdr:colOff>895350</xdr:colOff>
      <xdr:row>28</xdr:row>
      <xdr:rowOff>190500</xdr:rowOff>
    </xdr:to>
    <xdr:sp>
      <xdr:nvSpPr>
        <xdr:cNvPr id="247" name="Line 8"/>
        <xdr:cNvSpPr>
          <a:spLocks/>
        </xdr:cNvSpPr>
      </xdr:nvSpPr>
      <xdr:spPr>
        <a:xfrm flipV="1">
          <a:off x="25231725" y="6819900"/>
          <a:ext cx="1952625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95250</xdr:colOff>
      <xdr:row>33</xdr:row>
      <xdr:rowOff>76200</xdr:rowOff>
    </xdr:from>
    <xdr:to>
      <xdr:col>54</xdr:col>
      <xdr:colOff>9525</xdr:colOff>
      <xdr:row>34</xdr:row>
      <xdr:rowOff>152400</xdr:rowOff>
    </xdr:to>
    <xdr:grpSp>
      <xdr:nvGrpSpPr>
        <xdr:cNvPr id="248" name="Group 267"/>
        <xdr:cNvGrpSpPr>
          <a:grpSpLocks/>
        </xdr:cNvGrpSpPr>
      </xdr:nvGrpSpPr>
      <xdr:grpSpPr>
        <a:xfrm>
          <a:off x="34118550" y="8220075"/>
          <a:ext cx="5857875" cy="304800"/>
          <a:chOff x="89" y="239"/>
          <a:chExt cx="863" cy="32"/>
        </a:xfrm>
        <a:solidFill>
          <a:srgbClr val="FFFFFF"/>
        </a:solidFill>
      </xdr:grpSpPr>
      <xdr:sp>
        <xdr:nvSpPr>
          <xdr:cNvPr id="249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33</xdr:row>
      <xdr:rowOff>114300</xdr:rowOff>
    </xdr:from>
    <xdr:to>
      <xdr:col>48</xdr:col>
      <xdr:colOff>95250</xdr:colOff>
      <xdr:row>34</xdr:row>
      <xdr:rowOff>114300</xdr:rowOff>
    </xdr:to>
    <xdr:sp>
      <xdr:nvSpPr>
        <xdr:cNvPr id="258" name="text 7125"/>
        <xdr:cNvSpPr txBox="1">
          <a:spLocks noChangeArrowheads="1"/>
        </xdr:cNvSpPr>
      </xdr:nvSpPr>
      <xdr:spPr>
        <a:xfrm>
          <a:off x="35090100" y="8258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45</xdr:col>
      <xdr:colOff>390525</xdr:colOff>
      <xdr:row>33</xdr:row>
      <xdr:rowOff>142875</xdr:rowOff>
    </xdr:from>
    <xdr:to>
      <xdr:col>46</xdr:col>
      <xdr:colOff>85725</xdr:colOff>
      <xdr:row>34</xdr:row>
      <xdr:rowOff>85725</xdr:rowOff>
    </xdr:to>
    <xdr:sp>
      <xdr:nvSpPr>
        <xdr:cNvPr id="259" name="Rectangle 2177" descr="Vodorovné cihly"/>
        <xdr:cNvSpPr>
          <a:spLocks/>
        </xdr:cNvSpPr>
      </xdr:nvSpPr>
      <xdr:spPr>
        <a:xfrm rot="5400000">
          <a:off x="33747075" y="8286750"/>
          <a:ext cx="361950" cy="1714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30</xdr:row>
      <xdr:rowOff>219075</xdr:rowOff>
    </xdr:from>
    <xdr:to>
      <xdr:col>76</xdr:col>
      <xdr:colOff>647700</xdr:colOff>
      <xdr:row>32</xdr:row>
      <xdr:rowOff>114300</xdr:rowOff>
    </xdr:to>
    <xdr:grpSp>
      <xdr:nvGrpSpPr>
        <xdr:cNvPr id="260" name="Group 190"/>
        <xdr:cNvGrpSpPr>
          <a:grpSpLocks noChangeAspect="1"/>
        </xdr:cNvGrpSpPr>
      </xdr:nvGrpSpPr>
      <xdr:grpSpPr>
        <a:xfrm>
          <a:off x="56654700" y="7677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1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32</xdr:row>
      <xdr:rowOff>114300</xdr:rowOff>
    </xdr:from>
    <xdr:to>
      <xdr:col>59</xdr:col>
      <xdr:colOff>419100</xdr:colOff>
      <xdr:row>34</xdr:row>
      <xdr:rowOff>28575</xdr:rowOff>
    </xdr:to>
    <xdr:grpSp>
      <xdr:nvGrpSpPr>
        <xdr:cNvPr id="263" name="Group 90"/>
        <xdr:cNvGrpSpPr>
          <a:grpSpLocks noChangeAspect="1"/>
        </xdr:cNvGrpSpPr>
      </xdr:nvGrpSpPr>
      <xdr:grpSpPr>
        <a:xfrm>
          <a:off x="440150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4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26</xdr:row>
      <xdr:rowOff>114300</xdr:rowOff>
    </xdr:from>
    <xdr:to>
      <xdr:col>76</xdr:col>
      <xdr:colOff>495300</xdr:colOff>
      <xdr:row>32</xdr:row>
      <xdr:rowOff>104775</xdr:rowOff>
    </xdr:to>
    <xdr:sp>
      <xdr:nvSpPr>
        <xdr:cNvPr id="266" name="Line 114"/>
        <xdr:cNvSpPr>
          <a:spLocks/>
        </xdr:cNvSpPr>
      </xdr:nvSpPr>
      <xdr:spPr>
        <a:xfrm>
          <a:off x="50120550" y="6657975"/>
          <a:ext cx="668655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24</xdr:row>
      <xdr:rowOff>114300</xdr:rowOff>
    </xdr:from>
    <xdr:to>
      <xdr:col>67</xdr:col>
      <xdr:colOff>266700</xdr:colOff>
      <xdr:row>26</xdr:row>
      <xdr:rowOff>114300</xdr:rowOff>
    </xdr:to>
    <xdr:sp>
      <xdr:nvSpPr>
        <xdr:cNvPr id="267" name="Line 353"/>
        <xdr:cNvSpPr>
          <a:spLocks/>
        </xdr:cNvSpPr>
      </xdr:nvSpPr>
      <xdr:spPr>
        <a:xfrm flipH="1" flipV="1">
          <a:off x="47891700" y="6200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23</xdr:row>
      <xdr:rowOff>152400</xdr:rowOff>
    </xdr:from>
    <xdr:to>
      <xdr:col>63</xdr:col>
      <xdr:colOff>266700</xdr:colOff>
      <xdr:row>24</xdr:row>
      <xdr:rowOff>0</xdr:rowOff>
    </xdr:to>
    <xdr:sp>
      <xdr:nvSpPr>
        <xdr:cNvPr id="268" name="Line 354"/>
        <xdr:cNvSpPr>
          <a:spLocks/>
        </xdr:cNvSpPr>
      </xdr:nvSpPr>
      <xdr:spPr>
        <a:xfrm flipH="1" flipV="1">
          <a:off x="46405800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209550</xdr:colOff>
      <xdr:row>23</xdr:row>
      <xdr:rowOff>114300</xdr:rowOff>
    </xdr:from>
    <xdr:to>
      <xdr:col>62</xdr:col>
      <xdr:colOff>495300</xdr:colOff>
      <xdr:row>23</xdr:row>
      <xdr:rowOff>152400</xdr:rowOff>
    </xdr:to>
    <xdr:sp>
      <xdr:nvSpPr>
        <xdr:cNvPr id="269" name="Line 355"/>
        <xdr:cNvSpPr>
          <a:spLocks/>
        </xdr:cNvSpPr>
      </xdr:nvSpPr>
      <xdr:spPr>
        <a:xfrm flipH="1" flipV="1">
          <a:off x="45605700" y="5972175"/>
          <a:ext cx="8001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24</xdr:row>
      <xdr:rowOff>0</xdr:rowOff>
    </xdr:from>
    <xdr:to>
      <xdr:col>64</xdr:col>
      <xdr:colOff>495300</xdr:colOff>
      <xdr:row>24</xdr:row>
      <xdr:rowOff>114300</xdr:rowOff>
    </xdr:to>
    <xdr:sp>
      <xdr:nvSpPr>
        <xdr:cNvPr id="270" name="Line 356"/>
        <xdr:cNvSpPr>
          <a:spLocks/>
        </xdr:cNvSpPr>
      </xdr:nvSpPr>
      <xdr:spPr>
        <a:xfrm flipH="1" flipV="1">
          <a:off x="47148750" y="6086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266700</xdr:colOff>
      <xdr:row>27</xdr:row>
      <xdr:rowOff>57150</xdr:rowOff>
    </xdr:from>
    <xdr:to>
      <xdr:col>62</xdr:col>
      <xdr:colOff>609600</xdr:colOff>
      <xdr:row>27</xdr:row>
      <xdr:rowOff>171450</xdr:rowOff>
    </xdr:to>
    <xdr:grpSp>
      <xdr:nvGrpSpPr>
        <xdr:cNvPr id="271" name="Group 175"/>
        <xdr:cNvGrpSpPr>
          <a:grpSpLocks noChangeAspect="1"/>
        </xdr:cNvGrpSpPr>
      </xdr:nvGrpSpPr>
      <xdr:grpSpPr>
        <a:xfrm>
          <a:off x="45662850" y="68294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272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3" name="Line 17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17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7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18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18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18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0</xdr:colOff>
      <xdr:row>29</xdr:row>
      <xdr:rowOff>0</xdr:rowOff>
    </xdr:from>
    <xdr:ext cx="295275" cy="228600"/>
    <xdr:sp>
      <xdr:nvSpPr>
        <xdr:cNvPr id="279" name="text 342"/>
        <xdr:cNvSpPr txBox="1">
          <a:spLocks noChangeArrowheads="1"/>
        </xdr:cNvSpPr>
      </xdr:nvSpPr>
      <xdr:spPr>
        <a:xfrm>
          <a:off x="53340000" y="72294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64</xdr:col>
      <xdr:colOff>904875</xdr:colOff>
      <xdr:row>24</xdr:row>
      <xdr:rowOff>114300</xdr:rowOff>
    </xdr:from>
    <xdr:ext cx="295275" cy="238125"/>
    <xdr:sp>
      <xdr:nvSpPr>
        <xdr:cNvPr id="280" name="text 342"/>
        <xdr:cNvSpPr txBox="1">
          <a:spLocks noChangeArrowheads="1"/>
        </xdr:cNvSpPr>
      </xdr:nvSpPr>
      <xdr:spPr>
        <a:xfrm>
          <a:off x="48301275" y="620077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56</xdr:col>
      <xdr:colOff>895350</xdr:colOff>
      <xdr:row>33</xdr:row>
      <xdr:rowOff>114300</xdr:rowOff>
    </xdr:from>
    <xdr:ext cx="295275" cy="238125"/>
    <xdr:sp>
      <xdr:nvSpPr>
        <xdr:cNvPr id="281" name="text 342"/>
        <xdr:cNvSpPr txBox="1">
          <a:spLocks noChangeArrowheads="1"/>
        </xdr:cNvSpPr>
      </xdr:nvSpPr>
      <xdr:spPr>
        <a:xfrm>
          <a:off x="42348150" y="825817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36</xdr:col>
      <xdr:colOff>895350</xdr:colOff>
      <xdr:row>26</xdr:row>
      <xdr:rowOff>114300</xdr:rowOff>
    </xdr:from>
    <xdr:to>
      <xdr:col>38</xdr:col>
      <xdr:colOff>866775</xdr:colOff>
      <xdr:row>27</xdr:row>
      <xdr:rowOff>47625</xdr:rowOff>
    </xdr:to>
    <xdr:sp>
      <xdr:nvSpPr>
        <xdr:cNvPr id="282" name="Line 8"/>
        <xdr:cNvSpPr>
          <a:spLocks/>
        </xdr:cNvSpPr>
      </xdr:nvSpPr>
      <xdr:spPr>
        <a:xfrm flipV="1">
          <a:off x="27184350" y="6657975"/>
          <a:ext cx="14573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28</xdr:row>
      <xdr:rowOff>190500</xdr:rowOff>
    </xdr:from>
    <xdr:to>
      <xdr:col>34</xdr:col>
      <xdr:colOff>438150</xdr:colOff>
      <xdr:row>29</xdr:row>
      <xdr:rowOff>114300</xdr:rowOff>
    </xdr:to>
    <xdr:sp>
      <xdr:nvSpPr>
        <xdr:cNvPr id="283" name="Line 8"/>
        <xdr:cNvSpPr>
          <a:spLocks/>
        </xdr:cNvSpPr>
      </xdr:nvSpPr>
      <xdr:spPr>
        <a:xfrm flipV="1">
          <a:off x="23831550" y="7191375"/>
          <a:ext cx="140970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7" customWidth="1"/>
    <col min="2" max="2" width="11.25390625" style="173" customWidth="1"/>
    <col min="3" max="18" width="11.25390625" style="98" customWidth="1"/>
    <col min="19" max="19" width="4.75390625" style="97" customWidth="1"/>
    <col min="20" max="20" width="1.75390625" style="97" customWidth="1"/>
    <col min="21" max="16384" width="9.125" style="98" customWidth="1"/>
  </cols>
  <sheetData>
    <row r="1" spans="1:20" s="96" customFormat="1" ht="9.75" customHeight="1">
      <c r="A1" s="93"/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S1" s="93"/>
      <c r="T1" s="93"/>
    </row>
    <row r="2" spans="2:18" ht="36" customHeight="1">
      <c r="B2" s="98"/>
      <c r="D2" s="99"/>
      <c r="E2" s="99"/>
      <c r="F2" s="99"/>
      <c r="G2" s="99"/>
      <c r="H2" s="99"/>
      <c r="I2" s="99"/>
      <c r="J2" s="99"/>
      <c r="K2" s="99"/>
      <c r="L2" s="99"/>
      <c r="R2" s="100"/>
    </row>
    <row r="3" spans="2:12" s="97" customFormat="1" ht="18" customHeight="1">
      <c r="B3" s="101"/>
      <c r="C3" s="101"/>
      <c r="D3" s="101"/>
      <c r="J3" s="102"/>
      <c r="K3" s="101"/>
      <c r="L3" s="101"/>
    </row>
    <row r="4" spans="1:22" s="108" customFormat="1" ht="22.5" customHeight="1">
      <c r="A4" s="103"/>
      <c r="B4" s="37" t="s">
        <v>32</v>
      </c>
      <c r="C4" s="306" t="s">
        <v>116</v>
      </c>
      <c r="D4" s="104"/>
      <c r="E4" s="103"/>
      <c r="F4" s="103"/>
      <c r="G4" s="103"/>
      <c r="H4" s="103"/>
      <c r="I4" s="104"/>
      <c r="J4" s="253" t="s">
        <v>75</v>
      </c>
      <c r="K4" s="104"/>
      <c r="L4" s="105"/>
      <c r="M4" s="104"/>
      <c r="N4" s="104"/>
      <c r="O4" s="104"/>
      <c r="P4" s="104"/>
      <c r="Q4" s="106" t="s">
        <v>33</v>
      </c>
      <c r="R4" s="254">
        <v>567594</v>
      </c>
      <c r="S4" s="104"/>
      <c r="T4" s="104"/>
      <c r="U4" s="107"/>
      <c r="V4" s="107"/>
    </row>
    <row r="5" spans="2:22" s="109" customFormat="1" ht="18" customHeight="1" thickBot="1">
      <c r="B5" s="110"/>
      <c r="C5" s="111"/>
      <c r="D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</row>
    <row r="6" spans="1:22" s="117" customFormat="1" ht="21" customHeight="1">
      <c r="A6" s="112"/>
      <c r="B6" s="113"/>
      <c r="C6" s="114"/>
      <c r="D6" s="113"/>
      <c r="E6" s="115"/>
      <c r="F6" s="115"/>
      <c r="G6" s="115"/>
      <c r="H6" s="115"/>
      <c r="I6" s="115"/>
      <c r="J6" s="113"/>
      <c r="K6" s="113"/>
      <c r="L6" s="113"/>
      <c r="M6" s="113"/>
      <c r="N6" s="113"/>
      <c r="O6" s="113"/>
      <c r="P6" s="113"/>
      <c r="Q6" s="113"/>
      <c r="R6" s="113"/>
      <c r="S6" s="116"/>
      <c r="T6" s="102"/>
      <c r="U6" s="102"/>
      <c r="V6" s="102"/>
    </row>
    <row r="7" spans="1:21" ht="21" customHeight="1">
      <c r="A7" s="118"/>
      <c r="B7" s="119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/>
      <c r="S7" s="122"/>
      <c r="T7" s="101"/>
      <c r="U7" s="99"/>
    </row>
    <row r="8" spans="1:21" ht="24.75" customHeight="1">
      <c r="A8" s="118"/>
      <c r="B8" s="123"/>
      <c r="C8" s="124" t="s">
        <v>9</v>
      </c>
      <c r="D8" s="125"/>
      <c r="E8" s="125"/>
      <c r="F8" s="125"/>
      <c r="G8" s="125"/>
      <c r="H8" s="374"/>
      <c r="I8" s="374"/>
      <c r="J8" s="54" t="s">
        <v>113</v>
      </c>
      <c r="K8" s="374"/>
      <c r="L8" s="374"/>
      <c r="M8" s="375"/>
      <c r="N8" s="375"/>
      <c r="O8" s="375"/>
      <c r="P8" s="375"/>
      <c r="Q8" s="375"/>
      <c r="R8" s="126"/>
      <c r="S8" s="122"/>
      <c r="T8" s="101"/>
      <c r="U8" s="99"/>
    </row>
    <row r="9" spans="1:21" ht="24.75" customHeight="1">
      <c r="A9" s="118"/>
      <c r="B9" s="123"/>
      <c r="C9" s="53" t="s">
        <v>8</v>
      </c>
      <c r="D9" s="125"/>
      <c r="E9" s="125"/>
      <c r="F9" s="125"/>
      <c r="G9" s="125"/>
      <c r="H9" s="375"/>
      <c r="I9" s="375"/>
      <c r="J9" s="127" t="s">
        <v>114</v>
      </c>
      <c r="K9" s="375"/>
      <c r="L9" s="375"/>
      <c r="M9" s="375"/>
      <c r="N9" s="375"/>
      <c r="O9" s="375"/>
      <c r="P9" s="384" t="s">
        <v>115</v>
      </c>
      <c r="Q9" s="384"/>
      <c r="R9" s="128"/>
      <c r="S9" s="122"/>
      <c r="T9" s="101"/>
      <c r="U9" s="99"/>
    </row>
    <row r="10" spans="1:21" ht="24.75" customHeight="1">
      <c r="A10" s="118"/>
      <c r="B10" s="123"/>
      <c r="C10" s="53" t="s">
        <v>10</v>
      </c>
      <c r="D10" s="125"/>
      <c r="E10" s="125"/>
      <c r="F10" s="125"/>
      <c r="G10" s="125"/>
      <c r="H10" s="375"/>
      <c r="I10" s="375"/>
      <c r="J10" s="127" t="s">
        <v>49</v>
      </c>
      <c r="K10" s="375"/>
      <c r="L10" s="375"/>
      <c r="M10" s="375"/>
      <c r="N10" s="375"/>
      <c r="O10" s="375"/>
      <c r="P10" s="384"/>
      <c r="Q10" s="384"/>
      <c r="R10" s="126"/>
      <c r="S10" s="122"/>
      <c r="T10" s="101"/>
      <c r="U10" s="99"/>
    </row>
    <row r="11" spans="1:21" ht="21" customHeight="1">
      <c r="A11" s="118"/>
      <c r="B11" s="129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1"/>
      <c r="S11" s="122"/>
      <c r="T11" s="101"/>
      <c r="U11" s="99"/>
    </row>
    <row r="12" spans="1:21" ht="21" customHeight="1">
      <c r="A12" s="118"/>
      <c r="B12" s="123"/>
      <c r="C12" s="65" t="s">
        <v>15</v>
      </c>
      <c r="D12" s="125"/>
      <c r="E12" s="125"/>
      <c r="F12" s="125"/>
      <c r="G12" s="132"/>
      <c r="H12" s="125"/>
      <c r="I12" s="125"/>
      <c r="J12" s="132" t="s">
        <v>16</v>
      </c>
      <c r="K12" s="203"/>
      <c r="M12" s="132"/>
      <c r="N12" s="125"/>
      <c r="O12" s="132"/>
      <c r="P12" s="133"/>
      <c r="Q12" s="125"/>
      <c r="R12" s="126"/>
      <c r="S12" s="122"/>
      <c r="T12" s="101"/>
      <c r="U12" s="99"/>
    </row>
    <row r="13" spans="1:21" ht="21" customHeight="1">
      <c r="A13" s="118"/>
      <c r="B13" s="123"/>
      <c r="C13" s="64" t="s">
        <v>17</v>
      </c>
      <c r="D13" s="125"/>
      <c r="E13" s="125"/>
      <c r="F13" s="125"/>
      <c r="G13" s="219"/>
      <c r="H13" s="125"/>
      <c r="I13" s="125"/>
      <c r="J13" s="265">
        <v>70.821</v>
      </c>
      <c r="K13" s="81"/>
      <c r="M13" s="219"/>
      <c r="N13" s="125"/>
      <c r="O13" s="219"/>
      <c r="P13" s="133"/>
      <c r="Q13" s="125"/>
      <c r="R13" s="126"/>
      <c r="S13" s="122"/>
      <c r="T13" s="101"/>
      <c r="U13" s="99"/>
    </row>
    <row r="14" spans="1:21" ht="21" customHeight="1">
      <c r="A14" s="118"/>
      <c r="B14" s="129"/>
      <c r="C14" s="250" t="s">
        <v>18</v>
      </c>
      <c r="D14" s="130"/>
      <c r="E14" s="130"/>
      <c r="F14" s="130"/>
      <c r="G14" s="309"/>
      <c r="H14" s="130"/>
      <c r="I14" s="130"/>
      <c r="J14" s="310" t="s">
        <v>63</v>
      </c>
      <c r="K14" s="309"/>
      <c r="L14" s="311"/>
      <c r="M14" s="311"/>
      <c r="N14" s="130"/>
      <c r="O14" s="309"/>
      <c r="P14" s="130"/>
      <c r="Q14" s="130"/>
      <c r="R14" s="131"/>
      <c r="S14" s="122"/>
      <c r="T14" s="101"/>
      <c r="U14" s="99"/>
    </row>
    <row r="15" spans="1:21" ht="21" customHeight="1">
      <c r="A15" s="118"/>
      <c r="B15" s="123"/>
      <c r="C15" s="125"/>
      <c r="D15" s="125"/>
      <c r="E15" s="125"/>
      <c r="F15" s="125"/>
      <c r="G15" s="125"/>
      <c r="H15" s="307"/>
      <c r="I15" s="307"/>
      <c r="J15" s="308" t="s">
        <v>76</v>
      </c>
      <c r="K15" s="64"/>
      <c r="L15" s="307"/>
      <c r="M15" s="307"/>
      <c r="N15" s="125"/>
      <c r="O15" s="125"/>
      <c r="P15" s="125"/>
      <c r="Q15" s="125"/>
      <c r="R15" s="126"/>
      <c r="S15" s="122"/>
      <c r="T15" s="101"/>
      <c r="U15" s="99"/>
    </row>
    <row r="16" spans="1:21" ht="21" customHeight="1">
      <c r="A16" s="118"/>
      <c r="B16" s="123"/>
      <c r="C16" s="64" t="s">
        <v>34</v>
      </c>
      <c r="D16" s="125"/>
      <c r="E16" s="125"/>
      <c r="F16" s="125"/>
      <c r="G16" s="125"/>
      <c r="H16" s="125"/>
      <c r="J16" s="134" t="s">
        <v>45</v>
      </c>
      <c r="L16" s="125"/>
      <c r="M16" s="133"/>
      <c r="N16" s="133"/>
      <c r="O16" s="125"/>
      <c r="P16" s="384" t="s">
        <v>50</v>
      </c>
      <c r="Q16" s="384"/>
      <c r="R16" s="126"/>
      <c r="S16" s="122"/>
      <c r="T16" s="101"/>
      <c r="U16" s="99"/>
    </row>
    <row r="17" spans="1:21" ht="21" customHeight="1">
      <c r="A17" s="118"/>
      <c r="B17" s="135"/>
      <c r="C17" s="312" t="s">
        <v>35</v>
      </c>
      <c r="D17" s="136"/>
      <c r="E17" s="136"/>
      <c r="F17" s="136"/>
      <c r="G17" s="136"/>
      <c r="H17" s="136"/>
      <c r="I17" s="313"/>
      <c r="J17" s="314" t="s">
        <v>46</v>
      </c>
      <c r="K17" s="313"/>
      <c r="L17" s="136"/>
      <c r="M17" s="136"/>
      <c r="N17" s="136"/>
      <c r="O17" s="136"/>
      <c r="P17" s="390" t="s">
        <v>51</v>
      </c>
      <c r="Q17" s="390"/>
      <c r="R17" s="137"/>
      <c r="S17" s="122"/>
      <c r="T17" s="101"/>
      <c r="U17" s="99"/>
    </row>
    <row r="18" spans="1:21" ht="21" customHeight="1">
      <c r="A18" s="118"/>
      <c r="B18" s="138"/>
      <c r="C18" s="139"/>
      <c r="D18" s="139"/>
      <c r="E18" s="140"/>
      <c r="F18" s="140"/>
      <c r="G18" s="140"/>
      <c r="H18" s="140"/>
      <c r="I18" s="139"/>
      <c r="J18" s="141"/>
      <c r="K18" s="139"/>
      <c r="L18" s="139"/>
      <c r="M18" s="139"/>
      <c r="N18" s="139"/>
      <c r="O18" s="139"/>
      <c r="P18" s="139"/>
      <c r="Q18" s="139"/>
      <c r="R18" s="139"/>
      <c r="S18" s="122"/>
      <c r="T18" s="101"/>
      <c r="U18" s="99"/>
    </row>
    <row r="19" spans="1:19" ht="30" customHeight="1">
      <c r="A19" s="142"/>
      <c r="B19" s="143"/>
      <c r="C19" s="144"/>
      <c r="D19" s="385" t="s">
        <v>36</v>
      </c>
      <c r="E19" s="386"/>
      <c r="F19" s="386"/>
      <c r="G19" s="386"/>
      <c r="H19" s="144"/>
      <c r="I19" s="145"/>
      <c r="J19" s="146"/>
      <c r="K19" s="143"/>
      <c r="L19" s="144"/>
      <c r="M19" s="385" t="s">
        <v>37</v>
      </c>
      <c r="N19" s="385"/>
      <c r="O19" s="385"/>
      <c r="P19" s="385"/>
      <c r="Q19" s="144"/>
      <c r="R19" s="145"/>
      <c r="S19" s="122"/>
    </row>
    <row r="20" spans="1:20" s="151" customFormat="1" ht="21" customHeight="1" thickBot="1">
      <c r="A20" s="147"/>
      <c r="B20" s="148" t="s">
        <v>22</v>
      </c>
      <c r="C20" s="91" t="s">
        <v>23</v>
      </c>
      <c r="D20" s="91" t="s">
        <v>24</v>
      </c>
      <c r="E20" s="149" t="s">
        <v>25</v>
      </c>
      <c r="F20" s="387" t="s">
        <v>26</v>
      </c>
      <c r="G20" s="388"/>
      <c r="H20" s="388"/>
      <c r="I20" s="389"/>
      <c r="J20" s="146"/>
      <c r="K20" s="148" t="s">
        <v>22</v>
      </c>
      <c r="L20" s="91" t="s">
        <v>23</v>
      </c>
      <c r="M20" s="91" t="s">
        <v>24</v>
      </c>
      <c r="N20" s="149" t="s">
        <v>25</v>
      </c>
      <c r="O20" s="387" t="s">
        <v>26</v>
      </c>
      <c r="P20" s="388"/>
      <c r="Q20" s="388"/>
      <c r="R20" s="389"/>
      <c r="S20" s="150"/>
      <c r="T20" s="97"/>
    </row>
    <row r="21" spans="1:20" s="108" customFormat="1" ht="21" customHeight="1" thickTop="1">
      <c r="A21" s="142"/>
      <c r="B21" s="152"/>
      <c r="C21" s="153"/>
      <c r="D21" s="154"/>
      <c r="E21" s="155"/>
      <c r="F21" s="156"/>
      <c r="G21" s="157"/>
      <c r="H21" s="157"/>
      <c r="I21" s="158"/>
      <c r="J21" s="146"/>
      <c r="K21" s="152"/>
      <c r="L21" s="153"/>
      <c r="M21" s="154"/>
      <c r="N21" s="155"/>
      <c r="O21" s="156"/>
      <c r="P21" s="157"/>
      <c r="Q21" s="157"/>
      <c r="R21" s="158"/>
      <c r="S21" s="122"/>
      <c r="T21" s="97"/>
    </row>
    <row r="22" spans="1:20" s="108" customFormat="1" ht="21" customHeight="1">
      <c r="A22" s="142"/>
      <c r="B22" s="159">
        <v>1</v>
      </c>
      <c r="C22" s="160">
        <v>70.669</v>
      </c>
      <c r="D22" s="160">
        <v>70.923</v>
      </c>
      <c r="E22" s="376">
        <f>(D22-C22)*1000</f>
        <v>254.0000000000049</v>
      </c>
      <c r="F22" s="381" t="s">
        <v>38</v>
      </c>
      <c r="G22" s="382"/>
      <c r="H22" s="382"/>
      <c r="I22" s="383"/>
      <c r="J22" s="146"/>
      <c r="K22" s="159"/>
      <c r="L22" s="162"/>
      <c r="M22" s="162"/>
      <c r="N22" s="161">
        <f>(M22-L22)*1000</f>
        <v>0</v>
      </c>
      <c r="O22" s="378"/>
      <c r="P22" s="379"/>
      <c r="Q22" s="379"/>
      <c r="R22" s="380"/>
      <c r="S22" s="122"/>
      <c r="T22" s="97"/>
    </row>
    <row r="23" spans="1:20" s="108" customFormat="1" ht="21" customHeight="1">
      <c r="A23" s="142"/>
      <c r="B23" s="152"/>
      <c r="C23" s="153"/>
      <c r="D23" s="154"/>
      <c r="E23" s="377"/>
      <c r="F23" s="266" t="s">
        <v>79</v>
      </c>
      <c r="G23" s="267"/>
      <c r="H23" s="267"/>
      <c r="I23" s="268"/>
      <c r="J23" s="146"/>
      <c r="K23" s="159">
        <v>1</v>
      </c>
      <c r="L23" s="162">
        <v>70.822</v>
      </c>
      <c r="M23" s="162">
        <v>70.922</v>
      </c>
      <c r="N23" s="161">
        <f>(M23-L23)*1000</f>
        <v>99.99999999999432</v>
      </c>
      <c r="O23" s="378" t="s">
        <v>66</v>
      </c>
      <c r="P23" s="379"/>
      <c r="Q23" s="379"/>
      <c r="R23" s="380"/>
      <c r="S23" s="122"/>
      <c r="T23" s="97"/>
    </row>
    <row r="24" spans="1:20" s="108" customFormat="1" ht="21" customHeight="1">
      <c r="A24" s="142"/>
      <c r="B24" s="287" t="s">
        <v>64</v>
      </c>
      <c r="C24" s="288">
        <v>70.987</v>
      </c>
      <c r="D24" s="160">
        <v>71.067</v>
      </c>
      <c r="E24" s="376">
        <f>(D24-C24)*1000</f>
        <v>79.9999999999983</v>
      </c>
      <c r="F24" s="381" t="s">
        <v>38</v>
      </c>
      <c r="G24" s="382"/>
      <c r="H24" s="382"/>
      <c r="I24" s="383"/>
      <c r="J24" s="146"/>
      <c r="K24" s="159"/>
      <c r="L24" s="162"/>
      <c r="M24" s="162"/>
      <c r="N24" s="161">
        <f>(M24-L24)*1000</f>
        <v>0</v>
      </c>
      <c r="O24" s="269" t="s">
        <v>82</v>
      </c>
      <c r="P24" s="270"/>
      <c r="Q24" s="270"/>
      <c r="R24" s="271"/>
      <c r="S24" s="122"/>
      <c r="T24" s="97"/>
    </row>
    <row r="25" spans="1:20" s="108" customFormat="1" ht="21" customHeight="1">
      <c r="A25" s="142"/>
      <c r="B25" s="159"/>
      <c r="C25" s="160"/>
      <c r="D25" s="160"/>
      <c r="E25" s="376"/>
      <c r="F25" s="266" t="s">
        <v>111</v>
      </c>
      <c r="G25" s="267"/>
      <c r="H25" s="267"/>
      <c r="I25" s="268"/>
      <c r="J25" s="146"/>
      <c r="K25" s="159"/>
      <c r="L25" s="162"/>
      <c r="M25" s="162"/>
      <c r="N25" s="161"/>
      <c r="O25" s="269" t="s">
        <v>117</v>
      </c>
      <c r="P25" s="270"/>
      <c r="Q25" s="270"/>
      <c r="R25" s="271"/>
      <c r="S25" s="122"/>
      <c r="T25" s="97"/>
    </row>
    <row r="26" spans="1:20" s="108" customFormat="1" ht="21" customHeight="1">
      <c r="A26" s="142"/>
      <c r="B26" s="287" t="s">
        <v>65</v>
      </c>
      <c r="C26" s="160">
        <v>70.669</v>
      </c>
      <c r="D26" s="160">
        <v>71.067</v>
      </c>
      <c r="E26" s="376">
        <f>(D26-C26)*1000</f>
        <v>397.99999999999613</v>
      </c>
      <c r="F26" s="378" t="s">
        <v>39</v>
      </c>
      <c r="G26" s="379"/>
      <c r="H26" s="379"/>
      <c r="I26" s="380"/>
      <c r="J26" s="146"/>
      <c r="K26" s="159"/>
      <c r="L26" s="162"/>
      <c r="M26" s="162"/>
      <c r="N26" s="161"/>
      <c r="O26" s="216"/>
      <c r="P26" s="217"/>
      <c r="Q26" s="217"/>
      <c r="R26" s="218"/>
      <c r="S26" s="122"/>
      <c r="T26" s="97"/>
    </row>
    <row r="27" spans="1:20" s="108" customFormat="1" ht="21" customHeight="1">
      <c r="A27" s="142"/>
      <c r="B27" s="159">
        <v>2</v>
      </c>
      <c r="C27" s="160">
        <v>70.669</v>
      </c>
      <c r="D27" s="160">
        <v>70.923</v>
      </c>
      <c r="E27" s="376">
        <f>(D27-C27)*1000</f>
        <v>254.0000000000049</v>
      </c>
      <c r="F27" s="378" t="s">
        <v>39</v>
      </c>
      <c r="G27" s="379"/>
      <c r="H27" s="379"/>
      <c r="I27" s="380"/>
      <c r="J27" s="146"/>
      <c r="K27" s="159">
        <v>2</v>
      </c>
      <c r="L27" s="162">
        <v>70.746</v>
      </c>
      <c r="M27" s="162">
        <v>70.806</v>
      </c>
      <c r="N27" s="161">
        <f>(M27-L27)*1000</f>
        <v>60.000000000002274</v>
      </c>
      <c r="O27" s="378" t="s">
        <v>81</v>
      </c>
      <c r="P27" s="379"/>
      <c r="Q27" s="379"/>
      <c r="R27" s="380"/>
      <c r="S27" s="122"/>
      <c r="T27" s="97"/>
    </row>
    <row r="28" spans="1:20" s="108" customFormat="1" ht="21" customHeight="1">
      <c r="A28" s="142"/>
      <c r="B28" s="287" t="s">
        <v>78</v>
      </c>
      <c r="C28" s="160">
        <v>70.669</v>
      </c>
      <c r="D28" s="160">
        <v>71.067</v>
      </c>
      <c r="E28" s="376">
        <f>(D28-C28)*1000</f>
        <v>397.99999999999613</v>
      </c>
      <c r="F28" s="378" t="s">
        <v>39</v>
      </c>
      <c r="G28" s="379"/>
      <c r="H28" s="379"/>
      <c r="I28" s="380"/>
      <c r="J28" s="146"/>
      <c r="K28" s="159"/>
      <c r="L28" s="162"/>
      <c r="M28" s="162"/>
      <c r="N28" s="161">
        <f>(M28-L28)*1000</f>
        <v>0</v>
      </c>
      <c r="O28" s="269" t="s">
        <v>83</v>
      </c>
      <c r="P28" s="270"/>
      <c r="Q28" s="270"/>
      <c r="R28" s="271"/>
      <c r="S28" s="122"/>
      <c r="T28" s="97"/>
    </row>
    <row r="29" spans="1:20" s="108" customFormat="1" ht="21" customHeight="1">
      <c r="A29" s="142"/>
      <c r="B29" s="159">
        <v>3</v>
      </c>
      <c r="C29" s="288">
        <v>70.669</v>
      </c>
      <c r="D29" s="160">
        <v>71.011</v>
      </c>
      <c r="E29" s="376">
        <f>(D29-C29)*1000</f>
        <v>341.99999999999875</v>
      </c>
      <c r="F29" s="381" t="s">
        <v>38</v>
      </c>
      <c r="G29" s="382"/>
      <c r="H29" s="382"/>
      <c r="I29" s="383"/>
      <c r="J29" s="146"/>
      <c r="K29" s="159">
        <v>3</v>
      </c>
      <c r="L29" s="162">
        <v>70.715</v>
      </c>
      <c r="M29" s="162">
        <v>70.815</v>
      </c>
      <c r="N29" s="161">
        <f>(M29-L29)*1000</f>
        <v>99.99999999999432</v>
      </c>
      <c r="O29" s="378" t="s">
        <v>80</v>
      </c>
      <c r="P29" s="379"/>
      <c r="Q29" s="379"/>
      <c r="R29" s="380"/>
      <c r="S29" s="122"/>
      <c r="T29" s="97"/>
    </row>
    <row r="30" spans="1:20" s="108" customFormat="1" ht="21" customHeight="1">
      <c r="A30" s="142"/>
      <c r="B30" s="159"/>
      <c r="C30" s="160"/>
      <c r="D30" s="160"/>
      <c r="E30" s="376"/>
      <c r="F30" s="266" t="s">
        <v>77</v>
      </c>
      <c r="G30" s="267"/>
      <c r="H30" s="267"/>
      <c r="I30" s="268"/>
      <c r="J30" s="146"/>
      <c r="K30" s="159"/>
      <c r="L30" s="162"/>
      <c r="M30" s="162"/>
      <c r="N30" s="161"/>
      <c r="O30" s="269" t="s">
        <v>82</v>
      </c>
      <c r="P30" s="270"/>
      <c r="Q30" s="270"/>
      <c r="R30" s="271"/>
      <c r="S30" s="122"/>
      <c r="T30" s="97"/>
    </row>
    <row r="31" spans="1:20" s="108" customFormat="1" ht="21" customHeight="1">
      <c r="A31" s="142"/>
      <c r="B31" s="159">
        <v>5</v>
      </c>
      <c r="C31" s="160">
        <v>70.669</v>
      </c>
      <c r="D31" s="160">
        <v>71.011</v>
      </c>
      <c r="E31" s="376">
        <f>(D31-C31)*1000</f>
        <v>341.99999999999875</v>
      </c>
      <c r="F31" s="378" t="s">
        <v>39</v>
      </c>
      <c r="G31" s="379"/>
      <c r="H31" s="379"/>
      <c r="I31" s="380"/>
      <c r="J31" s="146"/>
      <c r="K31" s="159"/>
      <c r="L31" s="162"/>
      <c r="M31" s="162"/>
      <c r="N31" s="161"/>
      <c r="O31" s="263"/>
      <c r="P31" s="209"/>
      <c r="Q31" s="209"/>
      <c r="R31" s="264"/>
      <c r="S31" s="122"/>
      <c r="T31" s="97"/>
    </row>
    <row r="32" spans="1:20" s="103" customFormat="1" ht="21" customHeight="1">
      <c r="A32" s="142"/>
      <c r="B32" s="163"/>
      <c r="C32" s="164"/>
      <c r="D32" s="165"/>
      <c r="E32" s="166"/>
      <c r="F32" s="167"/>
      <c r="G32" s="168"/>
      <c r="H32" s="168"/>
      <c r="I32" s="169"/>
      <c r="J32" s="146"/>
      <c r="K32" s="163"/>
      <c r="L32" s="164"/>
      <c r="M32" s="165"/>
      <c r="N32" s="166"/>
      <c r="O32" s="167"/>
      <c r="P32" s="168"/>
      <c r="Q32" s="168"/>
      <c r="R32" s="169"/>
      <c r="S32" s="122"/>
      <c r="T32" s="97"/>
    </row>
    <row r="33" spans="1:19" ht="21" customHeight="1" thickBot="1">
      <c r="A33" s="170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2"/>
    </row>
  </sheetData>
  <sheetProtection password="E5AD" sheet="1"/>
  <mergeCells count="19">
    <mergeCell ref="F26:I26"/>
    <mergeCell ref="P10:Q10"/>
    <mergeCell ref="P9:Q9"/>
    <mergeCell ref="D19:G19"/>
    <mergeCell ref="M19:P19"/>
    <mergeCell ref="F20:I20"/>
    <mergeCell ref="O20:R20"/>
    <mergeCell ref="P16:Q16"/>
    <mergeCell ref="P17:Q17"/>
    <mergeCell ref="F28:I28"/>
    <mergeCell ref="F29:I29"/>
    <mergeCell ref="F31:I31"/>
    <mergeCell ref="O29:R29"/>
    <mergeCell ref="O27:R27"/>
    <mergeCell ref="O22:R22"/>
    <mergeCell ref="F22:I22"/>
    <mergeCell ref="O23:R23"/>
    <mergeCell ref="F27:I27"/>
    <mergeCell ref="F24:I24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30"/>
      <c r="AE1" s="31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30"/>
      <c r="BH1" s="31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320" t="s">
        <v>90</v>
      </c>
      <c r="C2" s="321"/>
      <c r="D2" s="321"/>
      <c r="E2" s="321"/>
      <c r="F2" s="321"/>
      <c r="G2" s="321"/>
      <c r="H2" s="321"/>
      <c r="I2" s="321"/>
      <c r="J2" s="321"/>
      <c r="K2" s="321"/>
      <c r="L2" s="322"/>
      <c r="R2" s="32"/>
      <c r="S2" s="33"/>
      <c r="T2" s="33"/>
      <c r="U2" s="33"/>
      <c r="V2" s="393" t="s">
        <v>4</v>
      </c>
      <c r="W2" s="393"/>
      <c r="X2" s="393"/>
      <c r="Y2" s="393"/>
      <c r="Z2" s="33"/>
      <c r="AA2" s="33"/>
      <c r="AB2" s="33"/>
      <c r="AC2" s="34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32"/>
      <c r="BK2" s="33"/>
      <c r="BL2" s="33"/>
      <c r="BM2" s="33"/>
      <c r="BN2" s="393" t="s">
        <v>4</v>
      </c>
      <c r="BO2" s="393"/>
      <c r="BP2" s="393"/>
      <c r="BQ2" s="393"/>
      <c r="BR2" s="33"/>
      <c r="BS2" s="33"/>
      <c r="BT2" s="33"/>
      <c r="BU2" s="34"/>
      <c r="BY2" s="29"/>
      <c r="BZ2" s="176"/>
      <c r="CA2" s="177"/>
      <c r="CB2" s="177"/>
      <c r="CC2" s="177"/>
      <c r="CD2" s="177"/>
      <c r="CE2" s="92" t="s">
        <v>105</v>
      </c>
      <c r="CF2" s="177"/>
      <c r="CG2" s="177"/>
      <c r="CH2" s="177"/>
      <c r="CI2" s="177"/>
      <c r="CJ2" s="178"/>
    </row>
    <row r="3" spans="18:77" ht="21" customHeight="1" thickBot="1" thickTop="1">
      <c r="R3" s="327" t="s">
        <v>5</v>
      </c>
      <c r="S3" s="225"/>
      <c r="T3" s="225"/>
      <c r="U3" s="226"/>
      <c r="V3" s="225" t="s">
        <v>42</v>
      </c>
      <c r="W3" s="225"/>
      <c r="X3" s="225"/>
      <c r="Y3" s="226"/>
      <c r="Z3" s="35"/>
      <c r="AA3" s="36"/>
      <c r="AB3" s="391" t="s">
        <v>6</v>
      </c>
      <c r="AC3" s="392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394" t="s">
        <v>6</v>
      </c>
      <c r="BK3" s="395"/>
      <c r="BL3" s="396"/>
      <c r="BM3" s="397"/>
      <c r="BN3" s="225" t="s">
        <v>67</v>
      </c>
      <c r="BO3" s="226"/>
      <c r="BP3" s="225" t="s">
        <v>42</v>
      </c>
      <c r="BQ3" s="226"/>
      <c r="BR3" s="290"/>
      <c r="BS3" s="289"/>
      <c r="BT3" s="272" t="s">
        <v>5</v>
      </c>
      <c r="BU3" s="273"/>
      <c r="BY3" s="29"/>
    </row>
    <row r="4" spans="2:89" ht="23.25" customHeight="1" thickTop="1">
      <c r="B4" s="38"/>
      <c r="C4" s="39"/>
      <c r="D4" s="39"/>
      <c r="E4" s="39"/>
      <c r="F4" s="39"/>
      <c r="G4" s="315" t="s">
        <v>85</v>
      </c>
      <c r="H4" s="39"/>
      <c r="I4" s="39"/>
      <c r="J4" s="40"/>
      <c r="K4" s="39"/>
      <c r="L4" s="41"/>
      <c r="R4" s="80"/>
      <c r="S4" s="2"/>
      <c r="T4" s="323"/>
      <c r="U4" s="4"/>
      <c r="V4" s="184" t="s">
        <v>59</v>
      </c>
      <c r="W4" s="184"/>
      <c r="X4" s="184"/>
      <c r="Y4" s="184"/>
      <c r="Z4" s="1"/>
      <c r="AA4" s="2"/>
      <c r="AB4" s="4"/>
      <c r="AC4" s="5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253" t="s">
        <v>107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6"/>
      <c r="BK4" s="4"/>
      <c r="BL4" s="1"/>
      <c r="BM4" s="2"/>
      <c r="BN4" s="184" t="s">
        <v>59</v>
      </c>
      <c r="BO4" s="184"/>
      <c r="BP4" s="184"/>
      <c r="BQ4" s="184"/>
      <c r="BR4" s="1"/>
      <c r="BS4" s="2"/>
      <c r="BT4" s="7"/>
      <c r="BU4" s="5"/>
      <c r="BY4" s="29"/>
      <c r="BZ4" s="38"/>
      <c r="CA4" s="39"/>
      <c r="CB4" s="39"/>
      <c r="CC4" s="39"/>
      <c r="CD4" s="39"/>
      <c r="CE4" s="39"/>
      <c r="CF4" s="39"/>
      <c r="CG4" s="39"/>
      <c r="CH4" s="40"/>
      <c r="CI4" s="39"/>
      <c r="CJ4" s="41"/>
      <c r="CK4" s="42"/>
    </row>
    <row r="5" spans="2:88" ht="21" customHeight="1">
      <c r="B5" s="43"/>
      <c r="C5" s="44"/>
      <c r="E5" s="46"/>
      <c r="F5" s="46"/>
      <c r="G5" s="51" t="s">
        <v>43</v>
      </c>
      <c r="H5" s="46"/>
      <c r="I5" s="46"/>
      <c r="K5" s="52" t="s">
        <v>44</v>
      </c>
      <c r="L5" s="48"/>
      <c r="R5" s="328" t="s">
        <v>95</v>
      </c>
      <c r="S5" s="325"/>
      <c r="T5" s="324" t="s">
        <v>96</v>
      </c>
      <c r="U5" s="325"/>
      <c r="V5" s="9"/>
      <c r="W5" s="227"/>
      <c r="X5" s="8"/>
      <c r="Y5" s="10"/>
      <c r="Z5" s="8"/>
      <c r="AA5" s="10"/>
      <c r="AB5" s="12"/>
      <c r="AC5" s="13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24"/>
      <c r="BK5" s="50"/>
      <c r="BL5" s="8"/>
      <c r="BM5" s="49"/>
      <c r="BN5" s="9"/>
      <c r="BO5" s="293"/>
      <c r="BP5" s="8"/>
      <c r="BQ5" s="10"/>
      <c r="BR5" s="291"/>
      <c r="BS5" s="292"/>
      <c r="BT5" s="324" t="s">
        <v>106</v>
      </c>
      <c r="BU5" s="326"/>
      <c r="BY5" s="29"/>
      <c r="BZ5" s="43"/>
      <c r="CA5" s="44" t="s">
        <v>7</v>
      </c>
      <c r="CB5" s="45"/>
      <c r="CC5" s="46"/>
      <c r="CD5" s="46"/>
      <c r="CE5" s="46"/>
      <c r="CF5" s="46"/>
      <c r="CG5" s="46"/>
      <c r="CH5" s="47"/>
      <c r="CJ5" s="48"/>
    </row>
    <row r="6" spans="2:88" ht="22.5" customHeight="1">
      <c r="B6" s="43"/>
      <c r="C6" s="44" t="s">
        <v>7</v>
      </c>
      <c r="D6" s="45"/>
      <c r="E6" s="46"/>
      <c r="F6" s="46"/>
      <c r="G6" s="56" t="s">
        <v>52</v>
      </c>
      <c r="H6" s="46"/>
      <c r="I6" s="46"/>
      <c r="L6" s="48"/>
      <c r="Q6" s="69"/>
      <c r="R6" s="329" t="s">
        <v>71</v>
      </c>
      <c r="S6" s="28">
        <v>39.06</v>
      </c>
      <c r="T6" s="20" t="s">
        <v>3</v>
      </c>
      <c r="U6" s="28">
        <v>69.423</v>
      </c>
      <c r="V6" s="215" t="s">
        <v>41</v>
      </c>
      <c r="W6" s="229">
        <v>70.669</v>
      </c>
      <c r="X6" s="220" t="s">
        <v>58</v>
      </c>
      <c r="Y6" s="228">
        <v>70.669</v>
      </c>
      <c r="Z6" s="8"/>
      <c r="AA6" s="10"/>
      <c r="AB6" s="248"/>
      <c r="AC6" s="197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174" t="s">
        <v>56</v>
      </c>
      <c r="AS6" s="79" t="s">
        <v>27</v>
      </c>
      <c r="AT6" s="175" t="s">
        <v>40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249" t="s">
        <v>48</v>
      </c>
      <c r="BK6" s="198">
        <v>70.987</v>
      </c>
      <c r="BL6" s="215"/>
      <c r="BM6" s="206"/>
      <c r="BN6" s="215" t="s">
        <v>61</v>
      </c>
      <c r="BO6" s="294">
        <v>70.923</v>
      </c>
      <c r="BP6" s="215" t="s">
        <v>60</v>
      </c>
      <c r="BQ6" s="228">
        <v>71.067</v>
      </c>
      <c r="BR6" s="20"/>
      <c r="BS6" s="28"/>
      <c r="BT6" s="20" t="s">
        <v>2</v>
      </c>
      <c r="BU6" s="27">
        <v>72.1</v>
      </c>
      <c r="BY6" s="29"/>
      <c r="BZ6" s="43"/>
      <c r="CA6" s="44" t="s">
        <v>8</v>
      </c>
      <c r="CB6" s="45"/>
      <c r="CC6" s="46"/>
      <c r="CD6" s="46"/>
      <c r="CE6" s="51" t="s">
        <v>43</v>
      </c>
      <c r="CF6" s="46"/>
      <c r="CG6" s="46"/>
      <c r="CH6" s="47"/>
      <c r="CI6" s="52" t="s">
        <v>44</v>
      </c>
      <c r="CJ6" s="48"/>
    </row>
    <row r="7" spans="2:88" ht="21" customHeight="1">
      <c r="B7" s="43"/>
      <c r="C7" s="44" t="s">
        <v>8</v>
      </c>
      <c r="D7" s="45"/>
      <c r="E7" s="12"/>
      <c r="F7" s="12"/>
      <c r="G7" s="316" t="s">
        <v>112</v>
      </c>
      <c r="H7" s="12"/>
      <c r="I7" s="12"/>
      <c r="J7" s="47"/>
      <c r="L7" s="48"/>
      <c r="Q7" s="69"/>
      <c r="R7" s="329" t="s">
        <v>69</v>
      </c>
      <c r="S7" s="28">
        <v>69.45200000000001</v>
      </c>
      <c r="T7" s="20"/>
      <c r="U7" s="198"/>
      <c r="V7" s="215"/>
      <c r="W7" s="229"/>
      <c r="X7" s="220"/>
      <c r="Y7" s="228"/>
      <c r="Z7" s="8"/>
      <c r="AA7" s="10"/>
      <c r="AB7" s="248" t="s">
        <v>47</v>
      </c>
      <c r="AC7" s="197">
        <v>70.409</v>
      </c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249"/>
      <c r="BK7" s="198"/>
      <c r="BL7" s="220"/>
      <c r="BM7" s="28"/>
      <c r="BN7" s="215"/>
      <c r="BO7" s="294"/>
      <c r="BP7" s="220" t="s">
        <v>73</v>
      </c>
      <c r="BQ7" s="228">
        <v>71.011</v>
      </c>
      <c r="BR7" s="20"/>
      <c r="BS7" s="28"/>
      <c r="BT7" s="20"/>
      <c r="BU7" s="197"/>
      <c r="BY7" s="29"/>
      <c r="BZ7" s="43"/>
      <c r="CA7" s="44" t="s">
        <v>10</v>
      </c>
      <c r="CB7" s="45"/>
      <c r="CC7" s="46"/>
      <c r="CD7" s="46"/>
      <c r="CE7" s="56" t="s">
        <v>52</v>
      </c>
      <c r="CF7" s="46"/>
      <c r="CG7" s="46"/>
      <c r="CH7" s="45"/>
      <c r="CI7" s="45"/>
      <c r="CJ7" s="55"/>
    </row>
    <row r="8" spans="2:88" ht="21" customHeight="1">
      <c r="B8" s="43"/>
      <c r="C8" s="44" t="s">
        <v>10</v>
      </c>
      <c r="D8" s="45"/>
      <c r="E8" s="46"/>
      <c r="F8" s="46"/>
      <c r="G8" s="51" t="s">
        <v>91</v>
      </c>
      <c r="H8" s="46"/>
      <c r="I8" s="46"/>
      <c r="J8" s="47"/>
      <c r="K8" s="52" t="s">
        <v>93</v>
      </c>
      <c r="L8" s="48"/>
      <c r="Q8" s="69"/>
      <c r="R8" s="330" t="s">
        <v>72</v>
      </c>
      <c r="S8" s="18">
        <v>39.722</v>
      </c>
      <c r="T8" s="15" t="s">
        <v>0</v>
      </c>
      <c r="U8" s="18">
        <v>70.162</v>
      </c>
      <c r="V8" s="215" t="s">
        <v>70</v>
      </c>
      <c r="W8" s="229">
        <v>70.669</v>
      </c>
      <c r="X8" s="220" t="s">
        <v>84</v>
      </c>
      <c r="Y8" s="228">
        <v>70.669</v>
      </c>
      <c r="Z8" s="8"/>
      <c r="AA8" s="10"/>
      <c r="AB8" s="248"/>
      <c r="AC8" s="197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252" t="s">
        <v>119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249" t="s">
        <v>57</v>
      </c>
      <c r="BK8" s="198">
        <v>71.205</v>
      </c>
      <c r="BL8" s="215"/>
      <c r="BM8" s="206"/>
      <c r="BN8" s="220" t="s">
        <v>62</v>
      </c>
      <c r="BO8" s="294">
        <v>70.923</v>
      </c>
      <c r="BP8" s="220" t="s">
        <v>74</v>
      </c>
      <c r="BQ8" s="228">
        <v>71.011</v>
      </c>
      <c r="BR8" s="15"/>
      <c r="BS8" s="18"/>
      <c r="BT8" s="15" t="s">
        <v>1</v>
      </c>
      <c r="BU8" s="16">
        <v>71.4</v>
      </c>
      <c r="BY8" s="29"/>
      <c r="BZ8" s="57"/>
      <c r="CA8" s="58"/>
      <c r="CB8" s="58"/>
      <c r="CC8" s="58"/>
      <c r="CD8" s="58"/>
      <c r="CE8" s="58"/>
      <c r="CF8" s="58"/>
      <c r="CG8" s="58"/>
      <c r="CH8" s="58"/>
      <c r="CI8" s="58"/>
      <c r="CJ8" s="59"/>
    </row>
    <row r="9" spans="2:88" ht="21" customHeight="1" thickBot="1">
      <c r="B9" s="43"/>
      <c r="C9" s="44"/>
      <c r="D9" s="45"/>
      <c r="E9" s="46"/>
      <c r="F9" s="46"/>
      <c r="G9" s="56" t="s">
        <v>92</v>
      </c>
      <c r="H9" s="46"/>
      <c r="I9" s="46"/>
      <c r="J9" s="45"/>
      <c r="K9" s="45"/>
      <c r="L9" s="55"/>
      <c r="R9" s="331" t="s">
        <v>69</v>
      </c>
      <c r="S9" s="275">
        <v>70.114</v>
      </c>
      <c r="T9" s="25"/>
      <c r="U9" s="21"/>
      <c r="V9" s="22"/>
      <c r="W9" s="221"/>
      <c r="X9" s="231"/>
      <c r="Y9" s="232"/>
      <c r="Z9" s="22"/>
      <c r="AA9" s="21"/>
      <c r="AB9" s="19"/>
      <c r="AC9" s="17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23"/>
      <c r="BK9" s="61"/>
      <c r="BL9" s="19"/>
      <c r="BM9" s="235"/>
      <c r="BN9" s="22"/>
      <c r="BO9" s="21"/>
      <c r="BP9" s="231"/>
      <c r="BQ9" s="232"/>
      <c r="BR9" s="274"/>
      <c r="BS9" s="275"/>
      <c r="BT9" s="25"/>
      <c r="BU9" s="26"/>
      <c r="BY9" s="29"/>
      <c r="BZ9" s="60"/>
      <c r="CA9" s="45"/>
      <c r="CB9" s="45"/>
      <c r="CC9" s="45"/>
      <c r="CD9" s="45"/>
      <c r="CE9" s="45"/>
      <c r="CF9" s="45"/>
      <c r="CG9" s="45"/>
      <c r="CH9" s="45"/>
      <c r="CI9" s="45"/>
      <c r="CJ9" s="55"/>
    </row>
    <row r="10" spans="2:88" ht="21" customHeight="1"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9"/>
      <c r="R10" s="286"/>
      <c r="V10" s="9"/>
      <c r="W10" s="230"/>
      <c r="X10" s="220"/>
      <c r="Y10" s="190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S10" s="251" t="s">
        <v>97</v>
      </c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U10" s="285"/>
      <c r="BY10" s="29"/>
      <c r="BZ10" s="43"/>
      <c r="CA10" s="62" t="s">
        <v>11</v>
      </c>
      <c r="CB10" s="45"/>
      <c r="CC10" s="45"/>
      <c r="CD10" s="47"/>
      <c r="CE10" s="63" t="s">
        <v>45</v>
      </c>
      <c r="CF10" s="45"/>
      <c r="CG10" s="45"/>
      <c r="CH10" s="64" t="s">
        <v>12</v>
      </c>
      <c r="CI10" s="236">
        <v>90</v>
      </c>
      <c r="CJ10" s="48"/>
    </row>
    <row r="11" spans="2:88" ht="21" customHeight="1">
      <c r="B11" s="60"/>
      <c r="C11" s="45"/>
      <c r="D11" s="45"/>
      <c r="E11" s="45"/>
      <c r="F11" s="45"/>
      <c r="G11" s="317" t="s">
        <v>94</v>
      </c>
      <c r="H11" s="45"/>
      <c r="I11" s="45"/>
      <c r="J11" s="45"/>
      <c r="K11" s="45"/>
      <c r="L11" s="55"/>
      <c r="V11" s="9"/>
      <c r="W11" s="230"/>
      <c r="X11" s="9"/>
      <c r="Y11" s="230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R11" s="276"/>
      <c r="BS11" s="276"/>
      <c r="BY11" s="29"/>
      <c r="BZ11" s="43"/>
      <c r="CA11" s="62" t="s">
        <v>13</v>
      </c>
      <c r="CB11" s="45"/>
      <c r="CC11" s="45"/>
      <c r="CD11" s="47"/>
      <c r="CE11" s="63" t="s">
        <v>46</v>
      </c>
      <c r="CF11" s="45"/>
      <c r="CG11" s="11"/>
      <c r="CH11" s="64" t="s">
        <v>14</v>
      </c>
      <c r="CI11" s="236">
        <v>30</v>
      </c>
      <c r="CJ11" s="48"/>
    </row>
    <row r="12" spans="2:88" ht="21" customHeight="1" thickBot="1">
      <c r="B12" s="43"/>
      <c r="C12" s="52" t="s">
        <v>11</v>
      </c>
      <c r="D12" s="45"/>
      <c r="E12" s="45"/>
      <c r="F12" s="47"/>
      <c r="G12" s="63" t="s">
        <v>86</v>
      </c>
      <c r="H12" s="45"/>
      <c r="I12" s="45"/>
      <c r="J12" s="64" t="s">
        <v>12</v>
      </c>
      <c r="K12" s="318" t="s">
        <v>87</v>
      </c>
      <c r="L12" s="48"/>
      <c r="P12" s="69"/>
      <c r="Q12" s="6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185"/>
      <c r="AQ12" s="372"/>
      <c r="AR12" s="185"/>
      <c r="AS12" s="373"/>
      <c r="AT12" s="185"/>
      <c r="AU12" s="185"/>
      <c r="AV12" s="185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66"/>
      <c r="CA12" s="67"/>
      <c r="CB12" s="67"/>
      <c r="CC12" s="67"/>
      <c r="CD12" s="67"/>
      <c r="CE12" s="67"/>
      <c r="CF12" s="67"/>
      <c r="CG12" s="67"/>
      <c r="CH12" s="67"/>
      <c r="CI12" s="67"/>
      <c r="CJ12" s="68"/>
    </row>
    <row r="13" spans="2:77" ht="18" customHeight="1" thickTop="1">
      <c r="B13" s="43"/>
      <c r="C13" s="52" t="s">
        <v>88</v>
      </c>
      <c r="D13" s="45"/>
      <c r="E13" s="45"/>
      <c r="F13" s="47"/>
      <c r="G13" s="63" t="s">
        <v>86</v>
      </c>
      <c r="H13" s="45"/>
      <c r="I13" s="11"/>
      <c r="J13" s="64" t="s">
        <v>14</v>
      </c>
      <c r="K13" s="318" t="s">
        <v>89</v>
      </c>
      <c r="L13" s="48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P13" s="185"/>
      <c r="AQ13" s="185"/>
      <c r="AR13" s="185"/>
      <c r="AS13" s="371"/>
      <c r="AT13" s="185"/>
      <c r="AU13" s="185"/>
      <c r="AV13" s="185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</row>
    <row r="14" spans="2:77" ht="18" customHeight="1" thickBot="1">
      <c r="B14" s="66"/>
      <c r="C14" s="67"/>
      <c r="D14" s="67"/>
      <c r="E14" s="67"/>
      <c r="F14" s="67"/>
      <c r="G14" s="319"/>
      <c r="H14" s="67"/>
      <c r="I14" s="67"/>
      <c r="J14" s="67"/>
      <c r="K14" s="67"/>
      <c r="L14" s="68"/>
      <c r="P14" s="69"/>
      <c r="Q14" s="69"/>
      <c r="AD14" s="29"/>
      <c r="AE14" s="29"/>
      <c r="AF14" s="29"/>
      <c r="AG14" s="29"/>
      <c r="AH14" s="29"/>
      <c r="AI14" s="29"/>
      <c r="AJ14" s="29"/>
      <c r="AK14" s="29"/>
      <c r="AL14" s="29"/>
      <c r="AN14" s="29"/>
      <c r="AO14" s="29"/>
      <c r="AP14" s="185"/>
      <c r="AQ14" s="185"/>
      <c r="AR14" s="185"/>
      <c r="AS14" s="371"/>
      <c r="AT14" s="185"/>
      <c r="AU14" s="185"/>
      <c r="AV14" s="185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V14" s="69"/>
      <c r="BW14" s="69"/>
      <c r="BX14" s="69"/>
      <c r="BY14" s="70"/>
    </row>
    <row r="15" spans="7:77" ht="18" customHeight="1" thickTop="1">
      <c r="G15" s="240"/>
      <c r="AD15" s="29"/>
      <c r="AE15" s="29"/>
      <c r="AF15" s="29"/>
      <c r="AH15" s="29"/>
      <c r="AI15" s="29"/>
      <c r="AJ15" s="29"/>
      <c r="AS15" s="29"/>
      <c r="AZ15" s="29"/>
      <c r="BB15" s="29"/>
      <c r="BC15" s="29"/>
      <c r="BE15" s="29"/>
      <c r="BF15" s="29"/>
      <c r="BH15" s="29"/>
      <c r="BJ15" s="29"/>
      <c r="BN15" s="29"/>
      <c r="BP15" s="29"/>
      <c r="BV15" s="69"/>
      <c r="BW15" s="69"/>
      <c r="BX15" s="69"/>
      <c r="BY15" s="70"/>
    </row>
    <row r="16" ht="18" customHeight="1">
      <c r="BO16" s="191"/>
    </row>
    <row r="17" spans="15:61" ht="18" customHeight="1">
      <c r="O17" s="195"/>
      <c r="BI17" s="191"/>
    </row>
    <row r="18" spans="25:67" ht="18" customHeight="1">
      <c r="Y18" s="29"/>
      <c r="BI18" s="191"/>
      <c r="BL18" s="222"/>
      <c r="BO18" s="89"/>
    </row>
    <row r="19" spans="12:61" ht="18" customHeight="1">
      <c r="L19" s="179"/>
      <c r="BI19" s="181"/>
    </row>
    <row r="20" spans="11:65" ht="18" customHeight="1">
      <c r="K20" s="179"/>
      <c r="L20" s="29"/>
      <c r="M20" s="194"/>
      <c r="N20" s="179"/>
      <c r="Q20" s="29"/>
      <c r="T20" s="194"/>
      <c r="BF20" s="29"/>
      <c r="BG20" s="208"/>
      <c r="BM20" s="194"/>
    </row>
    <row r="21" spans="8:65" ht="18" customHeight="1">
      <c r="H21" s="29"/>
      <c r="K21" s="29"/>
      <c r="M21" s="29"/>
      <c r="N21" s="29"/>
      <c r="P21" s="191"/>
      <c r="Q21" s="280"/>
      <c r="S21" s="29"/>
      <c r="T21" s="29"/>
      <c r="AU21" s="194"/>
      <c r="AX21" s="224"/>
      <c r="BA21" s="224"/>
      <c r="BD21" s="179"/>
      <c r="BE21" s="179"/>
      <c r="BM21" s="29"/>
    </row>
    <row r="22" spans="11:73" ht="18" customHeight="1">
      <c r="K22" s="180"/>
      <c r="O22" s="29"/>
      <c r="P22" s="192"/>
      <c r="R22" s="29"/>
      <c r="S22" s="29"/>
      <c r="AC22" s="208"/>
      <c r="AI22" s="202" t="s">
        <v>84</v>
      </c>
      <c r="AU22" s="29"/>
      <c r="AW22" s="194"/>
      <c r="BD22" s="29"/>
      <c r="BE22" s="29"/>
      <c r="BF22" s="214"/>
      <c r="BI22" s="200"/>
      <c r="BK22" s="239"/>
      <c r="BO22" s="29"/>
      <c r="BP22" s="29"/>
      <c r="BU22" s="214"/>
    </row>
    <row r="23" spans="13:85" ht="18" customHeight="1">
      <c r="M23" s="89"/>
      <c r="P23" s="29"/>
      <c r="Q23" s="281"/>
      <c r="R23" s="179"/>
      <c r="S23" s="29"/>
      <c r="U23" s="29"/>
      <c r="V23" s="29"/>
      <c r="AW23" s="29"/>
      <c r="AZ23" s="29"/>
      <c r="BC23" s="29"/>
      <c r="BK23" s="238"/>
      <c r="BX23" s="29"/>
      <c r="BY23" s="29"/>
      <c r="CB23" s="70"/>
      <c r="CC23" s="70"/>
      <c r="CE23" s="70"/>
      <c r="CF23" s="70"/>
      <c r="CG23" s="70"/>
    </row>
    <row r="24" spans="15:84" ht="18" customHeight="1">
      <c r="O24" s="179"/>
      <c r="R24" s="29"/>
      <c r="S24" s="179"/>
      <c r="U24" s="179"/>
      <c r="AS24" s="29"/>
      <c r="AZ24" s="29"/>
      <c r="BK24" s="29"/>
      <c r="BM24" s="212"/>
      <c r="BR24" s="29"/>
      <c r="BU24" s="29"/>
      <c r="CA24" s="29"/>
      <c r="CF24" s="70"/>
    </row>
    <row r="25" spans="5:85" ht="18" customHeight="1">
      <c r="E25" s="196"/>
      <c r="G25" s="29"/>
      <c r="J25" s="29"/>
      <c r="L25" s="29"/>
      <c r="O25" s="29"/>
      <c r="S25" s="29"/>
      <c r="AC25" s="211"/>
      <c r="AD25" s="183"/>
      <c r="AF25" s="29"/>
      <c r="BE25" s="29"/>
      <c r="CA25" s="262"/>
      <c r="CD25" s="70"/>
      <c r="CF25" s="70"/>
      <c r="CG25" s="29"/>
    </row>
    <row r="26" spans="9:84" ht="18" customHeight="1">
      <c r="I26" s="29"/>
      <c r="N26" s="29"/>
      <c r="O26" s="179"/>
      <c r="S26" s="29"/>
      <c r="T26" s="196"/>
      <c r="V26" s="179"/>
      <c r="W26" s="29"/>
      <c r="Z26" s="201"/>
      <c r="AA26" s="208"/>
      <c r="AB26" s="29"/>
      <c r="AI26" s="277"/>
      <c r="AW26" s="191"/>
      <c r="AZ26" s="29"/>
      <c r="BB26" s="29"/>
      <c r="BC26" s="29"/>
      <c r="BI26" s="29"/>
      <c r="BJ26" s="234" t="s">
        <v>74</v>
      </c>
      <c r="BN26" s="29"/>
      <c r="BO26" s="179"/>
      <c r="BP26" s="179">
        <v>8</v>
      </c>
      <c r="BR26" s="29"/>
      <c r="CA26" s="191"/>
      <c r="CD26" s="70"/>
      <c r="CF26" s="70"/>
    </row>
    <row r="27" spans="1:89" ht="18" customHeight="1">
      <c r="A27" s="75"/>
      <c r="J27" s="89"/>
      <c r="O27" s="179"/>
      <c r="P27" s="29"/>
      <c r="R27" s="29"/>
      <c r="V27" s="29"/>
      <c r="W27" s="179"/>
      <c r="AA27" s="29"/>
      <c r="AR27" s="29"/>
      <c r="AS27" s="73"/>
      <c r="AT27" s="29"/>
      <c r="AW27" s="89"/>
      <c r="BJ27" s="29"/>
      <c r="BK27" s="29"/>
      <c r="BL27" s="29"/>
      <c r="BM27" s="29"/>
      <c r="BN27" s="29"/>
      <c r="BO27" s="179"/>
      <c r="BP27" s="29"/>
      <c r="BQ27" s="29"/>
      <c r="BR27" s="29"/>
      <c r="BS27" s="29"/>
      <c r="BT27" s="29"/>
      <c r="BZ27" s="29"/>
      <c r="CA27" s="192"/>
      <c r="CE27" s="185"/>
      <c r="CF27" s="29"/>
      <c r="CK27" s="75"/>
    </row>
    <row r="28" spans="1:79" ht="18" customHeight="1">
      <c r="A28" s="75"/>
      <c r="L28" s="284"/>
      <c r="O28" s="29"/>
      <c r="P28" s="179"/>
      <c r="S28" s="29"/>
      <c r="V28" s="29"/>
      <c r="W28" s="29"/>
      <c r="AD28" s="29"/>
      <c r="AH28" s="29"/>
      <c r="AI28" s="202" t="s">
        <v>70</v>
      </c>
      <c r="BJ28" s="29"/>
      <c r="BO28" s="29"/>
      <c r="BT28" s="179"/>
      <c r="BU28" s="29"/>
      <c r="CA28" s="29"/>
    </row>
    <row r="29" spans="1:89" ht="18" customHeight="1">
      <c r="A29" s="75"/>
      <c r="I29" s="29"/>
      <c r="L29" s="284"/>
      <c r="N29" s="179"/>
      <c r="X29" s="179" t="s">
        <v>110</v>
      </c>
      <c r="Z29" s="179"/>
      <c r="AA29" s="29"/>
      <c r="AF29" s="211"/>
      <c r="AU29" s="29"/>
      <c r="BB29" s="73"/>
      <c r="BC29" s="279"/>
      <c r="BI29" s="234"/>
      <c r="BJ29" s="234" t="s">
        <v>73</v>
      </c>
      <c r="BS29" s="29"/>
      <c r="BU29" s="212"/>
      <c r="CA29" s="212"/>
      <c r="CE29" s="188"/>
      <c r="CK29" s="75"/>
    </row>
    <row r="30" spans="2:85" ht="18" customHeight="1">
      <c r="B30" s="75"/>
      <c r="N30" s="29"/>
      <c r="Q30" s="210"/>
      <c r="R30" s="191"/>
      <c r="T30" s="29"/>
      <c r="U30" s="29"/>
      <c r="V30" s="29"/>
      <c r="X30" s="29"/>
      <c r="Z30" s="29"/>
      <c r="AA30" s="29"/>
      <c r="AO30" s="29"/>
      <c r="AP30" s="29"/>
      <c r="AW30" s="29"/>
      <c r="BA30" s="29"/>
      <c r="BK30" s="73"/>
      <c r="BQ30" s="29"/>
      <c r="BR30" s="179"/>
      <c r="BS30" s="179"/>
      <c r="BV30" s="29"/>
      <c r="BY30" s="29"/>
      <c r="BZ30" s="29"/>
      <c r="CD30" s="29"/>
      <c r="CE30" s="189"/>
      <c r="CG30" s="29"/>
    </row>
    <row r="31" spans="18:86" ht="18" customHeight="1">
      <c r="R31" s="284"/>
      <c r="T31" s="179"/>
      <c r="V31" s="179"/>
      <c r="W31" s="29"/>
      <c r="X31" s="29"/>
      <c r="AA31" s="179">
        <v>5</v>
      </c>
      <c r="AB31" s="29"/>
      <c r="AG31" s="29"/>
      <c r="AH31" s="29"/>
      <c r="AI31" s="202" t="s">
        <v>41</v>
      </c>
      <c r="AO31" s="191"/>
      <c r="AW31" s="183"/>
      <c r="AY31" s="29"/>
      <c r="AZ31" s="29"/>
      <c r="BA31" s="29"/>
      <c r="BB31" s="29"/>
      <c r="BC31" s="29"/>
      <c r="BH31" s="180" t="s">
        <v>48</v>
      </c>
      <c r="BI31" s="29"/>
      <c r="BK31" s="179"/>
      <c r="BN31" s="29"/>
      <c r="BP31" s="29"/>
      <c r="BQ31" s="179"/>
      <c r="BR31" s="29"/>
      <c r="BS31" s="29"/>
      <c r="BT31" s="29"/>
      <c r="BV31" s="29"/>
      <c r="BW31" s="29"/>
      <c r="BX31" s="29"/>
      <c r="BY31" s="207"/>
      <c r="CA31" s="303" t="s">
        <v>57</v>
      </c>
      <c r="CE31" s="207"/>
      <c r="CG31" s="207"/>
      <c r="CH31" s="76" t="s">
        <v>1</v>
      </c>
    </row>
    <row r="32" spans="4:83" ht="18" customHeight="1">
      <c r="D32" s="77" t="s">
        <v>72</v>
      </c>
      <c r="R32" s="284"/>
      <c r="X32" s="179"/>
      <c r="AB32" s="179"/>
      <c r="AC32" s="278"/>
      <c r="AG32" s="179">
        <v>6</v>
      </c>
      <c r="AM32" s="29"/>
      <c r="AO32" s="89"/>
      <c r="AZ32" s="29"/>
      <c r="BA32" s="29"/>
      <c r="BB32" s="29"/>
      <c r="BC32" s="179"/>
      <c r="BI32" s="179"/>
      <c r="BR32" s="179"/>
      <c r="BS32" s="212"/>
      <c r="BW32" s="179"/>
      <c r="BY32" s="179">
        <v>9</v>
      </c>
      <c r="CC32" s="304"/>
      <c r="CE32" s="190"/>
    </row>
    <row r="33" spans="11:88" ht="18" customHeight="1">
      <c r="K33" s="29"/>
      <c r="M33" s="29"/>
      <c r="T33" s="284"/>
      <c r="V33" s="179"/>
      <c r="W33" s="29"/>
      <c r="AD33" s="29"/>
      <c r="AG33" s="29"/>
      <c r="AI33" s="29"/>
      <c r="AR33" s="29"/>
      <c r="AS33" s="73"/>
      <c r="AT33" s="29"/>
      <c r="BC33" s="29"/>
      <c r="BF33" s="179"/>
      <c r="BH33" s="29"/>
      <c r="BK33" s="73"/>
      <c r="BN33" s="29"/>
      <c r="BO33" s="29"/>
      <c r="BU33" s="29"/>
      <c r="BV33" s="29"/>
      <c r="BW33" s="29"/>
      <c r="BY33" s="29"/>
      <c r="CJ33" s="75"/>
    </row>
    <row r="34" spans="12:73" ht="18" customHeight="1">
      <c r="L34" s="195"/>
      <c r="M34" s="179">
        <v>1</v>
      </c>
      <c r="T34" s="284"/>
      <c r="W34" s="179">
        <v>2</v>
      </c>
      <c r="AC34" s="29"/>
      <c r="AD34" s="183"/>
      <c r="AI34" s="202" t="s">
        <v>58</v>
      </c>
      <c r="AV34" s="74"/>
      <c r="AZ34" s="29"/>
      <c r="BB34" s="29"/>
      <c r="BC34" s="29"/>
      <c r="BE34" s="212"/>
      <c r="BH34" s="179">
        <v>7</v>
      </c>
      <c r="BI34" s="193"/>
      <c r="BK34" s="29"/>
      <c r="BN34" s="29"/>
      <c r="BO34" s="202"/>
      <c r="BP34" s="29"/>
      <c r="BS34" s="208"/>
      <c r="BT34" s="29"/>
      <c r="BU34" s="29"/>
    </row>
    <row r="35" spans="11:84" ht="18" customHeight="1">
      <c r="K35" s="191" t="s">
        <v>68</v>
      </c>
      <c r="L35" s="29"/>
      <c r="AE35" s="193"/>
      <c r="AN35" s="179"/>
      <c r="AW35" s="29"/>
      <c r="AX35" s="29"/>
      <c r="AZ35" s="29"/>
      <c r="BA35" s="29"/>
      <c r="BB35" s="29"/>
      <c r="BC35" s="305" t="s">
        <v>61</v>
      </c>
      <c r="BK35" s="183"/>
      <c r="BO35" s="234" t="s">
        <v>60</v>
      </c>
      <c r="BU35" s="181"/>
      <c r="BW35" s="212"/>
      <c r="CF35" s="283"/>
    </row>
    <row r="36" spans="11:73" ht="18" customHeight="1">
      <c r="K36" s="89" t="s">
        <v>118</v>
      </c>
      <c r="L36" s="29"/>
      <c r="M36" s="89" t="s">
        <v>47</v>
      </c>
      <c r="AJ36" s="222"/>
      <c r="AN36" s="29"/>
      <c r="AO36" s="29"/>
      <c r="AS36" s="29"/>
      <c r="AU36" s="29"/>
      <c r="AY36" s="29"/>
      <c r="AZ36" s="183"/>
      <c r="BE36" s="73"/>
      <c r="BK36" s="90"/>
      <c r="BL36" s="222"/>
      <c r="BS36" s="29"/>
      <c r="BU36" s="191"/>
    </row>
    <row r="37" spans="11:73" ht="18" customHeight="1">
      <c r="K37" s="89" t="s">
        <v>108</v>
      </c>
      <c r="L37" s="29"/>
      <c r="Y37" s="213"/>
      <c r="AA37" s="213"/>
      <c r="AE37" s="29"/>
      <c r="AU37" s="183"/>
      <c r="AW37" s="182"/>
      <c r="BS37" s="179"/>
      <c r="BU37" s="192"/>
    </row>
    <row r="38" spans="35:80" ht="18" customHeight="1">
      <c r="AI38" s="223"/>
      <c r="AX38" s="29"/>
      <c r="BC38" s="305" t="s">
        <v>62</v>
      </c>
      <c r="BT38" s="29"/>
      <c r="BX38" s="29"/>
      <c r="CB38" s="199"/>
    </row>
    <row r="39" spans="2:85" ht="18" customHeight="1">
      <c r="B39" s="75"/>
      <c r="C39" s="29"/>
      <c r="E39" s="29"/>
      <c r="F39" s="76" t="s">
        <v>0</v>
      </c>
      <c r="K39" s="29"/>
      <c r="O39" s="29"/>
      <c r="AL39" s="29"/>
      <c r="AT39" s="302" t="s">
        <v>109</v>
      </c>
      <c r="BA39" s="29"/>
      <c r="CG39" s="29"/>
    </row>
    <row r="40" spans="44:67" ht="18" customHeight="1">
      <c r="AR40" s="182"/>
      <c r="BO40" s="282"/>
    </row>
    <row r="41" spans="12:49" ht="18" customHeight="1">
      <c r="L41" s="29"/>
      <c r="AM41" s="183"/>
      <c r="AW41" s="191"/>
    </row>
    <row r="42" spans="11:49" ht="18" customHeight="1">
      <c r="K42" s="29"/>
      <c r="AW42" s="89"/>
    </row>
    <row r="43" ht="18" customHeight="1">
      <c r="K43" s="183"/>
    </row>
    <row r="44" ht="18" customHeight="1">
      <c r="T44" s="185"/>
    </row>
    <row r="45" spans="20:88" ht="18" customHeight="1">
      <c r="T45" s="189"/>
      <c r="BR45" s="185"/>
      <c r="BS45" s="185"/>
      <c r="BT45" s="185"/>
      <c r="BU45" s="185"/>
      <c r="BV45" s="185"/>
      <c r="BW45" s="185"/>
      <c r="BX45" s="185"/>
      <c r="BY45" s="185"/>
      <c r="BZ45" s="185"/>
      <c r="CA45" s="185"/>
      <c r="CB45" s="185"/>
      <c r="CC45" s="185"/>
      <c r="CJ45" s="185"/>
    </row>
    <row r="46" spans="2:83" ht="18" customHeight="1" thickBot="1">
      <c r="B46" s="241" t="s">
        <v>22</v>
      </c>
      <c r="C46" s="242" t="s">
        <v>28</v>
      </c>
      <c r="D46" s="242" t="s">
        <v>29</v>
      </c>
      <c r="E46" s="242" t="s">
        <v>30</v>
      </c>
      <c r="F46" s="332" t="s">
        <v>31</v>
      </c>
      <c r="G46" s="333"/>
      <c r="H46" s="242" t="s">
        <v>22</v>
      </c>
      <c r="I46" s="242" t="s">
        <v>28</v>
      </c>
      <c r="J46" s="242" t="s">
        <v>29</v>
      </c>
      <c r="K46" s="242" t="s">
        <v>30</v>
      </c>
      <c r="L46" s="259" t="s">
        <v>31</v>
      </c>
      <c r="M46" s="185"/>
      <c r="AC46" s="69"/>
      <c r="AS46" s="71" t="s">
        <v>19</v>
      </c>
      <c r="BR46" s="185"/>
      <c r="BS46" s="185"/>
      <c r="BT46" s="185"/>
      <c r="BU46" s="185"/>
      <c r="BV46" s="185"/>
      <c r="BW46" s="185"/>
      <c r="BX46" s="185"/>
      <c r="BY46" s="185"/>
      <c r="BZ46" s="185"/>
      <c r="CA46" s="185"/>
      <c r="CB46" s="185"/>
      <c r="CC46" s="185"/>
      <c r="CD46" s="69"/>
      <c r="CE46" s="69"/>
    </row>
    <row r="47" spans="2:88" ht="21" customHeight="1" thickBot="1" thickTop="1">
      <c r="B47" s="80"/>
      <c r="C47" s="4"/>
      <c r="D47" s="3"/>
      <c r="E47" s="4"/>
      <c r="F47" s="3"/>
      <c r="G47" s="3" t="s">
        <v>59</v>
      </c>
      <c r="H47" s="1"/>
      <c r="I47" s="4"/>
      <c r="J47" s="3"/>
      <c r="K47" s="4"/>
      <c r="L47" s="260"/>
      <c r="M47" s="185"/>
      <c r="AS47" s="72" t="s">
        <v>20</v>
      </c>
      <c r="BR47" s="185"/>
      <c r="BS47" s="185"/>
      <c r="BT47" s="185"/>
      <c r="BU47" s="185"/>
      <c r="BV47" s="185"/>
      <c r="BW47" s="185"/>
      <c r="BX47" s="185"/>
      <c r="BY47" s="185"/>
      <c r="BZ47" s="241" t="s">
        <v>22</v>
      </c>
      <c r="CA47" s="242" t="s">
        <v>28</v>
      </c>
      <c r="CB47" s="242" t="s">
        <v>29</v>
      </c>
      <c r="CC47" s="242" t="s">
        <v>30</v>
      </c>
      <c r="CD47" s="332" t="s">
        <v>31</v>
      </c>
      <c r="CE47" s="333"/>
      <c r="CF47" s="242" t="s">
        <v>22</v>
      </c>
      <c r="CG47" s="242" t="s">
        <v>28</v>
      </c>
      <c r="CH47" s="242" t="s">
        <v>29</v>
      </c>
      <c r="CI47" s="242" t="s">
        <v>30</v>
      </c>
      <c r="CJ47" s="243" t="s">
        <v>31</v>
      </c>
    </row>
    <row r="48" spans="2:88" ht="21" customHeight="1" thickTop="1">
      <c r="B48" s="204"/>
      <c r="C48" s="82"/>
      <c r="D48" s="82"/>
      <c r="E48" s="82"/>
      <c r="F48" s="334"/>
      <c r="G48" s="339"/>
      <c r="H48" s="82"/>
      <c r="I48" s="82"/>
      <c r="J48" s="82"/>
      <c r="K48" s="82"/>
      <c r="L48" s="261"/>
      <c r="M48" s="185"/>
      <c r="AS48" s="72" t="s">
        <v>98</v>
      </c>
      <c r="BR48" s="52"/>
      <c r="BS48" s="52"/>
      <c r="BT48" s="52"/>
      <c r="BU48" s="52"/>
      <c r="BV48" s="52"/>
      <c r="BW48" s="9"/>
      <c r="BX48" s="52"/>
      <c r="BY48" s="52"/>
      <c r="BZ48" s="245"/>
      <c r="CA48" s="4"/>
      <c r="CB48" s="3"/>
      <c r="CC48" s="4"/>
      <c r="CD48" s="4"/>
      <c r="CE48" s="3" t="s">
        <v>59</v>
      </c>
      <c r="CF48" s="3"/>
      <c r="CG48" s="4"/>
      <c r="CH48" s="3"/>
      <c r="CI48" s="4"/>
      <c r="CJ48" s="5"/>
    </row>
    <row r="49" spans="2:88" ht="21" customHeight="1">
      <c r="B49" s="255">
        <v>1</v>
      </c>
      <c r="C49" s="256">
        <v>70.409</v>
      </c>
      <c r="D49" s="83">
        <v>69</v>
      </c>
      <c r="E49" s="257">
        <f>C49+D49*0.001</f>
        <v>70.47800000000001</v>
      </c>
      <c r="F49" s="335" t="s">
        <v>55</v>
      </c>
      <c r="G49" s="340"/>
      <c r="H49" s="342">
        <v>2</v>
      </c>
      <c r="I49" s="14">
        <v>70.529</v>
      </c>
      <c r="J49" s="83">
        <v>51</v>
      </c>
      <c r="K49" s="257">
        <f>I49+J49*0.001</f>
        <v>70.58</v>
      </c>
      <c r="L49" s="261" t="s">
        <v>55</v>
      </c>
      <c r="M49" s="9"/>
      <c r="N49" s="350"/>
      <c r="O49" s="351"/>
      <c r="P49" s="351"/>
      <c r="Q49" s="352" t="s">
        <v>102</v>
      </c>
      <c r="R49" s="351"/>
      <c r="S49" s="351"/>
      <c r="T49" s="353"/>
      <c r="BR49" s="47"/>
      <c r="BS49" s="47"/>
      <c r="BT49" s="47"/>
      <c r="BU49" s="47"/>
      <c r="BV49" s="52"/>
      <c r="BW49" s="52"/>
      <c r="BX49" s="52"/>
      <c r="BY49" s="52"/>
      <c r="BZ49" s="205"/>
      <c r="CA49" s="85"/>
      <c r="CB49" s="83"/>
      <c r="CC49" s="84"/>
      <c r="CD49" s="343"/>
      <c r="CE49" s="346"/>
      <c r="CF49" s="344"/>
      <c r="CG49" s="85"/>
      <c r="CH49" s="83"/>
      <c r="CI49" s="84"/>
      <c r="CJ49" s="246"/>
    </row>
    <row r="50" spans="2:88" ht="21" customHeight="1" thickBot="1">
      <c r="B50" s="237"/>
      <c r="C50" s="14"/>
      <c r="D50" s="83"/>
      <c r="E50" s="84"/>
      <c r="F50" s="335"/>
      <c r="G50" s="340"/>
      <c r="H50" s="342">
        <v>4</v>
      </c>
      <c r="I50" s="14">
        <v>70.541</v>
      </c>
      <c r="J50" s="83">
        <v>51</v>
      </c>
      <c r="K50" s="257">
        <f>I50+J50*0.001</f>
        <v>70.592</v>
      </c>
      <c r="L50" s="261" t="s">
        <v>55</v>
      </c>
      <c r="M50" s="52"/>
      <c r="N50" s="354"/>
      <c r="O50" s="355" t="s">
        <v>99</v>
      </c>
      <c r="P50" s="356"/>
      <c r="Q50" s="357" t="s">
        <v>100</v>
      </c>
      <c r="R50" s="358"/>
      <c r="S50" s="355" t="s">
        <v>101</v>
      </c>
      <c r="T50" s="359"/>
      <c r="AS50" s="78" t="s">
        <v>21</v>
      </c>
      <c r="BR50" s="296"/>
      <c r="BS50" s="297"/>
      <c r="BT50" s="298"/>
      <c r="BU50" s="297"/>
      <c r="BV50" s="9"/>
      <c r="BW50" s="295"/>
      <c r="BX50" s="185"/>
      <c r="BY50" s="185"/>
      <c r="BZ50" s="237">
        <v>7</v>
      </c>
      <c r="CA50" s="14">
        <v>70.987</v>
      </c>
      <c r="CB50" s="83">
        <v>-51</v>
      </c>
      <c r="CC50" s="257">
        <f>CA50+CB50*0.001</f>
        <v>70.93599999999999</v>
      </c>
      <c r="CD50" s="335" t="s">
        <v>55</v>
      </c>
      <c r="CE50" s="347"/>
      <c r="CF50" s="344"/>
      <c r="CG50" s="85"/>
      <c r="CH50" s="83"/>
      <c r="CI50" s="84"/>
      <c r="CJ50" s="301"/>
    </row>
    <row r="51" spans="2:88" ht="21" customHeight="1" thickTop="1">
      <c r="B51" s="255">
        <v>3</v>
      </c>
      <c r="C51" s="256">
        <v>70.535</v>
      </c>
      <c r="D51" s="83">
        <v>-51</v>
      </c>
      <c r="E51" s="257">
        <f>C51+D51*0.001</f>
        <v>70.484</v>
      </c>
      <c r="F51" s="335" t="s">
        <v>55</v>
      </c>
      <c r="G51" s="340"/>
      <c r="H51" s="342">
        <v>5</v>
      </c>
      <c r="I51" s="14">
        <v>70.574</v>
      </c>
      <c r="J51" s="83">
        <v>51</v>
      </c>
      <c r="K51" s="257">
        <f>I51+J51*0.001</f>
        <v>70.625</v>
      </c>
      <c r="L51" s="261" t="s">
        <v>55</v>
      </c>
      <c r="M51" s="295"/>
      <c r="N51" s="360"/>
      <c r="O51" s="361"/>
      <c r="P51" s="362"/>
      <c r="Q51" s="362"/>
      <c r="R51" s="361"/>
      <c r="S51" s="361"/>
      <c r="T51" s="363"/>
      <c r="AS51" s="72" t="s">
        <v>53</v>
      </c>
      <c r="BR51" s="296"/>
      <c r="BS51" s="297"/>
      <c r="BT51" s="298"/>
      <c r="BU51" s="297"/>
      <c r="BV51" s="9"/>
      <c r="BW51" s="295"/>
      <c r="BX51" s="185"/>
      <c r="BY51" s="185"/>
      <c r="BZ51" s="237"/>
      <c r="CA51" s="14"/>
      <c r="CB51" s="83"/>
      <c r="CC51" s="257"/>
      <c r="CD51" s="335"/>
      <c r="CE51" s="348"/>
      <c r="CF51" s="337">
        <v>9</v>
      </c>
      <c r="CG51" s="256">
        <v>71.183</v>
      </c>
      <c r="CH51" s="83">
        <v>-65</v>
      </c>
      <c r="CI51" s="257">
        <f>CG51+CH51*0.001</f>
        <v>71.11800000000001</v>
      </c>
      <c r="CJ51" s="258" t="s">
        <v>55</v>
      </c>
    </row>
    <row r="52" spans="2:88" ht="21" customHeight="1">
      <c r="B52" s="255" t="s">
        <v>69</v>
      </c>
      <c r="C52" s="256">
        <v>40.14299999999999</v>
      </c>
      <c r="D52" s="83">
        <v>-51</v>
      </c>
      <c r="E52" s="257">
        <f>C52+D52*0.001</f>
        <v>40.091999999999985</v>
      </c>
      <c r="F52" s="335"/>
      <c r="G52" s="340"/>
      <c r="H52" s="342">
        <v>6</v>
      </c>
      <c r="I52" s="14">
        <v>70.644</v>
      </c>
      <c r="J52" s="83">
        <v>-51</v>
      </c>
      <c r="K52" s="257">
        <f>I52+J52*0.001</f>
        <v>70.593</v>
      </c>
      <c r="L52" s="261" t="s">
        <v>55</v>
      </c>
      <c r="M52" s="295"/>
      <c r="N52" s="360"/>
      <c r="O52" s="20" t="s">
        <v>103</v>
      </c>
      <c r="P52" s="362"/>
      <c r="Q52" s="364">
        <v>1</v>
      </c>
      <c r="R52" s="361"/>
      <c r="S52" s="20" t="s">
        <v>104</v>
      </c>
      <c r="T52" s="363"/>
      <c r="AS52" s="72" t="s">
        <v>54</v>
      </c>
      <c r="BR52" s="299"/>
      <c r="BS52" s="300"/>
      <c r="BT52" s="298"/>
      <c r="BU52" s="297"/>
      <c r="BV52" s="9"/>
      <c r="BW52" s="295"/>
      <c r="BX52" s="185"/>
      <c r="BY52" s="185"/>
      <c r="BZ52" s="237">
        <v>8</v>
      </c>
      <c r="CA52" s="14">
        <v>71.078</v>
      </c>
      <c r="CB52" s="83">
        <v>-51</v>
      </c>
      <c r="CC52" s="257">
        <f>CA52+CB52*0.001</f>
        <v>71.027</v>
      </c>
      <c r="CD52" s="335" t="s">
        <v>55</v>
      </c>
      <c r="CE52" s="348"/>
      <c r="CF52" s="337"/>
      <c r="CG52" s="256"/>
      <c r="CH52" s="83"/>
      <c r="CI52" s="257">
        <f>CG52+CH52*0.001</f>
        <v>0</v>
      </c>
      <c r="CJ52" s="258"/>
    </row>
    <row r="53" spans="2:88" ht="21" customHeight="1" thickBot="1">
      <c r="B53" s="86"/>
      <c r="C53" s="87"/>
      <c r="D53" s="88"/>
      <c r="E53" s="88"/>
      <c r="F53" s="336"/>
      <c r="G53" s="341"/>
      <c r="H53" s="338"/>
      <c r="I53" s="87"/>
      <c r="J53" s="88"/>
      <c r="K53" s="88"/>
      <c r="L53" s="17"/>
      <c r="M53" s="295"/>
      <c r="N53" s="365"/>
      <c r="O53" s="366"/>
      <c r="P53" s="367"/>
      <c r="Q53" s="368"/>
      <c r="R53" s="366"/>
      <c r="S53" s="369"/>
      <c r="T53" s="370"/>
      <c r="AD53" s="30"/>
      <c r="AE53" s="31"/>
      <c r="BG53" s="30"/>
      <c r="BH53" s="31"/>
      <c r="BR53" s="299"/>
      <c r="BS53" s="300"/>
      <c r="BT53" s="298"/>
      <c r="BU53" s="297"/>
      <c r="BV53" s="9"/>
      <c r="BW53" s="295"/>
      <c r="BX53" s="185"/>
      <c r="BY53" s="185"/>
      <c r="BZ53" s="247"/>
      <c r="CA53" s="244"/>
      <c r="CB53" s="187"/>
      <c r="CC53" s="186"/>
      <c r="CD53" s="336"/>
      <c r="CE53" s="349"/>
      <c r="CF53" s="345"/>
      <c r="CG53" s="244"/>
      <c r="CH53" s="187"/>
      <c r="CI53" s="186"/>
      <c r="CJ53" s="233"/>
    </row>
    <row r="54" ht="12.75" customHeight="1">
      <c r="AA54" s="69"/>
    </row>
    <row r="55" ht="12.75" customHeight="1"/>
    <row r="56" ht="12.75">
      <c r="AA56" s="69"/>
    </row>
    <row r="57" spans="27:70" ht="12.75">
      <c r="AA57" s="69"/>
      <c r="BO57" s="69"/>
      <c r="BP57" s="69"/>
      <c r="BQ57" s="69"/>
      <c r="BR57" s="69"/>
    </row>
  </sheetData>
  <sheetProtection password="E5AD" sheet="1"/>
  <mergeCells count="5">
    <mergeCell ref="AB3:AC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2016-11-10T12:42:37Z</cp:lastPrinted>
  <dcterms:created xsi:type="dcterms:W3CDTF">2003-01-10T15:39:03Z</dcterms:created>
  <dcterms:modified xsi:type="dcterms:W3CDTF">2016-12-16T08:10:52Z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