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1"/>
  </bookViews>
  <sheets>
    <sheet name="titul" sheetId="1" r:id="rId1"/>
    <sheet name="Jiříkov" sheetId="2" r:id="rId2"/>
  </sheets>
  <definedNames/>
  <calcPr fullCalcOnLoad="1"/>
</workbook>
</file>

<file path=xl/sharedStrings.xml><?xml version="1.0" encoding="utf-8"?>
<sst xmlns="http://schemas.openxmlformats.org/spreadsheetml/2006/main" count="161" uniqueCount="110">
  <si>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</si>
  <si>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</si>
  <si>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</si>
  <si>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</si>
  <si>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</si>
  <si>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</si>
  <si>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</si>
  <si>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</si>
  <si>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</si>
  <si>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</si>
  <si>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</si>
  <si>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</si>
  <si>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</si>
  <si>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</si>
  <si>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</si>
  <si>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</si>
  <si>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</si>
  <si>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</si>
  <si>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</si>
  <si>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</si>
  <si>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</si>
  <si>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</si>
  <si>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</si>
  <si>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</si>
  <si>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</si>
  <si>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</si>
  <si>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</si>
  <si>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</si>
  <si>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</si>
  <si>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</si>
  <si>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</si>
  <si>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</si>
  <si>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</si>
  <si>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</si>
  <si>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</si>
  <si>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</si>
  <si>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</si>
  <si>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</si>
  <si>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seřaďovacích</t>
  </si>
  <si>
    <t>návěstidel</t>
  </si>
  <si>
    <t>JTom</t>
  </si>
  <si>
    <t>Odjezdová</t>
  </si>
  <si>
    <t>Stanice  bez</t>
  </si>
  <si>
    <t>Automatické  hradlo</t>
  </si>
  <si>
    <t>Kód : 14</t>
  </si>
  <si>
    <t>samočinně činností</t>
  </si>
  <si>
    <t>zabezpečovacího zařízení</t>
  </si>
  <si>
    <t>( bez návěstního bodu )</t>
  </si>
  <si>
    <t>elm.</t>
  </si>
  <si>
    <t>S101</t>
  </si>
  <si>
    <t>S 101</t>
  </si>
  <si>
    <t>Lc 101</t>
  </si>
  <si>
    <t>Km  97,855</t>
  </si>
  <si>
    <t>=</t>
  </si>
  <si>
    <t>S2</t>
  </si>
  <si>
    <t>Vk 8</t>
  </si>
  <si>
    <t>546 B</t>
  </si>
  <si>
    <t>Kód :  13</t>
  </si>
  <si>
    <t>R Z Z  -  AŽD 71</t>
  </si>
  <si>
    <t>3. kategorie</t>
  </si>
  <si>
    <t>dle TNŽ 34 2620</t>
  </si>
  <si>
    <t>( nouzová místní obsluha pohotovostním výpravčím )</t>
  </si>
  <si>
    <t>zast. - 90</t>
  </si>
  <si>
    <t>proj. - 30</t>
  </si>
  <si>
    <t>směr Rumburk a Ebersbach</t>
  </si>
  <si>
    <t>Obvod  DOZ</t>
  </si>
  <si>
    <t>DB náv.G,C</t>
  </si>
  <si>
    <t>DB náv.E,F</t>
  </si>
  <si>
    <t>Směr  :  Rumburk</t>
  </si>
  <si>
    <t>Směr  :  Ebersbach (Sachs) DB</t>
  </si>
  <si>
    <t>00</t>
  </si>
  <si>
    <t>Telefonické  dorozumívání</t>
  </si>
  <si>
    <t>Kód : 1</t>
  </si>
  <si>
    <t>57B</t>
  </si>
  <si>
    <t>státní hranice</t>
  </si>
  <si>
    <t>Do Ebersbachu</t>
  </si>
  <si>
    <t>Př</t>
  </si>
  <si>
    <t>Obvod  DOZ ( mimo náv.57B a Př S - výpravčí DB )</t>
  </si>
  <si>
    <t>výpravčí vždy telefonicky</t>
  </si>
  <si>
    <t>výpravčímu Ebersbach (Sachs) se sídlem v Bischofswerdě</t>
  </si>
  <si>
    <t>poznámka</t>
  </si>
  <si>
    <t>ručně</t>
  </si>
  <si>
    <t>Obvod  posunu</t>
  </si>
  <si>
    <t>S 2</t>
  </si>
  <si>
    <t xml:space="preserve">  bez zabezpečení</t>
  </si>
  <si>
    <t>t.č.není ÚP</t>
  </si>
  <si>
    <t>Vlečka č: V3092</t>
  </si>
  <si>
    <t>mimo provoz</t>
  </si>
  <si>
    <t>KANGO</t>
  </si>
  <si>
    <t>Z Ebersbachu</t>
  </si>
  <si>
    <t>dálková obsluha výpravčím DOZ ŽST Rumburk</t>
  </si>
  <si>
    <t>provoz podle SŽDC D1</t>
  </si>
  <si>
    <t>X-972</t>
  </si>
  <si>
    <t>Obvod  DOZ ( mimo přejezdník )</t>
  </si>
  <si>
    <t>Přejezdník</t>
  </si>
  <si>
    <t xml:space="preserve">L 101   </t>
  </si>
  <si>
    <t>L101</t>
  </si>
  <si>
    <t>Poznámka: zobrazeno v měřítku od náv.S101 po zarážedlo k.č.3</t>
  </si>
  <si>
    <t xml:space="preserve">  výkolejkový zámek, klíč Vk 8 je držen v EZ v RD</t>
  </si>
  <si>
    <t>S 3</t>
  </si>
  <si>
    <t xml:space="preserve">  výměnový zámek, klíč je v úschově u vlečkaře</t>
  </si>
  <si>
    <t>bývalá DK</t>
  </si>
  <si>
    <t>S3</t>
  </si>
  <si>
    <t>RD</t>
  </si>
  <si>
    <t xml:space="preserve">  výměnový zámek, klíč v.č.8 je držen v EZ v RD</t>
  </si>
  <si>
    <t xml:space="preserve">EZ </t>
  </si>
  <si>
    <t>III.  /  2017</t>
  </si>
  <si>
    <t>( Vk 8 )</t>
  </si>
  <si>
    <t>( v.č.8 )</t>
  </si>
  <si>
    <t xml:space="preserve">   EZ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</si>
</sst>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b/>
      <sz val="10"/>
      <name val="Arial"/>
      <family val="2"/>
    </font>
    <font>
      <b/>
      <sz val="10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29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7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0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9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4" xfId="49" applyFont="1" applyBorder="1" applyAlignment="1">
      <alignment horizontal="center"/>
      <protection/>
    </xf>
    <xf numFmtId="0" fontId="42" fillId="0" borderId="37" xfId="49" applyFont="1" applyFill="1" applyBorder="1" applyAlignment="1">
      <alignment horizontal="center" vertical="center"/>
      <protection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/>
    </xf>
    <xf numFmtId="164" fontId="4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2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49" applyFill="1" applyBorder="1" applyAlignment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164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4" borderId="63" xfId="0" applyFont="1" applyFill="1" applyBorder="1" applyAlignment="1">
      <alignment vertical="center"/>
    </xf>
    <xf numFmtId="0" fontId="2" fillId="34" borderId="66" xfId="0" applyFont="1" applyFill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32" fillId="0" borderId="15" xfId="0" applyNumberFormat="1" applyFont="1" applyBorder="1" applyAlignment="1">
      <alignment horizontal="center" vertical="center"/>
    </xf>
    <xf numFmtId="164" fontId="32" fillId="0" borderId="16" xfId="0" applyNumberFormat="1" applyFont="1" applyBorder="1" applyAlignment="1">
      <alignment horizontal="center" vertical="center"/>
    </xf>
    <xf numFmtId="44" fontId="2" fillId="34" borderId="63" xfId="39" applyFont="1" applyFill="1" applyBorder="1" applyAlignment="1">
      <alignment horizontal="centerContinuous" vertical="center"/>
    </xf>
    <xf numFmtId="164" fontId="0" fillId="0" borderId="13" xfId="0" applyNumberFormat="1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0" fillId="0" borderId="0" xfId="0" applyFont="1" applyAlignment="1">
      <alignment/>
    </xf>
    <xf numFmtId="164" fontId="48" fillId="0" borderId="0" xfId="48" applyNumberFormat="1" applyFont="1" applyAlignment="1">
      <alignment horizontal="right"/>
      <protection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7" fillId="0" borderId="39" xfId="0" applyNumberFormat="1" applyFont="1" applyBorder="1" applyAlignment="1">
      <alignment horizontal="center" vertical="center"/>
    </xf>
    <xf numFmtId="164" fontId="45" fillId="0" borderId="4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49" fontId="0" fillId="0" borderId="0" xfId="48" applyNumberFormat="1" applyFont="1" applyAlignment="1">
      <alignment horizontal="right"/>
      <protection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4" fillId="35" borderId="71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2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 horizontal="right"/>
      <protection/>
    </xf>
    <xf numFmtId="0" fontId="0" fillId="0" borderId="0" xfId="48" applyNumberFormat="1" applyFont="1" applyAlignment="1">
      <alignment horizontal="left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164" fontId="45" fillId="0" borderId="0" xfId="0" applyNumberFormat="1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vertical="center"/>
    </xf>
    <xf numFmtId="0" fontId="20" fillId="0" borderId="0" xfId="49" applyFont="1" applyFill="1" applyBorder="1" applyAlignment="1">
      <alignment horizontal="right" vertical="center"/>
      <protection/>
    </xf>
    <xf numFmtId="0" fontId="36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74" xfId="49" applyFont="1" applyFill="1" applyBorder="1" applyAlignment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7" fillId="0" borderId="46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3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Jiříkov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Jiříkov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514350" y="997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114300</xdr:rowOff>
    </xdr:from>
    <xdr:to>
      <xdr:col>1</xdr:col>
      <xdr:colOff>447675</xdr:colOff>
      <xdr:row>41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581025" y="1008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41</xdr:row>
      <xdr:rowOff>0</xdr:rowOff>
    </xdr:from>
    <xdr:to>
      <xdr:col>88</xdr:col>
      <xdr:colOff>0</xdr:colOff>
      <xdr:row>42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64712850" y="997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41</xdr:row>
      <xdr:rowOff>114300</xdr:rowOff>
    </xdr:from>
    <xdr:to>
      <xdr:col>87</xdr:col>
      <xdr:colOff>447675</xdr:colOff>
      <xdr:row>41</xdr:row>
      <xdr:rowOff>114300</xdr:rowOff>
    </xdr:to>
    <xdr:sp>
      <xdr:nvSpPr>
        <xdr:cNvPr id="11" name="Line 24"/>
        <xdr:cNvSpPr>
          <a:spLocks/>
        </xdr:cNvSpPr>
      </xdr:nvSpPr>
      <xdr:spPr>
        <a:xfrm>
          <a:off x="64779525" y="1008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65</xdr:col>
      <xdr:colOff>142875</xdr:colOff>
      <xdr:row>19</xdr:row>
      <xdr:rowOff>76200</xdr:rowOff>
    </xdr:from>
    <xdr:to>
      <xdr:col>66</xdr:col>
      <xdr:colOff>876300</xdr:colOff>
      <xdr:row>21</xdr:row>
      <xdr:rowOff>76200</xdr:rowOff>
    </xdr:to>
    <xdr:pic>
      <xdr:nvPicPr>
        <xdr:cNvPr id="1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10825" y="501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38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752475</xdr:colOff>
      <xdr:row>22</xdr:row>
      <xdr:rowOff>114300</xdr:rowOff>
    </xdr:from>
    <xdr:to>
      <xdr:col>82</xdr:col>
      <xdr:colOff>228600</xdr:colOff>
      <xdr:row>22</xdr:row>
      <xdr:rowOff>114300</xdr:rowOff>
    </xdr:to>
    <xdr:sp>
      <xdr:nvSpPr>
        <xdr:cNvPr id="39" name="Line 1822"/>
        <xdr:cNvSpPr>
          <a:spLocks/>
        </xdr:cNvSpPr>
      </xdr:nvSpPr>
      <xdr:spPr>
        <a:xfrm flipV="1">
          <a:off x="43691175" y="5743575"/>
          <a:ext cx="17306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22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505968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31</xdr:col>
      <xdr:colOff>0</xdr:colOff>
      <xdr:row>44</xdr:row>
      <xdr:rowOff>0</xdr:rowOff>
    </xdr:from>
    <xdr:to>
      <xdr:col>36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28028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104775</xdr:colOff>
      <xdr:row>41</xdr:row>
      <xdr:rowOff>114300</xdr:rowOff>
    </xdr:from>
    <xdr:to>
      <xdr:col>33</xdr:col>
      <xdr:colOff>419100</xdr:colOff>
      <xdr:row>43</xdr:row>
      <xdr:rowOff>28575</xdr:rowOff>
    </xdr:to>
    <xdr:grpSp>
      <xdr:nvGrpSpPr>
        <xdr:cNvPr id="42" name="Group 1998"/>
        <xdr:cNvGrpSpPr>
          <a:grpSpLocks noChangeAspect="1"/>
        </xdr:cNvGrpSpPr>
      </xdr:nvGrpSpPr>
      <xdr:grpSpPr>
        <a:xfrm>
          <a:off x="24393525" y="10086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41</xdr:row>
      <xdr:rowOff>114300</xdr:rowOff>
    </xdr:from>
    <xdr:to>
      <xdr:col>18</xdr:col>
      <xdr:colOff>0</xdr:colOff>
      <xdr:row>41</xdr:row>
      <xdr:rowOff>114300</xdr:rowOff>
    </xdr:to>
    <xdr:sp>
      <xdr:nvSpPr>
        <xdr:cNvPr id="45" name="Line 2053"/>
        <xdr:cNvSpPr>
          <a:spLocks/>
        </xdr:cNvSpPr>
      </xdr:nvSpPr>
      <xdr:spPr>
        <a:xfrm flipV="1">
          <a:off x="1028700" y="10086975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114300</xdr:rowOff>
    </xdr:from>
    <xdr:to>
      <xdr:col>87</xdr:col>
      <xdr:colOff>0</xdr:colOff>
      <xdr:row>41</xdr:row>
      <xdr:rowOff>114300</xdr:rowOff>
    </xdr:to>
    <xdr:sp>
      <xdr:nvSpPr>
        <xdr:cNvPr id="46" name="Line 2054"/>
        <xdr:cNvSpPr>
          <a:spLocks/>
        </xdr:cNvSpPr>
      </xdr:nvSpPr>
      <xdr:spPr>
        <a:xfrm flipV="1">
          <a:off x="12915900" y="10086975"/>
          <a:ext cx="5179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42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12401550" y="9972675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twoCellAnchor>
    <xdr:from>
      <xdr:col>55</xdr:col>
      <xdr:colOff>76200</xdr:colOff>
      <xdr:row>14</xdr:row>
      <xdr:rowOff>114300</xdr:rowOff>
    </xdr:from>
    <xdr:to>
      <xdr:col>71</xdr:col>
      <xdr:colOff>447675</xdr:colOff>
      <xdr:row>14</xdr:row>
      <xdr:rowOff>114300</xdr:rowOff>
    </xdr:to>
    <xdr:sp>
      <xdr:nvSpPr>
        <xdr:cNvPr id="48" name="Line 2056"/>
        <xdr:cNvSpPr>
          <a:spLocks/>
        </xdr:cNvSpPr>
      </xdr:nvSpPr>
      <xdr:spPr>
        <a:xfrm flipV="1">
          <a:off x="41014650" y="3914775"/>
          <a:ext cx="12258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228600</xdr:colOff>
      <xdr:row>42</xdr:row>
      <xdr:rowOff>171450</xdr:rowOff>
    </xdr:to>
    <xdr:grpSp>
      <xdr:nvGrpSpPr>
        <xdr:cNvPr id="49" name="Group 2058"/>
        <xdr:cNvGrpSpPr>
          <a:grpSpLocks noChangeAspect="1"/>
        </xdr:cNvGrpSpPr>
      </xdr:nvGrpSpPr>
      <xdr:grpSpPr>
        <a:xfrm>
          <a:off x="2057400" y="1025842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50" name="Line 205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06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206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06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06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06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819150</xdr:colOff>
      <xdr:row>42</xdr:row>
      <xdr:rowOff>57150</xdr:rowOff>
    </xdr:from>
    <xdr:to>
      <xdr:col>29</xdr:col>
      <xdr:colOff>409575</xdr:colOff>
      <xdr:row>42</xdr:row>
      <xdr:rowOff>171450</xdr:rowOff>
    </xdr:to>
    <xdr:grpSp>
      <xdr:nvGrpSpPr>
        <xdr:cNvPr id="56" name="Group 2065"/>
        <xdr:cNvGrpSpPr>
          <a:grpSpLocks noChangeAspect="1"/>
        </xdr:cNvGrpSpPr>
      </xdr:nvGrpSpPr>
      <xdr:grpSpPr>
        <a:xfrm>
          <a:off x="21164550" y="10258425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57" name="Line 2066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067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068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069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70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876300</xdr:colOff>
      <xdr:row>40</xdr:row>
      <xdr:rowOff>57150</xdr:rowOff>
    </xdr:from>
    <xdr:to>
      <xdr:col>7</xdr:col>
      <xdr:colOff>457200</xdr:colOff>
      <xdr:row>40</xdr:row>
      <xdr:rowOff>171450</xdr:rowOff>
    </xdr:to>
    <xdr:grpSp>
      <xdr:nvGrpSpPr>
        <xdr:cNvPr id="62" name="Group 2078"/>
        <xdr:cNvGrpSpPr>
          <a:grpSpLocks noChangeAspect="1"/>
        </xdr:cNvGrpSpPr>
      </xdr:nvGrpSpPr>
      <xdr:grpSpPr>
        <a:xfrm>
          <a:off x="4876800" y="98012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63" name="Line 207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8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08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08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8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37</xdr:row>
      <xdr:rowOff>0</xdr:rowOff>
    </xdr:from>
    <xdr:ext cx="971550" cy="457200"/>
    <xdr:sp>
      <xdr:nvSpPr>
        <xdr:cNvPr id="68" name="text 774"/>
        <xdr:cNvSpPr txBox="1">
          <a:spLocks noChangeArrowheads="1"/>
        </xdr:cNvSpPr>
      </xdr:nvSpPr>
      <xdr:spPr>
        <a:xfrm>
          <a:off x="4000500" y="9058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3284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97,134</a:t>
          </a:r>
        </a:p>
      </xdr:txBody>
    </xdr:sp>
    <xdr:clientData/>
  </xdr:oneCellAnchor>
  <xdr:twoCellAnchor>
    <xdr:from>
      <xdr:col>6</xdr:col>
      <xdr:colOff>504825</xdr:colOff>
      <xdr:row>39</xdr:row>
      <xdr:rowOff>19050</xdr:rowOff>
    </xdr:from>
    <xdr:to>
      <xdr:col>6</xdr:col>
      <xdr:colOff>504825</xdr:colOff>
      <xdr:row>44</xdr:row>
      <xdr:rowOff>0</xdr:rowOff>
    </xdr:to>
    <xdr:sp>
      <xdr:nvSpPr>
        <xdr:cNvPr id="69" name="Line 2085"/>
        <xdr:cNvSpPr>
          <a:spLocks/>
        </xdr:cNvSpPr>
      </xdr:nvSpPr>
      <xdr:spPr>
        <a:xfrm>
          <a:off x="4505325" y="95345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800100</xdr:colOff>
      <xdr:row>37</xdr:row>
      <xdr:rowOff>114300</xdr:rowOff>
    </xdr:from>
    <xdr:to>
      <xdr:col>40</xdr:col>
      <xdr:colOff>495300</xdr:colOff>
      <xdr:row>37</xdr:row>
      <xdr:rowOff>114300</xdr:rowOff>
    </xdr:to>
    <xdr:sp>
      <xdr:nvSpPr>
        <xdr:cNvPr id="70" name="Line 2087"/>
        <xdr:cNvSpPr>
          <a:spLocks/>
        </xdr:cNvSpPr>
      </xdr:nvSpPr>
      <xdr:spPr>
        <a:xfrm flipV="1">
          <a:off x="21145500" y="9172575"/>
          <a:ext cx="861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37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23545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 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oneCellAnchor>
  <xdr:twoCellAnchor>
    <xdr:from>
      <xdr:col>33</xdr:col>
      <xdr:colOff>266700</xdr:colOff>
      <xdr:row>37</xdr:row>
      <xdr:rowOff>114300</xdr:rowOff>
    </xdr:from>
    <xdr:to>
      <xdr:col>40</xdr:col>
      <xdr:colOff>495300</xdr:colOff>
      <xdr:row>41</xdr:row>
      <xdr:rowOff>114300</xdr:rowOff>
    </xdr:to>
    <xdr:sp>
      <xdr:nvSpPr>
        <xdr:cNvPr id="72" name="Line 2092"/>
        <xdr:cNvSpPr>
          <a:spLocks/>
        </xdr:cNvSpPr>
      </xdr:nvSpPr>
      <xdr:spPr>
        <a:xfrm flipV="1">
          <a:off x="24555450" y="9172575"/>
          <a:ext cx="52006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37</xdr:row>
      <xdr:rowOff>114300</xdr:rowOff>
    </xdr:from>
    <xdr:to>
      <xdr:col>42</xdr:col>
      <xdr:colOff>304800</xdr:colOff>
      <xdr:row>37</xdr:row>
      <xdr:rowOff>114300</xdr:rowOff>
    </xdr:to>
    <xdr:sp>
      <xdr:nvSpPr>
        <xdr:cNvPr id="73" name="Line 2096"/>
        <xdr:cNvSpPr>
          <a:spLocks/>
        </xdr:cNvSpPr>
      </xdr:nvSpPr>
      <xdr:spPr>
        <a:xfrm flipV="1">
          <a:off x="29737050" y="9172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39</xdr:row>
      <xdr:rowOff>200025</xdr:rowOff>
    </xdr:from>
    <xdr:to>
      <xdr:col>53</xdr:col>
      <xdr:colOff>104775</xdr:colOff>
      <xdr:row>42</xdr:row>
      <xdr:rowOff>209550</xdr:rowOff>
    </xdr:to>
    <xdr:sp>
      <xdr:nvSpPr>
        <xdr:cNvPr id="74" name="Line 2109"/>
        <xdr:cNvSpPr>
          <a:spLocks/>
        </xdr:cNvSpPr>
      </xdr:nvSpPr>
      <xdr:spPr>
        <a:xfrm flipH="1">
          <a:off x="38957250" y="9715500"/>
          <a:ext cx="600075" cy="695325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43</xdr:row>
      <xdr:rowOff>0</xdr:rowOff>
    </xdr:from>
    <xdr:to>
      <xdr:col>53</xdr:col>
      <xdr:colOff>0</xdr:colOff>
      <xdr:row>45</xdr:row>
      <xdr:rowOff>76200</xdr:rowOff>
    </xdr:to>
    <xdr:sp>
      <xdr:nvSpPr>
        <xdr:cNvPr id="75" name="text 2036"/>
        <xdr:cNvSpPr txBox="1">
          <a:spLocks noChangeArrowheads="1"/>
        </xdr:cNvSpPr>
      </xdr:nvSpPr>
      <xdr:spPr>
        <a:xfrm>
          <a:off x="38481000" y="10429875"/>
          <a:ext cx="971550" cy="5334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97,713</a:t>
          </a:r>
        </a:p>
      </xdr:txBody>
    </xdr:sp>
    <xdr:clientData/>
  </xdr:twoCellAnchor>
  <xdr:twoCellAnchor editAs="absolute">
    <xdr:from>
      <xdr:col>53</xdr:col>
      <xdr:colOff>171450</xdr:colOff>
      <xdr:row>42</xdr:row>
      <xdr:rowOff>57150</xdr:rowOff>
    </xdr:from>
    <xdr:to>
      <xdr:col>53</xdr:col>
      <xdr:colOff>476250</xdr:colOff>
      <xdr:row>42</xdr:row>
      <xdr:rowOff>171450</xdr:rowOff>
    </xdr:to>
    <xdr:grpSp>
      <xdr:nvGrpSpPr>
        <xdr:cNvPr id="76" name="Group 2111"/>
        <xdr:cNvGrpSpPr>
          <a:grpSpLocks noChangeAspect="1"/>
        </xdr:cNvGrpSpPr>
      </xdr:nvGrpSpPr>
      <xdr:grpSpPr>
        <a:xfrm>
          <a:off x="39624000" y="10258425"/>
          <a:ext cx="304800" cy="114300"/>
          <a:chOff x="30" y="143"/>
          <a:chExt cx="28" cy="12"/>
        </a:xfrm>
        <a:solidFill>
          <a:srgbClr val="FFFFFF"/>
        </a:solidFill>
      </xdr:grpSpPr>
      <xdr:sp>
        <xdr:nvSpPr>
          <xdr:cNvPr id="77" name="Line 2112"/>
          <xdr:cNvSpPr>
            <a:spLocks noChangeAspect="1"/>
          </xdr:cNvSpPr>
        </xdr:nvSpPr>
        <xdr:spPr>
          <a:xfrm>
            <a:off x="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113"/>
          <xdr:cNvSpPr>
            <a:spLocks noChangeAspect="1"/>
          </xdr:cNvSpPr>
        </xdr:nvSpPr>
        <xdr:spPr>
          <a:xfrm>
            <a:off x="4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114"/>
          <xdr:cNvSpPr>
            <a:spLocks noChangeAspect="1"/>
          </xdr:cNvSpPr>
        </xdr:nvSpPr>
        <xdr:spPr>
          <a:xfrm>
            <a:off x="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453961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52</xdr:col>
      <xdr:colOff>323850</xdr:colOff>
      <xdr:row>23</xdr:row>
      <xdr:rowOff>209550</xdr:rowOff>
    </xdr:from>
    <xdr:to>
      <xdr:col>52</xdr:col>
      <xdr:colOff>628650</xdr:colOff>
      <xdr:row>25</xdr:row>
      <xdr:rowOff>114300</xdr:rowOff>
    </xdr:to>
    <xdr:grpSp>
      <xdr:nvGrpSpPr>
        <xdr:cNvPr id="81" name="Group 3920"/>
        <xdr:cNvGrpSpPr>
          <a:grpSpLocks noChangeAspect="1"/>
        </xdr:cNvGrpSpPr>
      </xdr:nvGrpSpPr>
      <xdr:grpSpPr>
        <a:xfrm>
          <a:off x="388048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" name="Line 39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9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19050</xdr:colOff>
      <xdr:row>23</xdr:row>
      <xdr:rowOff>0</xdr:rowOff>
    </xdr:from>
    <xdr:to>
      <xdr:col>56</xdr:col>
      <xdr:colOff>762000</xdr:colOff>
      <xdr:row>23</xdr:row>
      <xdr:rowOff>114300</xdr:rowOff>
    </xdr:to>
    <xdr:sp>
      <xdr:nvSpPr>
        <xdr:cNvPr id="84" name="Line 3923"/>
        <xdr:cNvSpPr>
          <a:spLocks/>
        </xdr:cNvSpPr>
      </xdr:nvSpPr>
      <xdr:spPr>
        <a:xfrm flipH="1">
          <a:off x="41471850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762000</xdr:colOff>
      <xdr:row>22</xdr:row>
      <xdr:rowOff>152400</xdr:rowOff>
    </xdr:from>
    <xdr:to>
      <xdr:col>58</xdr:col>
      <xdr:colOff>19050</xdr:colOff>
      <xdr:row>23</xdr:row>
      <xdr:rowOff>0</xdr:rowOff>
    </xdr:to>
    <xdr:sp>
      <xdr:nvSpPr>
        <xdr:cNvPr id="85" name="Line 3924"/>
        <xdr:cNvSpPr>
          <a:spLocks/>
        </xdr:cNvSpPr>
      </xdr:nvSpPr>
      <xdr:spPr>
        <a:xfrm flipV="1">
          <a:off x="422148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19050</xdr:colOff>
      <xdr:row>22</xdr:row>
      <xdr:rowOff>114300</xdr:rowOff>
    </xdr:from>
    <xdr:to>
      <xdr:col>58</xdr:col>
      <xdr:colOff>762000</xdr:colOff>
      <xdr:row>22</xdr:row>
      <xdr:rowOff>152400</xdr:rowOff>
    </xdr:to>
    <xdr:sp>
      <xdr:nvSpPr>
        <xdr:cNvPr id="86" name="Line 3925"/>
        <xdr:cNvSpPr>
          <a:spLocks/>
        </xdr:cNvSpPr>
      </xdr:nvSpPr>
      <xdr:spPr>
        <a:xfrm flipV="1">
          <a:off x="429577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114300</xdr:rowOff>
    </xdr:from>
    <xdr:to>
      <xdr:col>56</xdr:col>
      <xdr:colOff>28575</xdr:colOff>
      <xdr:row>25</xdr:row>
      <xdr:rowOff>114300</xdr:rowOff>
    </xdr:to>
    <xdr:sp>
      <xdr:nvSpPr>
        <xdr:cNvPr id="87" name="Line 3926"/>
        <xdr:cNvSpPr>
          <a:spLocks/>
        </xdr:cNvSpPr>
      </xdr:nvSpPr>
      <xdr:spPr>
        <a:xfrm flipV="1">
          <a:off x="38957250" y="59721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35</xdr:row>
      <xdr:rowOff>114300</xdr:rowOff>
    </xdr:from>
    <xdr:to>
      <xdr:col>45</xdr:col>
      <xdr:colOff>352425</xdr:colOff>
      <xdr:row>36</xdr:row>
      <xdr:rowOff>152400</xdr:rowOff>
    </xdr:to>
    <xdr:sp>
      <xdr:nvSpPr>
        <xdr:cNvPr id="88" name="Line 3949"/>
        <xdr:cNvSpPr>
          <a:spLocks/>
        </xdr:cNvSpPr>
      </xdr:nvSpPr>
      <xdr:spPr>
        <a:xfrm flipV="1">
          <a:off x="32746950" y="8715375"/>
          <a:ext cx="9620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31</xdr:row>
      <xdr:rowOff>114300</xdr:rowOff>
    </xdr:from>
    <xdr:to>
      <xdr:col>48</xdr:col>
      <xdr:colOff>495300</xdr:colOff>
      <xdr:row>35</xdr:row>
      <xdr:rowOff>114300</xdr:rowOff>
    </xdr:to>
    <xdr:sp>
      <xdr:nvSpPr>
        <xdr:cNvPr id="89" name="Line 3950"/>
        <xdr:cNvSpPr>
          <a:spLocks/>
        </xdr:cNvSpPr>
      </xdr:nvSpPr>
      <xdr:spPr>
        <a:xfrm flipV="1">
          <a:off x="33708975" y="7800975"/>
          <a:ext cx="22955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133350</xdr:rowOff>
    </xdr:from>
    <xdr:to>
      <xdr:col>52</xdr:col>
      <xdr:colOff>419100</xdr:colOff>
      <xdr:row>31</xdr:row>
      <xdr:rowOff>114300</xdr:rowOff>
    </xdr:to>
    <xdr:sp>
      <xdr:nvSpPr>
        <xdr:cNvPr id="90" name="Line 3953"/>
        <xdr:cNvSpPr>
          <a:spLocks/>
        </xdr:cNvSpPr>
      </xdr:nvSpPr>
      <xdr:spPr>
        <a:xfrm flipV="1">
          <a:off x="36004500" y="6448425"/>
          <a:ext cx="2895600" cy="1352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19</xdr:row>
      <xdr:rowOff>114300</xdr:rowOff>
    </xdr:from>
    <xdr:to>
      <xdr:col>56</xdr:col>
      <xdr:colOff>495300</xdr:colOff>
      <xdr:row>25</xdr:row>
      <xdr:rowOff>104775</xdr:rowOff>
    </xdr:to>
    <xdr:sp>
      <xdr:nvSpPr>
        <xdr:cNvPr id="91" name="Line 3957"/>
        <xdr:cNvSpPr>
          <a:spLocks/>
        </xdr:cNvSpPr>
      </xdr:nvSpPr>
      <xdr:spPr>
        <a:xfrm flipV="1">
          <a:off x="38957250" y="5057775"/>
          <a:ext cx="29908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14</xdr:row>
      <xdr:rowOff>114300</xdr:rowOff>
    </xdr:from>
    <xdr:to>
      <xdr:col>63</xdr:col>
      <xdr:colOff>419100</xdr:colOff>
      <xdr:row>16</xdr:row>
      <xdr:rowOff>28575</xdr:rowOff>
    </xdr:to>
    <xdr:grpSp>
      <xdr:nvGrpSpPr>
        <xdr:cNvPr id="92" name="Group 3958"/>
        <xdr:cNvGrpSpPr>
          <a:grpSpLocks noChangeAspect="1"/>
        </xdr:cNvGrpSpPr>
      </xdr:nvGrpSpPr>
      <xdr:grpSpPr>
        <a:xfrm>
          <a:off x="46986825" y="3914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3" name="Line 395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96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16</xdr:row>
      <xdr:rowOff>114300</xdr:rowOff>
    </xdr:from>
    <xdr:to>
      <xdr:col>59</xdr:col>
      <xdr:colOff>381000</xdr:colOff>
      <xdr:row>19</xdr:row>
      <xdr:rowOff>114300</xdr:rowOff>
    </xdr:to>
    <xdr:sp>
      <xdr:nvSpPr>
        <xdr:cNvPr id="95" name="Line 3964"/>
        <xdr:cNvSpPr>
          <a:spLocks/>
        </xdr:cNvSpPr>
      </xdr:nvSpPr>
      <xdr:spPr>
        <a:xfrm flipV="1">
          <a:off x="41948100" y="4371975"/>
          <a:ext cx="2343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723900</xdr:colOff>
      <xdr:row>40</xdr:row>
      <xdr:rowOff>57150</xdr:rowOff>
    </xdr:from>
    <xdr:to>
      <xdr:col>55</xdr:col>
      <xdr:colOff>457200</xdr:colOff>
      <xdr:row>40</xdr:row>
      <xdr:rowOff>171450</xdr:rowOff>
    </xdr:to>
    <xdr:grpSp>
      <xdr:nvGrpSpPr>
        <xdr:cNvPr id="96" name="Group 5758"/>
        <xdr:cNvGrpSpPr>
          <a:grpSpLocks noChangeAspect="1"/>
        </xdr:cNvGrpSpPr>
      </xdr:nvGrpSpPr>
      <xdr:grpSpPr>
        <a:xfrm>
          <a:off x="40690800" y="98012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97" name="Line 575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76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76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76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76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76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438150</xdr:colOff>
      <xdr:row>40</xdr:row>
      <xdr:rowOff>0</xdr:rowOff>
    </xdr:from>
    <xdr:to>
      <xdr:col>37</xdr:col>
      <xdr:colOff>466725</xdr:colOff>
      <xdr:row>41</xdr:row>
      <xdr:rowOff>0</xdr:rowOff>
    </xdr:to>
    <xdr:grpSp>
      <xdr:nvGrpSpPr>
        <xdr:cNvPr id="103" name="Group 5765"/>
        <xdr:cNvGrpSpPr>
          <a:grpSpLocks/>
        </xdr:cNvGrpSpPr>
      </xdr:nvGrpSpPr>
      <xdr:grpSpPr>
        <a:xfrm>
          <a:off x="27698700" y="9744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4" name="Rectangle 57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7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7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495300</xdr:colOff>
      <xdr:row>38</xdr:row>
      <xdr:rowOff>0</xdr:rowOff>
    </xdr:from>
    <xdr:to>
      <xdr:col>36</xdr:col>
      <xdr:colOff>523875</xdr:colOff>
      <xdr:row>39</xdr:row>
      <xdr:rowOff>0</xdr:rowOff>
    </xdr:to>
    <xdr:grpSp>
      <xdr:nvGrpSpPr>
        <xdr:cNvPr id="107" name="Group 5769"/>
        <xdr:cNvGrpSpPr>
          <a:grpSpLocks/>
        </xdr:cNvGrpSpPr>
      </xdr:nvGrpSpPr>
      <xdr:grpSpPr>
        <a:xfrm>
          <a:off x="26784300" y="9286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57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7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7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76200</xdr:colOff>
      <xdr:row>22</xdr:row>
      <xdr:rowOff>0</xdr:rowOff>
    </xdr:from>
    <xdr:to>
      <xdr:col>56</xdr:col>
      <xdr:colOff>104775</xdr:colOff>
      <xdr:row>23</xdr:row>
      <xdr:rowOff>0</xdr:rowOff>
    </xdr:to>
    <xdr:grpSp>
      <xdr:nvGrpSpPr>
        <xdr:cNvPr id="111" name="Group 5790"/>
        <xdr:cNvGrpSpPr>
          <a:grpSpLocks/>
        </xdr:cNvGrpSpPr>
      </xdr:nvGrpSpPr>
      <xdr:grpSpPr>
        <a:xfrm>
          <a:off x="41529000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" name="Rectangle 57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7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7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685800</xdr:colOff>
      <xdr:row>14</xdr:row>
      <xdr:rowOff>152400</xdr:rowOff>
    </xdr:from>
    <xdr:to>
      <xdr:col>60</xdr:col>
      <xdr:colOff>714375</xdr:colOff>
      <xdr:row>15</xdr:row>
      <xdr:rowOff>152400</xdr:rowOff>
    </xdr:to>
    <xdr:grpSp>
      <xdr:nvGrpSpPr>
        <xdr:cNvPr id="115" name="Group 5794"/>
        <xdr:cNvGrpSpPr>
          <a:grpSpLocks/>
        </xdr:cNvGrpSpPr>
      </xdr:nvGrpSpPr>
      <xdr:grpSpPr>
        <a:xfrm>
          <a:off x="45110400" y="395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" name="Rectangle 57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7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7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390525</xdr:colOff>
      <xdr:row>14</xdr:row>
      <xdr:rowOff>114300</xdr:rowOff>
    </xdr:from>
    <xdr:to>
      <xdr:col>63</xdr:col>
      <xdr:colOff>266700</xdr:colOff>
      <xdr:row>16</xdr:row>
      <xdr:rowOff>114300</xdr:rowOff>
    </xdr:to>
    <xdr:sp>
      <xdr:nvSpPr>
        <xdr:cNvPr id="119" name="Line 5806"/>
        <xdr:cNvSpPr>
          <a:spLocks/>
        </xdr:cNvSpPr>
      </xdr:nvSpPr>
      <xdr:spPr>
        <a:xfrm flipV="1">
          <a:off x="44300775" y="3914775"/>
          <a:ext cx="28479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66675</xdr:colOff>
      <xdr:row>14</xdr:row>
      <xdr:rowOff>200025</xdr:rowOff>
    </xdr:from>
    <xdr:to>
      <xdr:col>60</xdr:col>
      <xdr:colOff>419100</xdr:colOff>
      <xdr:row>15</xdr:row>
      <xdr:rowOff>95250</xdr:rowOff>
    </xdr:to>
    <xdr:sp>
      <xdr:nvSpPr>
        <xdr:cNvPr id="120" name="kreslení 16"/>
        <xdr:cNvSpPr>
          <a:spLocks/>
        </xdr:cNvSpPr>
      </xdr:nvSpPr>
      <xdr:spPr>
        <a:xfrm rot="20643277">
          <a:off x="44491275" y="4000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38</xdr:row>
      <xdr:rowOff>0</xdr:rowOff>
    </xdr:from>
    <xdr:to>
      <xdr:col>87</xdr:col>
      <xdr:colOff>0</xdr:colOff>
      <xdr:row>40</xdr:row>
      <xdr:rowOff>0</xdr:rowOff>
    </xdr:to>
    <xdr:sp>
      <xdr:nvSpPr>
        <xdr:cNvPr id="121" name="text 38"/>
        <xdr:cNvSpPr txBox="1">
          <a:spLocks noChangeArrowheads="1"/>
        </xdr:cNvSpPr>
      </xdr:nvSpPr>
      <xdr:spPr>
        <a:xfrm>
          <a:off x="63226950" y="9286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Ebersbach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122" name="text 38"/>
        <xdr:cNvSpPr txBox="1">
          <a:spLocks noChangeArrowheads="1"/>
        </xdr:cNvSpPr>
      </xdr:nvSpPr>
      <xdr:spPr>
        <a:xfrm>
          <a:off x="1028700" y="9286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Rumburk</a:t>
          </a:r>
        </a:p>
      </xdr:txBody>
    </xdr:sp>
    <xdr:clientData/>
  </xdr:twoCellAnchor>
  <xdr:twoCellAnchor editAs="absolute">
    <xdr:from>
      <xdr:col>11</xdr:col>
      <xdr:colOff>57150</xdr:colOff>
      <xdr:row>40</xdr:row>
      <xdr:rowOff>0</xdr:rowOff>
    </xdr:from>
    <xdr:to>
      <xdr:col>11</xdr:col>
      <xdr:colOff>447675</xdr:colOff>
      <xdr:row>41</xdr:row>
      <xdr:rowOff>0</xdr:rowOff>
    </xdr:to>
    <xdr:grpSp>
      <xdr:nvGrpSpPr>
        <xdr:cNvPr id="123" name="Group 2205"/>
        <xdr:cNvGrpSpPr>
          <a:grpSpLocks/>
        </xdr:cNvGrpSpPr>
      </xdr:nvGrpSpPr>
      <xdr:grpSpPr>
        <a:xfrm>
          <a:off x="8001000" y="9744075"/>
          <a:ext cx="390525" cy="228600"/>
          <a:chOff x="-43" y="-7916"/>
          <a:chExt cx="37" cy="20016"/>
        </a:xfrm>
        <a:solidFill>
          <a:srgbClr val="FFFFFF"/>
        </a:solidFill>
      </xdr:grpSpPr>
      <xdr:sp>
        <xdr:nvSpPr>
          <xdr:cNvPr id="124" name="Line 22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2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2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504825</xdr:colOff>
      <xdr:row>12</xdr:row>
      <xdr:rowOff>114300</xdr:rowOff>
    </xdr:from>
    <xdr:to>
      <xdr:col>68</xdr:col>
      <xdr:colOff>371475</xdr:colOff>
      <xdr:row>14</xdr:row>
      <xdr:rowOff>114300</xdr:rowOff>
    </xdr:to>
    <xdr:sp>
      <xdr:nvSpPr>
        <xdr:cNvPr id="129" name="Line 5806"/>
        <xdr:cNvSpPr>
          <a:spLocks/>
        </xdr:cNvSpPr>
      </xdr:nvSpPr>
      <xdr:spPr>
        <a:xfrm flipV="1">
          <a:off x="47901225" y="3457575"/>
          <a:ext cx="28384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12</xdr:row>
      <xdr:rowOff>219075</xdr:rowOff>
    </xdr:from>
    <xdr:to>
      <xdr:col>64</xdr:col>
      <xdr:colOff>647700</xdr:colOff>
      <xdr:row>14</xdr:row>
      <xdr:rowOff>114300</xdr:rowOff>
    </xdr:to>
    <xdr:grpSp>
      <xdr:nvGrpSpPr>
        <xdr:cNvPr id="130" name="Group 3965"/>
        <xdr:cNvGrpSpPr>
          <a:grpSpLocks noChangeAspect="1"/>
        </xdr:cNvGrpSpPr>
      </xdr:nvGrpSpPr>
      <xdr:grpSpPr>
        <a:xfrm>
          <a:off x="47739300" y="35623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1" name="Line 396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96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819150</xdr:colOff>
      <xdr:row>29</xdr:row>
      <xdr:rowOff>209550</xdr:rowOff>
    </xdr:from>
    <xdr:to>
      <xdr:col>61</xdr:col>
      <xdr:colOff>352425</xdr:colOff>
      <xdr:row>30</xdr:row>
      <xdr:rowOff>209550</xdr:rowOff>
    </xdr:to>
    <xdr:sp>
      <xdr:nvSpPr>
        <xdr:cNvPr id="133" name="text 207"/>
        <xdr:cNvSpPr txBox="1">
          <a:spLocks noChangeArrowheads="1"/>
        </xdr:cNvSpPr>
      </xdr:nvSpPr>
      <xdr:spPr>
        <a:xfrm>
          <a:off x="45243750" y="743902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60</xdr:col>
      <xdr:colOff>619125</xdr:colOff>
      <xdr:row>28</xdr:row>
      <xdr:rowOff>219075</xdr:rowOff>
    </xdr:from>
    <xdr:to>
      <xdr:col>61</xdr:col>
      <xdr:colOff>85725</xdr:colOff>
      <xdr:row>29</xdr:row>
      <xdr:rowOff>209550</xdr:rowOff>
    </xdr:to>
    <xdr:grpSp>
      <xdr:nvGrpSpPr>
        <xdr:cNvPr id="134" name="Group 186"/>
        <xdr:cNvGrpSpPr>
          <a:grpSpLocks/>
        </xdr:cNvGrpSpPr>
      </xdr:nvGrpSpPr>
      <xdr:grpSpPr>
        <a:xfrm>
          <a:off x="45043725" y="7219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5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35</xdr:row>
      <xdr:rowOff>209550</xdr:rowOff>
    </xdr:from>
    <xdr:to>
      <xdr:col>40</xdr:col>
      <xdr:colOff>628650</xdr:colOff>
      <xdr:row>37</xdr:row>
      <xdr:rowOff>114300</xdr:rowOff>
    </xdr:to>
    <xdr:grpSp>
      <xdr:nvGrpSpPr>
        <xdr:cNvPr id="139" name="Group 3920"/>
        <xdr:cNvGrpSpPr>
          <a:grpSpLocks noChangeAspect="1"/>
        </xdr:cNvGrpSpPr>
      </xdr:nvGrpSpPr>
      <xdr:grpSpPr>
        <a:xfrm>
          <a:off x="29584650" y="8810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39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9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428625</xdr:colOff>
      <xdr:row>13</xdr:row>
      <xdr:rowOff>38100</xdr:rowOff>
    </xdr:from>
    <xdr:to>
      <xdr:col>67</xdr:col>
      <xdr:colOff>457200</xdr:colOff>
      <xdr:row>14</xdr:row>
      <xdr:rowOff>38100</xdr:rowOff>
    </xdr:to>
    <xdr:grpSp>
      <xdr:nvGrpSpPr>
        <xdr:cNvPr id="142" name="Group 5794"/>
        <xdr:cNvGrpSpPr>
          <a:grpSpLocks/>
        </xdr:cNvGrpSpPr>
      </xdr:nvGrpSpPr>
      <xdr:grpSpPr>
        <a:xfrm>
          <a:off x="50282475" y="3609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" name="Rectangle 57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7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7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304800</xdr:colOff>
      <xdr:row>36</xdr:row>
      <xdr:rowOff>161925</xdr:rowOff>
    </xdr:from>
    <xdr:to>
      <xdr:col>44</xdr:col>
      <xdr:colOff>371475</xdr:colOff>
      <xdr:row>37</xdr:row>
      <xdr:rowOff>114300</xdr:rowOff>
    </xdr:to>
    <xdr:sp>
      <xdr:nvSpPr>
        <xdr:cNvPr id="146" name="Line 3949"/>
        <xdr:cNvSpPr>
          <a:spLocks/>
        </xdr:cNvSpPr>
      </xdr:nvSpPr>
      <xdr:spPr>
        <a:xfrm flipV="1">
          <a:off x="31051500" y="8991600"/>
          <a:ext cx="17049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123825</xdr:colOff>
      <xdr:row>28</xdr:row>
      <xdr:rowOff>219075</xdr:rowOff>
    </xdr:from>
    <xdr:to>
      <xdr:col>62</xdr:col>
      <xdr:colOff>47625</xdr:colOff>
      <xdr:row>29</xdr:row>
      <xdr:rowOff>209550</xdr:rowOff>
    </xdr:to>
    <xdr:grpSp>
      <xdr:nvGrpSpPr>
        <xdr:cNvPr id="147" name="Group 186"/>
        <xdr:cNvGrpSpPr>
          <a:grpSpLocks/>
        </xdr:cNvGrpSpPr>
      </xdr:nvGrpSpPr>
      <xdr:grpSpPr>
        <a:xfrm>
          <a:off x="45519975" y="7219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5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10" customFormat="1" ht="22.5" customHeight="1">
      <c r="A4" s="103"/>
      <c r="B4" s="37" t="s">
        <v>31</v>
      </c>
      <c r="C4" s="104" t="s">
        <v>56</v>
      </c>
      <c r="D4" s="105"/>
      <c r="E4" s="103"/>
      <c r="F4" s="103"/>
      <c r="G4" s="103"/>
      <c r="H4" s="103"/>
      <c r="I4" s="105"/>
      <c r="J4" s="92" t="s">
        <v>52</v>
      </c>
      <c r="K4" s="105"/>
      <c r="L4" s="106"/>
      <c r="M4" s="105"/>
      <c r="N4" s="105"/>
      <c r="O4" s="105"/>
      <c r="P4" s="105"/>
      <c r="Q4" s="107" t="s">
        <v>32</v>
      </c>
      <c r="R4" s="108">
        <v>564393</v>
      </c>
      <c r="S4" s="105"/>
      <c r="T4" s="105"/>
      <c r="U4" s="109"/>
      <c r="V4" s="109"/>
    </row>
    <row r="5" spans="2:22" s="111" customFormat="1" ht="18" customHeight="1" thickBot="1">
      <c r="B5" s="112"/>
      <c r="C5" s="113"/>
      <c r="D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119" customFormat="1" ht="21" customHeight="1">
      <c r="A6" s="114"/>
      <c r="B6" s="115"/>
      <c r="C6" s="116"/>
      <c r="D6" s="115"/>
      <c r="E6" s="117"/>
      <c r="F6" s="117"/>
      <c r="G6" s="117"/>
      <c r="H6" s="117"/>
      <c r="I6" s="117"/>
      <c r="J6" s="115"/>
      <c r="K6" s="115"/>
      <c r="L6" s="115"/>
      <c r="M6" s="115"/>
      <c r="N6" s="115"/>
      <c r="O6" s="115"/>
      <c r="P6" s="115"/>
      <c r="Q6" s="115"/>
      <c r="R6" s="115"/>
      <c r="S6" s="118"/>
      <c r="T6" s="102"/>
      <c r="U6" s="102"/>
      <c r="V6" s="102"/>
    </row>
    <row r="7" spans="1:21" ht="21" customHeight="1">
      <c r="A7" s="120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4"/>
      <c r="T7" s="101"/>
      <c r="U7" s="99"/>
    </row>
    <row r="8" spans="1:21" ht="24.75" customHeight="1">
      <c r="A8" s="120"/>
      <c r="B8" s="125"/>
      <c r="C8" s="126" t="s">
        <v>9</v>
      </c>
      <c r="D8" s="127"/>
      <c r="E8" s="127"/>
      <c r="F8" s="127"/>
      <c r="G8" s="127"/>
      <c r="H8" s="56"/>
      <c r="I8" s="56"/>
      <c r="J8" s="56" t="s">
        <v>58</v>
      </c>
      <c r="K8" s="56"/>
      <c r="L8" s="56"/>
      <c r="M8" s="225"/>
      <c r="N8" s="127"/>
      <c r="O8" s="127"/>
      <c r="P8" s="127"/>
      <c r="Q8" s="127"/>
      <c r="R8" s="128"/>
      <c r="S8" s="124"/>
      <c r="T8" s="101"/>
      <c r="U8" s="99"/>
    </row>
    <row r="9" spans="1:21" ht="24.75" customHeight="1">
      <c r="A9" s="120"/>
      <c r="B9" s="125"/>
      <c r="C9" s="55" t="s">
        <v>8</v>
      </c>
      <c r="D9" s="127"/>
      <c r="E9" s="127"/>
      <c r="F9" s="127"/>
      <c r="G9" s="127"/>
      <c r="H9" s="127"/>
      <c r="I9" s="127"/>
      <c r="J9" s="129" t="s">
        <v>59</v>
      </c>
      <c r="K9" s="127"/>
      <c r="L9" s="127"/>
      <c r="M9" s="127"/>
      <c r="N9" s="127"/>
      <c r="O9" s="127"/>
      <c r="P9" s="345" t="s">
        <v>57</v>
      </c>
      <c r="Q9" s="345"/>
      <c r="R9" s="130"/>
      <c r="S9" s="124"/>
      <c r="T9" s="101"/>
      <c r="U9" s="99"/>
    </row>
    <row r="10" spans="1:21" ht="24.75" customHeight="1">
      <c r="A10" s="120"/>
      <c r="B10" s="125"/>
      <c r="C10" s="55" t="s">
        <v>10</v>
      </c>
      <c r="D10" s="127"/>
      <c r="E10" s="127"/>
      <c r="F10" s="127"/>
      <c r="G10" s="127"/>
      <c r="H10" s="127"/>
      <c r="I10" s="269"/>
      <c r="J10" s="270" t="s">
        <v>60</v>
      </c>
      <c r="K10" s="269"/>
      <c r="L10" s="127"/>
      <c r="M10" s="127"/>
      <c r="N10" s="127"/>
      <c r="O10" s="127"/>
      <c r="P10" s="345"/>
      <c r="Q10" s="345"/>
      <c r="R10" s="128"/>
      <c r="S10" s="124"/>
      <c r="T10" s="101"/>
      <c r="U10" s="99"/>
    </row>
    <row r="11" spans="1:21" ht="21" customHeight="1">
      <c r="A11" s="120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24"/>
      <c r="T11" s="101"/>
      <c r="U11" s="99"/>
    </row>
    <row r="12" spans="1:21" ht="21" customHeight="1">
      <c r="A12" s="120"/>
      <c r="B12" s="125"/>
      <c r="C12" s="127"/>
      <c r="D12" s="127"/>
      <c r="E12" s="127"/>
      <c r="F12" s="127"/>
      <c r="G12" s="127"/>
      <c r="H12" s="127"/>
      <c r="I12" s="127"/>
      <c r="J12" s="134"/>
      <c r="K12" s="134"/>
      <c r="L12" s="127"/>
      <c r="M12" s="127"/>
      <c r="N12" s="127"/>
      <c r="O12" s="127"/>
      <c r="P12" s="127"/>
      <c r="Q12" s="127"/>
      <c r="R12" s="128"/>
      <c r="S12" s="124"/>
      <c r="T12" s="101"/>
      <c r="U12" s="99"/>
    </row>
    <row r="13" spans="1:21" ht="21" customHeight="1">
      <c r="A13" s="120"/>
      <c r="B13" s="125"/>
      <c r="C13" s="67" t="s">
        <v>15</v>
      </c>
      <c r="D13" s="127"/>
      <c r="E13" s="127"/>
      <c r="F13" s="127"/>
      <c r="G13" s="134"/>
      <c r="H13" s="127"/>
      <c r="I13" s="134" t="s">
        <v>103</v>
      </c>
      <c r="J13" s="134"/>
      <c r="K13" s="134" t="s">
        <v>101</v>
      </c>
      <c r="M13" s="134"/>
      <c r="N13" s="127"/>
      <c r="O13" s="134"/>
      <c r="P13" s="135"/>
      <c r="Q13" s="127"/>
      <c r="R13" s="128"/>
      <c r="S13" s="124"/>
      <c r="T13" s="101"/>
      <c r="U13" s="99"/>
    </row>
    <row r="14" spans="1:21" ht="21" customHeight="1">
      <c r="A14" s="120"/>
      <c r="B14" s="125"/>
      <c r="C14" s="66" t="s">
        <v>16</v>
      </c>
      <c r="D14" s="127"/>
      <c r="E14" s="127"/>
      <c r="F14" s="127"/>
      <c r="G14" s="226"/>
      <c r="H14" s="127"/>
      <c r="I14" s="333">
        <v>97.799</v>
      </c>
      <c r="J14" s="209"/>
      <c r="K14" s="209">
        <v>97.855</v>
      </c>
      <c r="M14" s="226"/>
      <c r="N14" s="127"/>
      <c r="O14" s="226"/>
      <c r="P14" s="135"/>
      <c r="Q14" s="127"/>
      <c r="R14" s="128"/>
      <c r="S14" s="124"/>
      <c r="T14" s="101"/>
      <c r="U14" s="99"/>
    </row>
    <row r="15" spans="1:21" ht="21" customHeight="1">
      <c r="A15" s="120"/>
      <c r="B15" s="125"/>
      <c r="C15" s="66" t="s">
        <v>17</v>
      </c>
      <c r="D15" s="127"/>
      <c r="E15" s="127"/>
      <c r="F15" s="127"/>
      <c r="G15" s="227"/>
      <c r="H15" s="127"/>
      <c r="I15" s="127"/>
      <c r="J15" s="271" t="s">
        <v>90</v>
      </c>
      <c r="K15" s="227"/>
      <c r="N15" s="127"/>
      <c r="O15" s="227"/>
      <c r="P15" s="127"/>
      <c r="Q15" s="127"/>
      <c r="R15" s="128"/>
      <c r="S15" s="124"/>
      <c r="T15" s="101"/>
      <c r="U15" s="99"/>
    </row>
    <row r="16" spans="1:21" ht="21" customHeight="1">
      <c r="A16" s="120"/>
      <c r="B16" s="125"/>
      <c r="C16" s="127"/>
      <c r="D16" s="127"/>
      <c r="E16" s="127"/>
      <c r="F16" s="127"/>
      <c r="G16" s="127"/>
      <c r="H16" s="127"/>
      <c r="I16" s="127"/>
      <c r="J16" s="272" t="s">
        <v>61</v>
      </c>
      <c r="K16" s="217"/>
      <c r="L16" s="127"/>
      <c r="M16" s="127"/>
      <c r="N16" s="127"/>
      <c r="O16" s="127"/>
      <c r="P16" s="127"/>
      <c r="Q16" s="127"/>
      <c r="R16" s="128"/>
      <c r="S16" s="124"/>
      <c r="T16" s="101"/>
      <c r="U16" s="99"/>
    </row>
    <row r="17" spans="1:21" ht="21" customHeight="1">
      <c r="A17" s="120"/>
      <c r="B17" s="131"/>
      <c r="C17" s="132"/>
      <c r="D17" s="132"/>
      <c r="E17" s="132"/>
      <c r="F17" s="132"/>
      <c r="G17" s="132"/>
      <c r="H17" s="132"/>
      <c r="I17" s="132"/>
      <c r="J17" s="223"/>
      <c r="K17" s="223"/>
      <c r="L17" s="132"/>
      <c r="M17" s="132"/>
      <c r="N17" s="132"/>
      <c r="O17" s="132"/>
      <c r="P17" s="132"/>
      <c r="Q17" s="132"/>
      <c r="R17" s="133"/>
      <c r="S17" s="124"/>
      <c r="T17" s="101"/>
      <c r="U17" s="99"/>
    </row>
    <row r="18" spans="1:21" ht="21" customHeight="1">
      <c r="A18" s="120"/>
      <c r="B18" s="125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8"/>
      <c r="S18" s="124"/>
      <c r="T18" s="101"/>
      <c r="U18" s="99"/>
    </row>
    <row r="19" spans="1:21" ht="21" customHeight="1">
      <c r="A19" s="120"/>
      <c r="B19" s="125"/>
      <c r="C19" s="66" t="s">
        <v>33</v>
      </c>
      <c r="D19" s="127"/>
      <c r="E19" s="127"/>
      <c r="F19" s="127"/>
      <c r="G19" s="127"/>
      <c r="H19" s="127"/>
      <c r="J19" s="273" t="s">
        <v>45</v>
      </c>
      <c r="L19" s="127"/>
      <c r="M19" s="135"/>
      <c r="N19" s="135"/>
      <c r="O19" s="127"/>
      <c r="P19" s="345" t="s">
        <v>62</v>
      </c>
      <c r="Q19" s="345"/>
      <c r="R19" s="128"/>
      <c r="S19" s="124"/>
      <c r="T19" s="101"/>
      <c r="U19" s="99"/>
    </row>
    <row r="20" spans="1:21" ht="21" customHeight="1">
      <c r="A20" s="120"/>
      <c r="B20" s="125"/>
      <c r="C20" s="66" t="s">
        <v>34</v>
      </c>
      <c r="D20" s="127"/>
      <c r="E20" s="127"/>
      <c r="F20" s="127"/>
      <c r="G20" s="127"/>
      <c r="H20" s="127"/>
      <c r="J20" s="136" t="s">
        <v>46</v>
      </c>
      <c r="L20" s="127"/>
      <c r="M20" s="135"/>
      <c r="N20" s="135"/>
      <c r="O20" s="127"/>
      <c r="P20" s="345" t="s">
        <v>63</v>
      </c>
      <c r="Q20" s="345"/>
      <c r="R20" s="128"/>
      <c r="S20" s="124"/>
      <c r="T20" s="101"/>
      <c r="U20" s="99"/>
    </row>
    <row r="21" spans="1:21" ht="21" customHeight="1">
      <c r="A21" s="120"/>
      <c r="B21" s="137"/>
      <c r="C21" s="138"/>
      <c r="D21" s="138"/>
      <c r="E21" s="138"/>
      <c r="F21" s="138"/>
      <c r="G21" s="138"/>
      <c r="H21" s="138"/>
      <c r="I21" s="138"/>
      <c r="J21" s="233"/>
      <c r="K21" s="138"/>
      <c r="L21" s="138"/>
      <c r="M21" s="138"/>
      <c r="N21" s="138"/>
      <c r="O21" s="138"/>
      <c r="P21" s="138"/>
      <c r="Q21" s="138"/>
      <c r="R21" s="139"/>
      <c r="S21" s="124"/>
      <c r="T21" s="101"/>
      <c r="U21" s="99"/>
    </row>
    <row r="22" spans="1:21" ht="21" customHeight="1">
      <c r="A22" s="120"/>
      <c r="B22" s="140"/>
      <c r="C22" s="141"/>
      <c r="D22" s="141"/>
      <c r="E22" s="142"/>
      <c r="F22" s="142"/>
      <c r="G22" s="142"/>
      <c r="H22" s="142"/>
      <c r="I22" s="141"/>
      <c r="J22" s="143"/>
      <c r="K22" s="141"/>
      <c r="L22" s="141"/>
      <c r="M22" s="141"/>
      <c r="N22" s="141"/>
      <c r="O22" s="141"/>
      <c r="P22" s="141"/>
      <c r="Q22" s="141"/>
      <c r="R22" s="141"/>
      <c r="S22" s="124"/>
      <c r="T22" s="101"/>
      <c r="U22" s="99"/>
    </row>
    <row r="23" spans="1:19" ht="30" customHeight="1">
      <c r="A23" s="144"/>
      <c r="B23" s="145"/>
      <c r="C23" s="146"/>
      <c r="D23" s="346" t="s">
        <v>35</v>
      </c>
      <c r="E23" s="347"/>
      <c r="F23" s="347"/>
      <c r="G23" s="347"/>
      <c r="H23" s="146"/>
      <c r="I23" s="147"/>
      <c r="J23" s="148"/>
      <c r="K23" s="145"/>
      <c r="L23" s="146"/>
      <c r="M23" s="346" t="s">
        <v>36</v>
      </c>
      <c r="N23" s="346"/>
      <c r="O23" s="346"/>
      <c r="P23" s="346"/>
      <c r="Q23" s="146"/>
      <c r="R23" s="147"/>
      <c r="S23" s="124"/>
    </row>
    <row r="24" spans="1:20" s="153" customFormat="1" ht="21" customHeight="1" thickBot="1">
      <c r="A24" s="149"/>
      <c r="B24" s="150" t="s">
        <v>21</v>
      </c>
      <c r="C24" s="90" t="s">
        <v>22</v>
      </c>
      <c r="D24" s="90" t="s">
        <v>23</v>
      </c>
      <c r="E24" s="151" t="s">
        <v>24</v>
      </c>
      <c r="F24" s="348" t="s">
        <v>25</v>
      </c>
      <c r="G24" s="349"/>
      <c r="H24" s="349"/>
      <c r="I24" s="350"/>
      <c r="J24" s="148"/>
      <c r="K24" s="150" t="s">
        <v>21</v>
      </c>
      <c r="L24" s="90" t="s">
        <v>22</v>
      </c>
      <c r="M24" s="90" t="s">
        <v>23</v>
      </c>
      <c r="N24" s="151" t="s">
        <v>24</v>
      </c>
      <c r="O24" s="348" t="s">
        <v>25</v>
      </c>
      <c r="P24" s="349"/>
      <c r="Q24" s="349"/>
      <c r="R24" s="350"/>
      <c r="S24" s="152"/>
      <c r="T24" s="97"/>
    </row>
    <row r="25" spans="1:20" s="110" customFormat="1" ht="21" customHeight="1" thickTop="1">
      <c r="A25" s="144"/>
      <c r="B25" s="154"/>
      <c r="C25" s="155"/>
      <c r="D25" s="156"/>
      <c r="E25" s="157"/>
      <c r="F25" s="158"/>
      <c r="G25" s="159"/>
      <c r="H25" s="159"/>
      <c r="I25" s="160"/>
      <c r="J25" s="148"/>
      <c r="K25" s="154"/>
      <c r="L25" s="155"/>
      <c r="M25" s="156"/>
      <c r="N25" s="157"/>
      <c r="O25" s="158"/>
      <c r="P25" s="159"/>
      <c r="Q25" s="159"/>
      <c r="R25" s="160"/>
      <c r="S25" s="124"/>
      <c r="T25" s="97"/>
    </row>
    <row r="26" spans="1:20" s="110" customFormat="1" ht="21" customHeight="1">
      <c r="A26" s="144"/>
      <c r="B26" s="161"/>
      <c r="C26" s="162"/>
      <c r="D26" s="162"/>
      <c r="E26" s="163">
        <f>(D26-C26)*1000</f>
        <v>0</v>
      </c>
      <c r="F26" s="326"/>
      <c r="G26" s="82"/>
      <c r="H26" s="82"/>
      <c r="I26" s="327"/>
      <c r="J26" s="148"/>
      <c r="K26" s="161"/>
      <c r="L26" s="164"/>
      <c r="M26" s="164"/>
      <c r="N26" s="163">
        <f>(M26-L26)*1000</f>
        <v>0</v>
      </c>
      <c r="O26" s="336"/>
      <c r="P26" s="337"/>
      <c r="Q26" s="337"/>
      <c r="R26" s="338"/>
      <c r="S26" s="124"/>
      <c r="T26" s="97"/>
    </row>
    <row r="27" spans="1:20" s="110" customFormat="1" ht="21" customHeight="1">
      <c r="A27" s="144"/>
      <c r="B27" s="154"/>
      <c r="C27" s="155"/>
      <c r="D27" s="156"/>
      <c r="E27" s="157"/>
      <c r="F27" s="339" t="s">
        <v>37</v>
      </c>
      <c r="G27" s="340"/>
      <c r="H27" s="340"/>
      <c r="I27" s="341"/>
      <c r="J27" s="148"/>
      <c r="K27" s="161"/>
      <c r="L27" s="164"/>
      <c r="M27" s="164"/>
      <c r="N27" s="163"/>
      <c r="O27" s="323"/>
      <c r="P27" s="324"/>
      <c r="Q27" s="324"/>
      <c r="R27" s="325"/>
      <c r="S27" s="124"/>
      <c r="T27" s="97"/>
    </row>
    <row r="28" spans="1:20" s="110" customFormat="1" ht="21" customHeight="1">
      <c r="A28" s="144"/>
      <c r="B28" s="161">
        <v>101</v>
      </c>
      <c r="C28" s="162">
        <v>97.2</v>
      </c>
      <c r="D28" s="162">
        <v>97.44</v>
      </c>
      <c r="E28" s="163">
        <f>(D28-C28)*1000</f>
        <v>239.99999999999488</v>
      </c>
      <c r="F28" s="326"/>
      <c r="G28" s="82"/>
      <c r="H28" s="82"/>
      <c r="I28" s="327"/>
      <c r="J28" s="148"/>
      <c r="K28" s="161"/>
      <c r="L28" s="164"/>
      <c r="M28" s="164"/>
      <c r="N28" s="163"/>
      <c r="O28" s="323"/>
      <c r="P28" s="324"/>
      <c r="Q28" s="324"/>
      <c r="R28" s="325"/>
      <c r="S28" s="124"/>
      <c r="T28" s="97"/>
    </row>
    <row r="29" spans="1:20" s="110" customFormat="1" ht="21" customHeight="1">
      <c r="A29" s="144"/>
      <c r="B29" s="161"/>
      <c r="C29" s="162"/>
      <c r="D29" s="162"/>
      <c r="E29" s="163"/>
      <c r="F29" s="342" t="s">
        <v>64</v>
      </c>
      <c r="G29" s="343"/>
      <c r="H29" s="343"/>
      <c r="I29" s="344"/>
      <c r="J29" s="148"/>
      <c r="K29" s="161"/>
      <c r="L29" s="164"/>
      <c r="M29" s="164"/>
      <c r="N29" s="163"/>
      <c r="O29" s="321"/>
      <c r="P29" s="217"/>
      <c r="Q29" s="217"/>
      <c r="R29" s="322"/>
      <c r="S29" s="124"/>
      <c r="T29" s="97"/>
    </row>
    <row r="30" spans="1:20" s="110" customFormat="1" ht="21" customHeight="1">
      <c r="A30" s="144"/>
      <c r="B30" s="161"/>
      <c r="C30" s="162"/>
      <c r="D30" s="162"/>
      <c r="E30" s="163"/>
      <c r="F30" s="323"/>
      <c r="G30" s="324"/>
      <c r="H30" s="324"/>
      <c r="I30" s="325"/>
      <c r="J30" s="148"/>
      <c r="K30" s="161"/>
      <c r="L30" s="164"/>
      <c r="M30" s="164"/>
      <c r="N30" s="163">
        <f>(M30-L30)*1000</f>
        <v>0</v>
      </c>
      <c r="O30" s="336"/>
      <c r="P30" s="337"/>
      <c r="Q30" s="337"/>
      <c r="R30" s="338"/>
      <c r="S30" s="124"/>
      <c r="T30" s="97"/>
    </row>
    <row r="31" spans="1:20" s="103" customFormat="1" ht="21" customHeight="1">
      <c r="A31" s="144"/>
      <c r="B31" s="165"/>
      <c r="C31" s="166"/>
      <c r="D31" s="167"/>
      <c r="E31" s="168"/>
      <c r="F31" s="169"/>
      <c r="G31" s="170"/>
      <c r="H31" s="170"/>
      <c r="I31" s="171"/>
      <c r="J31" s="148"/>
      <c r="K31" s="165"/>
      <c r="L31" s="166"/>
      <c r="M31" s="167"/>
      <c r="N31" s="168"/>
      <c r="O31" s="169"/>
      <c r="P31" s="170"/>
      <c r="Q31" s="170"/>
      <c r="R31" s="171"/>
      <c r="S31" s="124"/>
      <c r="T31" s="97"/>
    </row>
    <row r="32" spans="1:19" ht="21" customHeight="1" thickBo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</row>
  </sheetData>
  <sheetProtection password="E5AD" sheet="1"/>
  <mergeCells count="12">
    <mergeCell ref="P19:Q19"/>
    <mergeCell ref="P20:Q20"/>
    <mergeCell ref="O26:R26"/>
    <mergeCell ref="F27:I27"/>
    <mergeCell ref="F29:I29"/>
    <mergeCell ref="P10:Q10"/>
    <mergeCell ref="O30:R30"/>
    <mergeCell ref="P9:Q9"/>
    <mergeCell ref="D23:G23"/>
    <mergeCell ref="M23:P23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8"/>
      <c r="C2" s="179"/>
      <c r="D2" s="179"/>
      <c r="E2" s="179"/>
      <c r="F2" s="179"/>
      <c r="G2" s="91" t="s">
        <v>68</v>
      </c>
      <c r="H2" s="179"/>
      <c r="I2" s="179"/>
      <c r="J2" s="179"/>
      <c r="K2" s="179"/>
      <c r="L2" s="180"/>
      <c r="R2" s="32"/>
      <c r="S2" s="33"/>
      <c r="T2" s="33"/>
      <c r="U2" s="33"/>
      <c r="V2" s="360" t="s">
        <v>4</v>
      </c>
      <c r="W2" s="360"/>
      <c r="X2" s="360"/>
      <c r="Y2" s="360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60" t="s">
        <v>4</v>
      </c>
      <c r="BO2" s="360"/>
      <c r="BP2" s="360"/>
      <c r="BQ2" s="360"/>
      <c r="BR2" s="33"/>
      <c r="BS2" s="33"/>
      <c r="BT2" s="33"/>
      <c r="BU2" s="34"/>
      <c r="BY2" s="29"/>
      <c r="BZ2" s="178"/>
      <c r="CA2" s="179"/>
      <c r="CB2" s="179"/>
      <c r="CC2" s="179"/>
      <c r="CD2" s="179"/>
      <c r="CE2" s="91" t="s">
        <v>69</v>
      </c>
      <c r="CF2" s="179"/>
      <c r="CG2" s="179"/>
      <c r="CH2" s="179"/>
      <c r="CI2" s="179"/>
      <c r="CJ2" s="180"/>
    </row>
    <row r="3" spans="18:77" ht="21" customHeight="1" thickBot="1" thickTop="1">
      <c r="R3" s="356" t="s">
        <v>5</v>
      </c>
      <c r="S3" s="357"/>
      <c r="T3" s="235" t="s">
        <v>41</v>
      </c>
      <c r="U3" s="236"/>
      <c r="V3" s="235" t="s">
        <v>94</v>
      </c>
      <c r="W3" s="236"/>
      <c r="X3" s="277"/>
      <c r="Y3" s="329"/>
      <c r="Z3" s="35"/>
      <c r="AA3" s="36"/>
      <c r="AB3" s="358" t="s">
        <v>6</v>
      </c>
      <c r="AC3" s="35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61" t="s">
        <v>6</v>
      </c>
      <c r="BK3" s="362"/>
      <c r="BL3" s="363"/>
      <c r="BM3" s="364"/>
      <c r="BN3" s="235"/>
      <c r="BO3" s="236"/>
      <c r="BP3" s="277"/>
      <c r="BQ3" s="277"/>
      <c r="BR3" s="235" t="s">
        <v>5</v>
      </c>
      <c r="BS3" s="288"/>
      <c r="BT3" s="277"/>
      <c r="BU3" s="278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6" t="s">
        <v>93</v>
      </c>
      <c r="W4" s="186"/>
      <c r="X4" s="186"/>
      <c r="Y4" s="186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75"/>
      <c r="AN4" s="75"/>
      <c r="AO4" s="75"/>
      <c r="AP4" s="75"/>
      <c r="AQ4" s="75"/>
      <c r="AR4" s="76"/>
      <c r="AS4" s="335" t="s">
        <v>52</v>
      </c>
      <c r="AT4" s="76"/>
      <c r="AU4" s="75"/>
      <c r="AV4" s="75"/>
      <c r="AW4" s="75"/>
      <c r="AX4" s="75"/>
      <c r="AY4" s="75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6" t="s">
        <v>77</v>
      </c>
      <c r="BO4" s="186"/>
      <c r="BP4" s="186"/>
      <c r="BQ4" s="186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13"/>
      <c r="S5" s="51"/>
      <c r="T5" s="8"/>
      <c r="U5" s="10"/>
      <c r="V5" s="9"/>
      <c r="W5" s="266"/>
      <c r="X5" s="8"/>
      <c r="Y5" s="51"/>
      <c r="Z5" s="8"/>
      <c r="AA5" s="10"/>
      <c r="AB5" s="12"/>
      <c r="AC5" s="1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6"/>
      <c r="BK5" s="52"/>
      <c r="BL5" s="8"/>
      <c r="BM5" s="51"/>
      <c r="BN5" s="9"/>
      <c r="BO5" s="266"/>
      <c r="BP5" s="351" t="s">
        <v>75</v>
      </c>
      <c r="BQ5" s="355"/>
      <c r="BR5" s="351" t="s">
        <v>89</v>
      </c>
      <c r="BS5" s="352"/>
      <c r="BT5" s="353" t="s">
        <v>89</v>
      </c>
      <c r="BU5" s="354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3" t="s">
        <v>43</v>
      </c>
      <c r="H6" s="48"/>
      <c r="I6" s="48"/>
      <c r="J6" s="49"/>
      <c r="K6" s="54" t="s">
        <v>44</v>
      </c>
      <c r="L6" s="50"/>
      <c r="Q6" s="192"/>
      <c r="R6" s="274" t="s">
        <v>3</v>
      </c>
      <c r="S6" s="28">
        <v>96.31</v>
      </c>
      <c r="T6" s="224" t="s">
        <v>49</v>
      </c>
      <c r="U6" s="258">
        <v>97.2</v>
      </c>
      <c r="V6" s="9"/>
      <c r="W6" s="289"/>
      <c r="X6" s="224"/>
      <c r="Y6" s="258"/>
      <c r="Z6" s="8"/>
      <c r="AA6" s="10"/>
      <c r="AB6" s="242" t="s">
        <v>42</v>
      </c>
      <c r="AC6" s="243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6" t="s">
        <v>88</v>
      </c>
      <c r="AS6" s="80" t="s">
        <v>26</v>
      </c>
      <c r="AT6" s="177" t="s">
        <v>40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87" t="s">
        <v>42</v>
      </c>
      <c r="BK6" s="188"/>
      <c r="BL6" s="224"/>
      <c r="BM6" s="212"/>
      <c r="BN6" s="224"/>
      <c r="BO6" s="258"/>
      <c r="BP6" s="292" t="s">
        <v>76</v>
      </c>
      <c r="BQ6" s="204" t="s">
        <v>51</v>
      </c>
      <c r="BR6" s="21" t="s">
        <v>2</v>
      </c>
      <c r="BS6" s="287" t="s">
        <v>67</v>
      </c>
      <c r="BT6" s="279" t="s">
        <v>2</v>
      </c>
      <c r="BU6" s="286" t="s">
        <v>66</v>
      </c>
      <c r="BY6" s="29"/>
      <c r="BZ6" s="45"/>
      <c r="CA6" s="46" t="s">
        <v>8</v>
      </c>
      <c r="CB6" s="47"/>
      <c r="CC6" s="48"/>
      <c r="CD6" s="48"/>
      <c r="CE6" s="53" t="s">
        <v>71</v>
      </c>
      <c r="CF6" s="48"/>
      <c r="CG6" s="48"/>
      <c r="CH6" s="49"/>
      <c r="CI6" s="54" t="s">
        <v>72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58" t="s">
        <v>47</v>
      </c>
      <c r="H7" s="48"/>
      <c r="I7" s="48"/>
      <c r="J7" s="47"/>
      <c r="K7" s="47"/>
      <c r="L7" s="57"/>
      <c r="Q7" s="192"/>
      <c r="R7" s="275"/>
      <c r="S7" s="204"/>
      <c r="T7" s="224"/>
      <c r="U7" s="258"/>
      <c r="V7" s="224" t="s">
        <v>92</v>
      </c>
      <c r="W7" s="258">
        <v>97.243</v>
      </c>
      <c r="X7" s="224"/>
      <c r="Y7" s="258"/>
      <c r="Z7" s="8"/>
      <c r="AA7" s="10"/>
      <c r="AB7" s="244" t="s">
        <v>38</v>
      </c>
      <c r="AC7" s="245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89" t="s">
        <v>38</v>
      </c>
      <c r="BK7" s="190"/>
      <c r="BL7" s="228"/>
      <c r="BM7" s="28"/>
      <c r="BN7" s="224"/>
      <c r="BO7" s="258"/>
      <c r="BP7" s="292" t="s">
        <v>73</v>
      </c>
      <c r="BQ7" s="28">
        <v>97.44</v>
      </c>
      <c r="BR7" s="21" t="s">
        <v>53</v>
      </c>
      <c r="BS7" s="15">
        <v>13.3</v>
      </c>
      <c r="BT7" s="279" t="s">
        <v>53</v>
      </c>
      <c r="BU7" s="27">
        <v>13.047</v>
      </c>
      <c r="BY7" s="29"/>
      <c r="BZ7" s="45"/>
      <c r="CA7" s="46" t="s">
        <v>10</v>
      </c>
      <c r="CB7" s="47"/>
      <c r="CC7" s="48"/>
      <c r="CD7" s="48"/>
      <c r="CE7" s="58" t="s">
        <v>91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92"/>
      <c r="R8" s="276" t="s">
        <v>0</v>
      </c>
      <c r="S8" s="19">
        <v>97.01</v>
      </c>
      <c r="T8" s="224" t="s">
        <v>96</v>
      </c>
      <c r="U8" s="258">
        <v>97.44</v>
      </c>
      <c r="V8" s="224"/>
      <c r="W8" s="258"/>
      <c r="X8" s="228"/>
      <c r="Y8" s="237"/>
      <c r="Z8" s="8"/>
      <c r="AA8" s="10"/>
      <c r="AB8" s="242" t="s">
        <v>39</v>
      </c>
      <c r="AC8" s="243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75"/>
      <c r="AR8" s="76"/>
      <c r="AS8" s="334" t="s">
        <v>106</v>
      </c>
      <c r="AT8" s="76"/>
      <c r="AU8" s="75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87" t="s">
        <v>39</v>
      </c>
      <c r="BK8" s="188"/>
      <c r="BL8" s="224"/>
      <c r="BM8" s="212"/>
      <c r="BN8" s="228"/>
      <c r="BO8" s="237"/>
      <c r="BP8" s="293" t="s">
        <v>73</v>
      </c>
      <c r="BQ8" s="19">
        <v>97.719</v>
      </c>
      <c r="BR8" s="16" t="s">
        <v>1</v>
      </c>
      <c r="BS8" s="280">
        <v>97.739</v>
      </c>
      <c r="BT8" s="281" t="s">
        <v>1</v>
      </c>
      <c r="BU8" s="17">
        <v>97.739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2"/>
      <c r="S9" s="23"/>
      <c r="T9" s="24"/>
      <c r="U9" s="23"/>
      <c r="V9" s="239"/>
      <c r="W9" s="23"/>
      <c r="X9" s="240"/>
      <c r="Y9" s="241"/>
      <c r="Z9" s="24"/>
      <c r="AA9" s="23"/>
      <c r="AB9" s="20"/>
      <c r="AC9" s="1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5"/>
      <c r="BK9" s="63"/>
      <c r="BL9" s="20"/>
      <c r="BM9" s="248"/>
      <c r="BN9" s="24"/>
      <c r="BO9" s="23"/>
      <c r="BP9" s="282" t="s">
        <v>53</v>
      </c>
      <c r="BQ9" s="316">
        <v>12.666</v>
      </c>
      <c r="BR9" s="291" t="s">
        <v>53</v>
      </c>
      <c r="BS9" s="283">
        <v>12.686</v>
      </c>
      <c r="BT9" s="284" t="s">
        <v>53</v>
      </c>
      <c r="BU9" s="285">
        <v>12.686</v>
      </c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11</v>
      </c>
      <c r="D10" s="47"/>
      <c r="E10" s="47"/>
      <c r="F10" s="49"/>
      <c r="G10" s="65" t="s">
        <v>45</v>
      </c>
      <c r="H10" s="47"/>
      <c r="I10" s="47"/>
      <c r="J10" s="66" t="s">
        <v>12</v>
      </c>
      <c r="K10" s="249">
        <v>90</v>
      </c>
      <c r="L10" s="50"/>
      <c r="V10" s="9"/>
      <c r="W10" s="238"/>
      <c r="X10" s="228"/>
      <c r="Y10" s="197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68" t="s">
        <v>97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4" t="s">
        <v>11</v>
      </c>
      <c r="CB10" s="47"/>
      <c r="CC10" s="47"/>
      <c r="CD10" s="49"/>
      <c r="CE10" s="65" t="s">
        <v>78</v>
      </c>
      <c r="CF10" s="47"/>
      <c r="CG10" s="47"/>
      <c r="CH10" s="66" t="s">
        <v>12</v>
      </c>
      <c r="CI10" s="290" t="s">
        <v>70</v>
      </c>
      <c r="CJ10" s="50"/>
    </row>
    <row r="11" spans="2:88" ht="21" customHeight="1">
      <c r="B11" s="45"/>
      <c r="C11" s="64" t="s">
        <v>13</v>
      </c>
      <c r="D11" s="47"/>
      <c r="E11" s="47"/>
      <c r="F11" s="49"/>
      <c r="G11" s="65" t="s">
        <v>46</v>
      </c>
      <c r="H11" s="47"/>
      <c r="I11" s="11"/>
      <c r="J11" s="66" t="s">
        <v>14</v>
      </c>
      <c r="K11" s="249">
        <v>30</v>
      </c>
      <c r="L11" s="50"/>
      <c r="V11" s="9"/>
      <c r="W11" s="238"/>
      <c r="X11" s="9"/>
      <c r="Y11" s="23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13</v>
      </c>
      <c r="CB11" s="47"/>
      <c r="CC11" s="47"/>
      <c r="CD11" s="49"/>
      <c r="CE11" s="65"/>
      <c r="CF11" s="47"/>
      <c r="CG11" s="330" t="s">
        <v>79</v>
      </c>
      <c r="CH11" s="66" t="s">
        <v>14</v>
      </c>
      <c r="CI11" s="290" t="s">
        <v>70</v>
      </c>
      <c r="CJ11" s="50"/>
    </row>
    <row r="12" spans="2:88" ht="21" customHeight="1" thickBot="1">
      <c r="B12" s="68"/>
      <c r="C12" s="69"/>
      <c r="D12" s="69"/>
      <c r="E12" s="69"/>
      <c r="F12" s="69"/>
      <c r="G12" s="234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234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2"/>
      <c r="AS13" s="29"/>
      <c r="AT13" s="72"/>
      <c r="AU13" s="29"/>
      <c r="AV13" s="29"/>
      <c r="AW13" s="29"/>
      <c r="AX13" s="29"/>
      <c r="AY13" s="29"/>
      <c r="AZ13" s="29"/>
      <c r="BA13" s="29"/>
      <c r="BB13" s="29"/>
      <c r="BC13" s="203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V14" s="29"/>
      <c r="AW14" s="29"/>
      <c r="AX14" s="29"/>
      <c r="AY14" s="29"/>
      <c r="AZ14" s="29"/>
      <c r="BA14" s="29"/>
      <c r="BB14" s="29"/>
      <c r="BC14" s="203" t="s">
        <v>86</v>
      </c>
      <c r="BD14" s="29"/>
      <c r="BE14" s="29"/>
      <c r="BF14" s="29"/>
      <c r="BM14" s="268" t="s">
        <v>102</v>
      </c>
      <c r="BU14" s="203" t="s">
        <v>86</v>
      </c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57"/>
      <c r="AD15" s="29"/>
      <c r="AE15" s="29"/>
      <c r="AF15" s="29"/>
      <c r="AH15" s="29"/>
      <c r="AI15" s="29"/>
      <c r="AJ15" s="29"/>
      <c r="AY15" s="29"/>
      <c r="BB15" s="29"/>
      <c r="BC15" s="315" t="s">
        <v>87</v>
      </c>
      <c r="BE15" s="29"/>
      <c r="BF15" s="29"/>
      <c r="BH15" s="29"/>
      <c r="BJ15" s="29"/>
      <c r="BL15" s="29"/>
      <c r="BM15" s="29"/>
      <c r="BN15" s="29"/>
      <c r="BP15" s="29"/>
      <c r="BU15" s="315" t="s">
        <v>87</v>
      </c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55:88" ht="18" customHeight="1">
      <c r="BC16" s="315" t="s">
        <v>85</v>
      </c>
      <c r="BH16" s="221" t="s">
        <v>55</v>
      </c>
      <c r="BL16" s="268" t="s">
        <v>54</v>
      </c>
      <c r="BO16" s="198"/>
      <c r="BU16" s="315" t="s">
        <v>85</v>
      </c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77" ht="18" customHeight="1">
      <c r="O17" s="202"/>
      <c r="BI17" s="216"/>
      <c r="BY17" s="318"/>
    </row>
    <row r="18" spans="25:71" ht="18" customHeight="1">
      <c r="Y18" s="29"/>
      <c r="AU18" s="201"/>
      <c r="BA18" s="231"/>
      <c r="BE18" s="268"/>
      <c r="BI18" s="198"/>
      <c r="BK18" s="29"/>
      <c r="BL18" s="229"/>
      <c r="BO18" s="89"/>
      <c r="BS18" s="29"/>
    </row>
    <row r="19" spans="47:78" ht="18" customHeight="1">
      <c r="AU19" s="29"/>
      <c r="AW19" s="201"/>
      <c r="BE19" s="268"/>
      <c r="BI19" s="183"/>
      <c r="BO19" t="s">
        <v>101</v>
      </c>
      <c r="BZ19" s="72"/>
    </row>
    <row r="20" spans="43:65" ht="18" customHeight="1">
      <c r="AQ20" s="201"/>
      <c r="AW20" s="29"/>
      <c r="AZ20" s="29"/>
      <c r="BC20" s="29"/>
      <c r="BE20" s="29"/>
      <c r="BF20" s="29"/>
      <c r="BG20" s="216"/>
      <c r="BM20" s="201"/>
    </row>
    <row r="21" spans="43:65" ht="18" customHeight="1">
      <c r="AQ21" s="29"/>
      <c r="AS21" s="29"/>
      <c r="AZ21" s="29"/>
      <c r="BD21" s="181"/>
      <c r="BE21" s="181"/>
      <c r="BM21" s="29"/>
    </row>
    <row r="22" spans="8:83" ht="18" customHeight="1">
      <c r="H22" s="215"/>
      <c r="S22" s="181"/>
      <c r="AC22" s="216"/>
      <c r="AO22" s="198"/>
      <c r="BE22" s="230"/>
      <c r="BF22" s="222"/>
      <c r="BI22" s="206"/>
      <c r="BK22" s="250"/>
      <c r="BO22" s="29"/>
      <c r="BP22" s="29"/>
      <c r="BU22" s="222"/>
      <c r="BZ22" s="207"/>
      <c r="CE22" s="206">
        <v>98.03</v>
      </c>
    </row>
    <row r="23" spans="19:88" ht="18" customHeight="1">
      <c r="S23" s="29"/>
      <c r="V23" s="29"/>
      <c r="AG23" s="201"/>
      <c r="AO23" s="89"/>
      <c r="BB23" s="29"/>
      <c r="BC23" s="29"/>
      <c r="BQ23" s="29"/>
      <c r="BX23" s="29"/>
      <c r="BY23" s="29"/>
      <c r="BZ23" s="72"/>
      <c r="CA23" s="29"/>
      <c r="CB23" s="72"/>
      <c r="CC23" s="72"/>
      <c r="CE23" s="72"/>
      <c r="CF23" s="72"/>
      <c r="CG23" s="72"/>
      <c r="CI23" s="72"/>
      <c r="CJ23" s="72"/>
    </row>
    <row r="24" spans="17:84" ht="18" customHeight="1">
      <c r="Q24" s="181"/>
      <c r="AG24" s="29"/>
      <c r="BK24" s="29"/>
      <c r="BP24" s="206"/>
      <c r="BR24" s="29"/>
      <c r="BU24" s="29"/>
      <c r="BV24" s="29"/>
      <c r="BW24" s="29"/>
      <c r="BZ24" s="199"/>
      <c r="CE24" s="72"/>
      <c r="CF24" s="72"/>
    </row>
    <row r="25" spans="12:85" ht="18" customHeight="1">
      <c r="L25" s="181"/>
      <c r="Q25" s="29"/>
      <c r="T25" s="201"/>
      <c r="U25" s="29"/>
      <c r="V25" s="181"/>
      <c r="W25" s="29"/>
      <c r="Z25" s="207"/>
      <c r="AB25" s="201"/>
      <c r="AC25" s="219"/>
      <c r="AD25" s="185"/>
      <c r="AF25" s="29"/>
      <c r="AH25" s="29"/>
      <c r="AI25" s="29"/>
      <c r="AW25" s="181"/>
      <c r="AX25" s="29"/>
      <c r="AY25" s="29"/>
      <c r="AZ25" s="29"/>
      <c r="BA25" s="201">
        <v>8</v>
      </c>
      <c r="BE25" s="307"/>
      <c r="BG25" s="29"/>
      <c r="BN25" s="29"/>
      <c r="BO25" s="181"/>
      <c r="BR25" s="29"/>
      <c r="BS25" s="305"/>
      <c r="BU25" s="198"/>
      <c r="BV25" s="29"/>
      <c r="BY25" s="181"/>
      <c r="BZ25" s="29"/>
      <c r="CE25" s="318"/>
      <c r="CF25" s="72"/>
      <c r="CG25" s="29"/>
    </row>
    <row r="26" spans="11:84" ht="18" customHeight="1">
      <c r="K26" s="181"/>
      <c r="L26" s="29"/>
      <c r="P26" s="198"/>
      <c r="Q26" s="29"/>
      <c r="S26" s="29"/>
      <c r="T26" s="29"/>
      <c r="V26" s="29"/>
      <c r="W26" s="181"/>
      <c r="AA26" s="29"/>
      <c r="AB26" s="29"/>
      <c r="AI26" s="29"/>
      <c r="AM26" s="29"/>
      <c r="AN26" s="181"/>
      <c r="AU26" s="29"/>
      <c r="AW26" s="29"/>
      <c r="AZ26" s="29"/>
      <c r="BA26" s="29"/>
      <c r="BB26" s="75"/>
      <c r="BC26" s="29"/>
      <c r="BF26" s="29"/>
      <c r="BH26" s="202"/>
      <c r="BI26" s="29"/>
      <c r="BJ26" s="29"/>
      <c r="BL26" s="29"/>
      <c r="BN26" s="29"/>
      <c r="BO26" s="75"/>
      <c r="BP26" s="29"/>
      <c r="BQ26" s="29"/>
      <c r="BR26" s="29"/>
      <c r="BS26" s="306"/>
      <c r="BU26" s="199"/>
      <c r="BV26" s="29"/>
      <c r="BZ26" s="29"/>
      <c r="CA26" s="29"/>
      <c r="CD26" s="72"/>
      <c r="CF26" s="72"/>
    </row>
    <row r="27" spans="1:89" ht="18" customHeight="1">
      <c r="A27" s="77"/>
      <c r="H27" s="29"/>
      <c r="K27" s="29"/>
      <c r="N27" s="29"/>
      <c r="O27" s="29"/>
      <c r="P27" s="199"/>
      <c r="R27" s="29"/>
      <c r="S27" s="29"/>
      <c r="V27" s="29"/>
      <c r="W27" s="29"/>
      <c r="AN27" s="29"/>
      <c r="AO27" s="29"/>
      <c r="AX27" s="29"/>
      <c r="AZ27" s="29"/>
      <c r="BH27" s="29"/>
      <c r="BI27" s="307"/>
      <c r="BO27" s="29"/>
      <c r="BT27" s="29"/>
      <c r="BU27" s="29"/>
      <c r="BV27" s="29"/>
      <c r="CC27" s="191"/>
      <c r="CF27" s="29"/>
      <c r="CK27" s="77"/>
    </row>
    <row r="28" spans="1:82" ht="18" customHeight="1">
      <c r="A28" s="77"/>
      <c r="K28" s="182"/>
      <c r="M28" s="29"/>
      <c r="N28" s="181"/>
      <c r="P28" s="29"/>
      <c r="S28" s="29"/>
      <c r="AA28" s="29"/>
      <c r="AD28" s="29"/>
      <c r="AF28" s="29"/>
      <c r="AG28" s="29"/>
      <c r="AH28" s="29"/>
      <c r="AI28" s="29"/>
      <c r="AO28" s="185"/>
      <c r="AX28" s="29"/>
      <c r="AY28" s="29"/>
      <c r="AZ28" s="29"/>
      <c r="BB28" s="29"/>
      <c r="BC28" s="29"/>
      <c r="BG28" s="29"/>
      <c r="BH28" s="29"/>
      <c r="BO28" s="29"/>
      <c r="BS28" s="247"/>
      <c r="BU28" s="220"/>
      <c r="BV28" s="181"/>
      <c r="CC28" s="304"/>
      <c r="CD28" s="202"/>
    </row>
    <row r="29" spans="1:89" ht="18" customHeight="1">
      <c r="A29" s="77"/>
      <c r="M29" s="181"/>
      <c r="N29" s="29"/>
      <c r="O29" s="181"/>
      <c r="U29" s="181"/>
      <c r="V29" s="29"/>
      <c r="X29" s="76"/>
      <c r="AF29" s="219"/>
      <c r="AG29" s="29"/>
      <c r="AI29" s="29"/>
      <c r="AM29" s="201"/>
      <c r="AW29" s="214"/>
      <c r="AZ29" s="29"/>
      <c r="BB29" s="29"/>
      <c r="BC29" s="29"/>
      <c r="BJ29" s="29"/>
      <c r="BO29" s="29"/>
      <c r="BR29" s="181"/>
      <c r="BS29" s="181"/>
      <c r="BV29" s="29"/>
      <c r="BX29" s="181"/>
      <c r="BZ29" s="29"/>
      <c r="CA29" s="29"/>
      <c r="CC29" s="195"/>
      <c r="CK29" s="77"/>
    </row>
    <row r="30" spans="10:85" ht="18" customHeight="1">
      <c r="J30" s="201"/>
      <c r="M30" s="29"/>
      <c r="N30" s="29"/>
      <c r="O30" s="29"/>
      <c r="V30" s="181"/>
      <c r="W30" s="29"/>
      <c r="X30" s="29"/>
      <c r="Y30" s="29"/>
      <c r="AG30" s="29"/>
      <c r="AI30" s="29"/>
      <c r="AM30" s="29"/>
      <c r="AW30" s="265"/>
      <c r="AZ30" s="29"/>
      <c r="BB30" s="29"/>
      <c r="BC30" s="232"/>
      <c r="BI30" s="198" t="s">
        <v>105</v>
      </c>
      <c r="BK30" s="331" t="s">
        <v>109</v>
      </c>
      <c r="BN30" s="29"/>
      <c r="BP30" s="29"/>
      <c r="BQ30" s="181"/>
      <c r="BR30" s="29"/>
      <c r="BS30" s="29"/>
      <c r="BT30" s="29"/>
      <c r="BV30" s="29"/>
      <c r="BW30" s="29"/>
      <c r="BX30" s="29"/>
      <c r="BZ30" s="185"/>
      <c r="CC30" s="196"/>
      <c r="CD30" s="29"/>
      <c r="CG30" s="29"/>
    </row>
    <row r="31" spans="5:85" ht="18" customHeight="1">
      <c r="E31" s="203"/>
      <c r="G31" s="29"/>
      <c r="J31" s="29"/>
      <c r="L31" s="29"/>
      <c r="O31" s="181"/>
      <c r="S31" s="29"/>
      <c r="T31" s="203"/>
      <c r="X31" s="181"/>
      <c r="AB31" s="29"/>
      <c r="AG31" s="29"/>
      <c r="AH31" s="75"/>
      <c r="AV31" s="76"/>
      <c r="AW31" s="181"/>
      <c r="AZ31" s="29"/>
      <c r="BB31" s="29"/>
      <c r="BC31" s="181"/>
      <c r="BI31" s="199" t="s">
        <v>108</v>
      </c>
      <c r="BK31" s="332" t="s">
        <v>107</v>
      </c>
      <c r="BO31" s="29"/>
      <c r="BR31" s="181"/>
      <c r="BS31" s="247"/>
      <c r="BW31" s="181"/>
      <c r="CC31" s="318"/>
      <c r="CE31" s="213"/>
      <c r="CG31" s="214"/>
    </row>
    <row r="32" spans="9:81" ht="18" customHeight="1">
      <c r="I32" s="29"/>
      <c r="O32" s="181"/>
      <c r="P32" s="29"/>
      <c r="R32" s="29"/>
      <c r="AB32" s="181"/>
      <c r="AG32" s="29"/>
      <c r="AI32" s="29"/>
      <c r="AW32" s="29"/>
      <c r="AX32" s="29"/>
      <c r="AZ32" s="29"/>
      <c r="BB32" s="29"/>
      <c r="BC32" s="29"/>
      <c r="BF32" s="29"/>
      <c r="BI32" s="181"/>
      <c r="BN32" s="29"/>
      <c r="BO32" s="29"/>
      <c r="BU32" s="29"/>
      <c r="BV32" s="29"/>
      <c r="BW32" s="181"/>
      <c r="CC32" s="197"/>
    </row>
    <row r="33" spans="10:79" ht="18" customHeight="1">
      <c r="J33" s="89"/>
      <c r="O33" s="29"/>
      <c r="S33" s="29"/>
      <c r="AD33" s="29"/>
      <c r="AU33" s="29"/>
      <c r="AZ33" s="185"/>
      <c r="BA33" s="181"/>
      <c r="BE33" s="29"/>
      <c r="BF33" s="181"/>
      <c r="BH33" s="229"/>
      <c r="BI33" s="181"/>
      <c r="BN33" s="29"/>
      <c r="BO33" s="208"/>
      <c r="BP33" s="29"/>
      <c r="BQ33" s="29"/>
      <c r="BS33" s="216"/>
      <c r="BT33" s="29"/>
      <c r="BW33" s="29"/>
      <c r="CA33" s="320"/>
    </row>
    <row r="34" spans="19:75" ht="18" customHeight="1">
      <c r="S34" s="181"/>
      <c r="AD34" s="185"/>
      <c r="BA34" s="29"/>
      <c r="BC34" s="29"/>
      <c r="BM34" s="29"/>
      <c r="BN34" s="200"/>
      <c r="BO34" s="220"/>
      <c r="BP34" s="29"/>
      <c r="BQ34" s="29"/>
      <c r="BR34" s="29"/>
      <c r="BW34" s="181"/>
    </row>
    <row r="35" spans="31:77" ht="18" customHeight="1">
      <c r="AE35" s="263"/>
      <c r="AI35" s="267"/>
      <c r="AT35" s="181"/>
      <c r="AU35" s="181"/>
      <c r="AY35" s="181"/>
      <c r="BC35" s="216"/>
      <c r="BE35" s="221"/>
      <c r="BU35" s="183"/>
      <c r="BY35" s="318"/>
    </row>
    <row r="36" spans="17:73" ht="18" customHeight="1">
      <c r="Q36" s="218"/>
      <c r="R36" s="198"/>
      <c r="AK36" s="216"/>
      <c r="AT36" s="29"/>
      <c r="AU36" s="29"/>
      <c r="AW36" s="29"/>
      <c r="AY36" s="29"/>
      <c r="BK36" s="29"/>
      <c r="BL36" s="229"/>
      <c r="BU36" s="198"/>
    </row>
    <row r="37" spans="18:76" ht="18" customHeight="1">
      <c r="R37" s="199"/>
      <c r="Y37" s="221"/>
      <c r="AA37" s="221"/>
      <c r="AC37" s="319">
        <v>97.44</v>
      </c>
      <c r="AE37" s="29"/>
      <c r="AO37" s="201">
        <v>2</v>
      </c>
      <c r="AR37" s="181"/>
      <c r="AU37" s="185"/>
      <c r="AV37" s="216"/>
      <c r="AW37" s="184"/>
      <c r="BU37" s="199"/>
      <c r="BW37" s="304"/>
      <c r="BX37" s="202"/>
    </row>
    <row r="38" spans="7:80" ht="18" customHeight="1">
      <c r="G38" s="202"/>
      <c r="AG38" s="29"/>
      <c r="AI38" s="230"/>
      <c r="AO38" s="29"/>
      <c r="AP38" s="29"/>
      <c r="AR38" s="29"/>
      <c r="AX38" s="29"/>
      <c r="BI38" s="29"/>
      <c r="BT38" s="29"/>
      <c r="BX38" s="29"/>
      <c r="CB38" s="205"/>
    </row>
    <row r="39" spans="10:45" ht="18" customHeight="1">
      <c r="J39" s="78"/>
      <c r="AP39" s="218"/>
      <c r="AS39" s="29"/>
    </row>
    <row r="40" spans="8:56" ht="18" customHeight="1">
      <c r="H40" s="208" t="s">
        <v>50</v>
      </c>
      <c r="L40" s="317" t="s">
        <v>92</v>
      </c>
      <c r="AM40" s="29"/>
      <c r="BB40" s="295" t="s">
        <v>74</v>
      </c>
      <c r="BD40" s="78" t="s">
        <v>1</v>
      </c>
    </row>
    <row r="41" spans="39:49" ht="18" customHeight="1">
      <c r="AM41" s="185"/>
      <c r="AW41" s="198"/>
    </row>
    <row r="42" spans="2:88" ht="18" customHeight="1">
      <c r="B42" s="77"/>
      <c r="S42" s="75"/>
      <c r="AH42" s="29"/>
      <c r="AO42" s="294"/>
      <c r="AR42" s="29"/>
      <c r="AT42" s="29"/>
      <c r="AW42" s="89"/>
      <c r="CJ42" s="77"/>
    </row>
    <row r="43" spans="34:41" ht="18" customHeight="1">
      <c r="AH43" s="181">
        <v>1</v>
      </c>
      <c r="AO43" s="294"/>
    </row>
    <row r="44" spans="4:54" ht="18" customHeight="1">
      <c r="D44" s="79" t="s">
        <v>0</v>
      </c>
      <c r="N44" s="191"/>
      <c r="O44" s="191"/>
      <c r="P44" s="191"/>
      <c r="Q44" s="191"/>
      <c r="R44" s="191"/>
      <c r="S44" s="191"/>
      <c r="T44" s="191"/>
      <c r="AD44" s="247" t="s">
        <v>95</v>
      </c>
      <c r="AH44" s="79"/>
      <c r="BB44" s="247" t="s">
        <v>73</v>
      </c>
    </row>
    <row r="45" spans="13:88" ht="18" customHeight="1">
      <c r="M45" s="196"/>
      <c r="N45" s="196"/>
      <c r="O45" s="196"/>
      <c r="P45" s="196"/>
      <c r="Q45" s="196"/>
      <c r="R45" s="196"/>
      <c r="S45" s="196"/>
      <c r="T45" s="196"/>
      <c r="AK45" s="191"/>
      <c r="AL45" s="191"/>
      <c r="AM45" s="191"/>
      <c r="AN45" s="191"/>
      <c r="AO45" s="191"/>
      <c r="AP45" s="191"/>
      <c r="BH45" s="191"/>
      <c r="BI45" s="191"/>
      <c r="CF45" s="191"/>
      <c r="CG45" s="191"/>
      <c r="CH45" s="191"/>
      <c r="CI45" s="191"/>
      <c r="CJ45" s="191"/>
    </row>
    <row r="46" spans="11:88" ht="18" customHeight="1">
      <c r="K46" s="71"/>
      <c r="L46" s="71"/>
      <c r="M46" s="54"/>
      <c r="N46" s="54"/>
      <c r="O46" s="49"/>
      <c r="P46" s="49"/>
      <c r="Q46" s="49"/>
      <c r="R46" s="49"/>
      <c r="S46" s="49"/>
      <c r="T46" s="49"/>
      <c r="AC46" s="71"/>
      <c r="AK46" s="191"/>
      <c r="AL46" s="191"/>
      <c r="AM46" s="191"/>
      <c r="AN46" s="191"/>
      <c r="AO46" s="191"/>
      <c r="AP46" s="191"/>
      <c r="BH46" s="191"/>
      <c r="BI46" s="191"/>
      <c r="CF46" s="191"/>
      <c r="CG46" s="191"/>
      <c r="CH46" s="191"/>
      <c r="CI46" s="191"/>
      <c r="CJ46" s="191"/>
    </row>
    <row r="47" spans="7:88" ht="21" customHeight="1" thickBot="1">
      <c r="G47" s="9"/>
      <c r="H47" s="54"/>
      <c r="I47" s="54"/>
      <c r="J47" s="54"/>
      <c r="K47" s="54"/>
      <c r="L47" s="54"/>
      <c r="M47" s="253"/>
      <c r="N47" s="191"/>
      <c r="O47" s="191"/>
      <c r="P47" s="191"/>
      <c r="Q47" s="191"/>
      <c r="R47" s="191"/>
      <c r="S47" s="191"/>
      <c r="T47" s="191"/>
      <c r="AF47" s="308" t="s">
        <v>21</v>
      </c>
      <c r="AG47" s="309" t="s">
        <v>27</v>
      </c>
      <c r="AH47" s="309" t="s">
        <v>28</v>
      </c>
      <c r="AI47" s="309" t="s">
        <v>29</v>
      </c>
      <c r="AJ47" s="310" t="s">
        <v>30</v>
      </c>
      <c r="AK47" s="9"/>
      <c r="AL47" s="9"/>
      <c r="AM47" s="54"/>
      <c r="AN47" s="54"/>
      <c r="AO47" s="9"/>
      <c r="AP47" s="9"/>
      <c r="BH47" s="54"/>
      <c r="BI47" s="54"/>
      <c r="BJ47" s="308" t="s">
        <v>21</v>
      </c>
      <c r="BK47" s="309" t="s">
        <v>27</v>
      </c>
      <c r="BL47" s="309" t="s">
        <v>28</v>
      </c>
      <c r="BM47" s="309" t="s">
        <v>29</v>
      </c>
      <c r="BN47" s="311" t="s">
        <v>30</v>
      </c>
      <c r="BO47" s="312"/>
      <c r="BP47" s="312"/>
      <c r="BQ47" s="313" t="s">
        <v>80</v>
      </c>
      <c r="BR47" s="313"/>
      <c r="BS47" s="312"/>
      <c r="BT47" s="314"/>
      <c r="CF47" s="54"/>
      <c r="CG47" s="54"/>
      <c r="CH47" s="54"/>
      <c r="CI47" s="54"/>
      <c r="CJ47" s="54"/>
    </row>
    <row r="48" spans="7:88" ht="21" customHeight="1" thickTop="1">
      <c r="G48" s="54"/>
      <c r="H48" s="54"/>
      <c r="I48" s="49"/>
      <c r="J48" s="54"/>
      <c r="K48" s="49"/>
      <c r="L48" s="49"/>
      <c r="M48" s="253"/>
      <c r="N48" s="191"/>
      <c r="O48" s="191"/>
      <c r="P48" s="191"/>
      <c r="Q48" s="191"/>
      <c r="R48" s="191"/>
      <c r="S48" s="191"/>
      <c r="T48" s="191"/>
      <c r="AF48" s="81"/>
      <c r="AG48" s="4"/>
      <c r="AH48" s="3" t="s">
        <v>65</v>
      </c>
      <c r="AI48" s="4"/>
      <c r="AJ48" s="262"/>
      <c r="AK48" s="54"/>
      <c r="AL48" s="49"/>
      <c r="AM48" s="49"/>
      <c r="AN48" s="49"/>
      <c r="AO48" s="49"/>
      <c r="AP48" s="49"/>
      <c r="BH48" s="49"/>
      <c r="BI48" s="49"/>
      <c r="BJ48" s="6"/>
      <c r="BK48" s="4"/>
      <c r="BL48" s="4"/>
      <c r="BM48" s="4"/>
      <c r="BN48" s="4"/>
      <c r="BO48" s="3" t="s">
        <v>82</v>
      </c>
      <c r="BP48" s="4"/>
      <c r="BQ48" s="4"/>
      <c r="BR48" s="4"/>
      <c r="BS48" s="4"/>
      <c r="BT48" s="5"/>
      <c r="CF48" s="49"/>
      <c r="CG48" s="49"/>
      <c r="CH48" s="54"/>
      <c r="CI48" s="49"/>
      <c r="CJ48" s="49"/>
    </row>
    <row r="49" spans="7:88" ht="21" customHeight="1">
      <c r="G49" s="9"/>
      <c r="H49" s="259"/>
      <c r="I49" s="260"/>
      <c r="J49" s="251"/>
      <c r="K49" s="252"/>
      <c r="L49" s="9"/>
      <c r="M49" s="253"/>
      <c r="N49" s="191"/>
      <c r="O49" s="191"/>
      <c r="P49" s="191"/>
      <c r="Q49" s="191"/>
      <c r="R49" s="191"/>
      <c r="S49" s="191"/>
      <c r="T49" s="191"/>
      <c r="AF49" s="211"/>
      <c r="AG49" s="85"/>
      <c r="AH49" s="83"/>
      <c r="AI49" s="84"/>
      <c r="AJ49" s="14"/>
      <c r="AK49" s="253"/>
      <c r="AL49" s="191"/>
      <c r="AM49" s="191"/>
      <c r="AN49" s="191"/>
      <c r="AO49" s="191"/>
      <c r="AP49" s="191"/>
      <c r="BH49" s="255"/>
      <c r="BI49" s="328"/>
      <c r="BJ49" s="210">
        <v>8</v>
      </c>
      <c r="BK49" s="84">
        <v>97.707</v>
      </c>
      <c r="BL49" s="83">
        <v>37</v>
      </c>
      <c r="BM49" s="84">
        <f>BK49+BL49*0.001</f>
        <v>97.744</v>
      </c>
      <c r="BN49" s="296" t="s">
        <v>81</v>
      </c>
      <c r="BO49" s="297" t="s">
        <v>104</v>
      </c>
      <c r="BT49" s="192"/>
      <c r="CF49" s="254"/>
      <c r="CG49" s="260"/>
      <c r="CH49" s="251"/>
      <c r="CI49" s="252"/>
      <c r="CJ49" s="9"/>
    </row>
    <row r="50" spans="7:88" ht="21" customHeight="1">
      <c r="G50" s="49"/>
      <c r="H50" s="255"/>
      <c r="I50" s="252"/>
      <c r="J50" s="251"/>
      <c r="K50" s="252"/>
      <c r="L50" s="9"/>
      <c r="M50" s="253"/>
      <c r="N50" s="191"/>
      <c r="O50" s="191"/>
      <c r="P50" s="191"/>
      <c r="Q50" s="191"/>
      <c r="R50" s="191"/>
      <c r="S50" s="191"/>
      <c r="T50" s="191"/>
      <c r="AF50" s="211">
        <v>1</v>
      </c>
      <c r="AG50" s="85">
        <v>97.488</v>
      </c>
      <c r="AH50" s="83">
        <v>51</v>
      </c>
      <c r="AI50" s="84">
        <f>AG50+AH50*0.001</f>
        <v>97.539</v>
      </c>
      <c r="AJ50" s="14" t="s">
        <v>48</v>
      </c>
      <c r="AK50" s="253"/>
      <c r="AL50" s="191"/>
      <c r="AM50" s="191"/>
      <c r="AN50" s="191"/>
      <c r="AO50" s="191"/>
      <c r="AP50" s="191"/>
      <c r="AT50" s="73" t="s">
        <v>18</v>
      </c>
      <c r="BH50" s="255"/>
      <c r="BI50" s="252"/>
      <c r="BJ50" s="210" t="s">
        <v>55</v>
      </c>
      <c r="BK50" s="264">
        <v>97.794</v>
      </c>
      <c r="BL50" s="83"/>
      <c r="BM50" s="84"/>
      <c r="BN50" s="296" t="s">
        <v>81</v>
      </c>
      <c r="BO50" s="297" t="s">
        <v>98</v>
      </c>
      <c r="BT50" s="192"/>
      <c r="CF50" s="255"/>
      <c r="CG50" s="252"/>
      <c r="CH50" s="251"/>
      <c r="CI50" s="252"/>
      <c r="CJ50" s="9"/>
    </row>
    <row r="51" spans="7:88" ht="21" customHeight="1">
      <c r="G51" s="49"/>
      <c r="H51" s="254"/>
      <c r="I51" s="246"/>
      <c r="J51" s="251"/>
      <c r="K51" s="252"/>
      <c r="L51" s="9"/>
      <c r="M51" s="253"/>
      <c r="N51" s="191"/>
      <c r="O51" s="191"/>
      <c r="P51" s="191"/>
      <c r="Q51" s="191"/>
      <c r="R51" s="191"/>
      <c r="S51" s="191"/>
      <c r="T51" s="191"/>
      <c r="AF51" s="210"/>
      <c r="AG51" s="264"/>
      <c r="AH51" s="83"/>
      <c r="AI51" s="84"/>
      <c r="AJ51" s="14"/>
      <c r="AK51" s="253"/>
      <c r="AL51" s="191"/>
      <c r="AM51" s="191"/>
      <c r="AN51" s="191"/>
      <c r="AO51" s="191"/>
      <c r="AP51" s="191"/>
      <c r="AT51" s="74" t="s">
        <v>19</v>
      </c>
      <c r="BH51" s="255"/>
      <c r="BI51" s="328"/>
      <c r="BJ51" s="210" t="s">
        <v>83</v>
      </c>
      <c r="BK51" s="264">
        <v>97.835</v>
      </c>
      <c r="BL51" s="83">
        <v>-37</v>
      </c>
      <c r="BM51" s="84">
        <f>BK51+BL51*0.001</f>
        <v>97.79799999999999</v>
      </c>
      <c r="BN51" s="296" t="s">
        <v>81</v>
      </c>
      <c r="BO51" s="297" t="s">
        <v>100</v>
      </c>
      <c r="BT51" s="192"/>
      <c r="CF51" s="255"/>
      <c r="CG51" s="252"/>
      <c r="CH51" s="251"/>
      <c r="CI51" s="252"/>
      <c r="CJ51" s="9"/>
    </row>
    <row r="52" spans="7:88" ht="21" customHeight="1">
      <c r="G52" s="49"/>
      <c r="H52" s="254"/>
      <c r="I52" s="246"/>
      <c r="J52" s="251"/>
      <c r="K52" s="252"/>
      <c r="L52" s="9"/>
      <c r="M52" s="253"/>
      <c r="N52" s="191"/>
      <c r="O52" s="191"/>
      <c r="P52" s="191"/>
      <c r="Q52" s="191"/>
      <c r="R52" s="191"/>
      <c r="S52" s="191"/>
      <c r="T52" s="191"/>
      <c r="AF52" s="210">
        <v>2</v>
      </c>
      <c r="AG52" s="84">
        <v>97.572</v>
      </c>
      <c r="AH52" s="83">
        <v>-51</v>
      </c>
      <c r="AI52" s="84">
        <f>AG52+AH52*0.001</f>
        <v>97.521</v>
      </c>
      <c r="AJ52" s="14" t="s">
        <v>48</v>
      </c>
      <c r="AK52" s="253"/>
      <c r="AL52" s="191"/>
      <c r="AM52" s="191"/>
      <c r="AN52" s="191"/>
      <c r="AO52" s="191"/>
      <c r="AP52" s="191"/>
      <c r="AT52" s="74" t="s">
        <v>20</v>
      </c>
      <c r="BH52" s="255"/>
      <c r="BI52" s="252"/>
      <c r="BJ52" s="210" t="s">
        <v>99</v>
      </c>
      <c r="BK52" s="264">
        <v>97.84</v>
      </c>
      <c r="BL52" s="83">
        <v>37</v>
      </c>
      <c r="BM52" s="84">
        <f>BK52+BL52*0.001</f>
        <v>97.87700000000001</v>
      </c>
      <c r="BN52" s="296" t="s">
        <v>81</v>
      </c>
      <c r="BO52" s="297" t="s">
        <v>84</v>
      </c>
      <c r="BT52" s="192"/>
      <c r="CF52" s="255"/>
      <c r="CG52" s="252"/>
      <c r="CH52" s="54"/>
      <c r="CI52" s="252"/>
      <c r="CJ52" s="9"/>
    </row>
    <row r="53" spans="7:88" ht="21" customHeight="1" thickBot="1">
      <c r="G53" s="49"/>
      <c r="H53" s="261"/>
      <c r="I53" s="246"/>
      <c r="J53" s="251"/>
      <c r="K53" s="252"/>
      <c r="L53" s="9"/>
      <c r="M53" s="256"/>
      <c r="N53" s="191"/>
      <c r="O53" s="191"/>
      <c r="P53" s="191"/>
      <c r="Q53" s="191"/>
      <c r="R53" s="191"/>
      <c r="S53" s="191"/>
      <c r="T53" s="191"/>
      <c r="AD53" s="30"/>
      <c r="AE53" s="31"/>
      <c r="AF53" s="86"/>
      <c r="AG53" s="87"/>
      <c r="AH53" s="88"/>
      <c r="AI53" s="88"/>
      <c r="AJ53" s="18"/>
      <c r="AK53" s="253"/>
      <c r="AL53" s="191"/>
      <c r="AM53" s="191"/>
      <c r="AN53" s="191"/>
      <c r="AO53" s="191"/>
      <c r="AP53" s="191"/>
      <c r="BG53" s="30"/>
      <c r="BH53" s="31"/>
      <c r="BI53" s="246"/>
      <c r="BJ53" s="298"/>
      <c r="BK53" s="299"/>
      <c r="BL53" s="194"/>
      <c r="BM53" s="193"/>
      <c r="BN53" s="300"/>
      <c r="BO53" s="301"/>
      <c r="BP53" s="302"/>
      <c r="BQ53" s="302"/>
      <c r="BR53" s="302"/>
      <c r="BS53" s="302"/>
      <c r="BT53" s="303"/>
      <c r="CF53" s="255"/>
      <c r="CG53" s="246"/>
      <c r="CH53" s="251"/>
      <c r="CI53" s="252"/>
      <c r="CJ53" s="9"/>
    </row>
    <row r="54" ht="12.75" customHeight="1"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9">
    <mergeCell ref="BR5:BS5"/>
    <mergeCell ref="BT5:BU5"/>
    <mergeCell ref="BP5:BQ5"/>
    <mergeCell ref="R3:S3"/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228254" r:id="rId1"/>
    <oleObject progId="Paint.Picture" shapeId="64611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2017-03-21T07:42:37Z</cp:lastPrinted>
  <dcterms:created xsi:type="dcterms:W3CDTF">2003-01-10T15:39:03Z</dcterms:created>
  <dcterms:modified xsi:type="dcterms:W3CDTF">2017-03-30T08:19:17Z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