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386" windowWidth="28770" windowHeight="7875" activeTab="0"/>
  </bookViews>
  <sheets>
    <sheet name="Katusice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<sst xmlns="http://schemas.openxmlformats.org/spreadsheetml/2006/main" count="103" uniqueCount="65">
  <si>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</si>
  <si>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</si>
  <si>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</si>
  <si>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</si>
  <si>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</si>
  <si>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</si>
  <si>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</si>
  <si>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</si>
  <si>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</si>
  <si>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</si>
  <si>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</si>
  <si>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</si>
  <si>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</si>
  <si>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</si>
  <si>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</si>
  <si>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</si>
  <si>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</si>
  <si>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</si>
  <si>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</si>
  <si>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</si>
  <si>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</si>
  <si>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</si>
  <si>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</si>
  <si>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Vk 1</t>
  </si>
  <si>
    <t>Telefonické  dorozumívání</t>
  </si>
  <si>
    <t>Mechanické</t>
  </si>
  <si>
    <t>přest</t>
  </si>
  <si>
    <t>JTom</t>
  </si>
  <si>
    <t>KANGO</t>
  </si>
  <si>
    <t>Výhybky a výkolejky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</si>
  <si>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</si>
  <si>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</si>
  <si>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</si>
  <si>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</si>
  <si>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LT 1</t>
  </si>
  <si>
    <t>provoz podle SŽDC D3</t>
  </si>
  <si>
    <t>Trať : 542 B</t>
  </si>
  <si>
    <t>Směr  :  Skalsko</t>
  </si>
  <si>
    <t>Směr  :  Mladá Boleslav hl.n.</t>
  </si>
  <si>
    <t>Km  3,230</t>
  </si>
  <si>
    <t>Ev. č. : 560516</t>
  </si>
  <si>
    <t>Mladá Boleslav hl.n.</t>
  </si>
  <si>
    <t>Přejezdníky</t>
  </si>
  <si>
    <t>VI.</t>
  </si>
  <si>
    <t>OX31</t>
  </si>
  <si>
    <t>OX32</t>
  </si>
  <si>
    <t>X36</t>
  </si>
  <si>
    <t>ve služební místnosti dopravny Katusice.</t>
  </si>
  <si>
    <t>Strojvedoucí provádí obsluhu a kontrolu činnosti</t>
  </si>
  <si>
    <t>přilehlých PZS (P3049 a P3050) na kolejové desce</t>
  </si>
  <si>
    <t>obě N jsou úrovňové, jednostranné</t>
  </si>
  <si>
    <t>V1</t>
  </si>
  <si>
    <t>V2</t>
  </si>
  <si>
    <t>Vlečka č: V1237</t>
  </si>
  <si>
    <t>výměnový zámek do obou směrů, klíč 1 je v SHK - I.</t>
  </si>
  <si>
    <t>výměnový zámek, klíč je držen v kontrolním zámku Vk 1</t>
  </si>
  <si>
    <t>kontrolní výkolejkový zámek, klíč Vk1/2 je v SHK - II.</t>
  </si>
  <si>
    <t>výměnový zámek, klíč je držen v kontrolním zámku v.č.3</t>
  </si>
  <si>
    <t>výměnový zámek, klíč je držen v kontrolním zámku Vk 2</t>
  </si>
  <si>
    <t>kontrolní výkolejkový zámek, klíč Vk2/6 je v SHK - IV.</t>
  </si>
  <si>
    <t>výměnový zámek do obou směrů, klíč 5 je v SHK - III.</t>
  </si>
  <si>
    <t>kontrolní výměnový zámek, klíč V2/4 je v SHK - VI.</t>
  </si>
  <si>
    <t>kontrolní výměnový zámek, klíč V1/3 je v SHK - V.</t>
  </si>
  <si>
    <t>výměnový zámek, klíč je držen v kontrolním zámku v.č.4</t>
  </si>
  <si>
    <t>konstrukce N1 = sypané, N2 = jiná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</si>
</sst>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2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i/>
      <sz val="12"/>
      <color indexed="12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0" xfId="0" applyFont="1" applyAlignment="1">
      <alignment/>
    </xf>
    <xf numFmtId="0" fontId="26" fillId="0" borderId="3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35" borderId="60" xfId="0" applyFont="1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0" xfId="0" applyFill="1" applyBorder="1" applyAlignment="1">
      <alignment/>
    </xf>
    <xf numFmtId="0" fontId="3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0" fontId="0" fillId="0" borderId="68" xfId="0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3" fillId="36" borderId="0" xfId="47" applyFont="1" applyFill="1" applyAlignment="1">
      <alignment horizontal="right" vertical="center"/>
      <protection/>
    </xf>
    <xf numFmtId="0" fontId="14" fillId="35" borderId="17" xfId="0" applyFont="1" applyFill="1" applyBorder="1" applyAlignment="1">
      <alignment horizontal="center" vertical="center"/>
    </xf>
    <xf numFmtId="49" fontId="5" fillId="36" borderId="0" xfId="47" applyNumberFormat="1" applyFont="1" applyFill="1" applyBorder="1" applyAlignment="1">
      <alignment horizontal="center" vertical="center"/>
      <protection/>
    </xf>
    <xf numFmtId="0" fontId="13" fillId="36" borderId="0" xfId="47" applyFont="1" applyFill="1" applyAlignment="1">
      <alignment horizontal="left" vertical="center"/>
      <protection/>
    </xf>
    <xf numFmtId="0" fontId="9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67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Continuous" vertical="center"/>
    </xf>
    <xf numFmtId="0" fontId="37" fillId="0" borderId="52" xfId="0" applyFont="1" applyBorder="1" applyAlignment="1">
      <alignment horizontal="centerContinuous" vertical="center"/>
    </xf>
    <xf numFmtId="0" fontId="0" fillId="36" borderId="0" xfId="0" applyFont="1" applyFill="1" applyAlignment="1">
      <alignment/>
    </xf>
    <xf numFmtId="0" fontId="26" fillId="36" borderId="0" xfId="0" applyFont="1" applyFill="1" applyAlignment="1">
      <alignment/>
    </xf>
    <xf numFmtId="0" fontId="31" fillId="36" borderId="46" xfId="0" applyFont="1" applyFill="1" applyBorder="1" applyAlignment="1">
      <alignment horizontal="center" vertical="center"/>
    </xf>
    <xf numFmtId="0" fontId="31" fillId="36" borderId="46" xfId="0" applyFont="1" applyFill="1" applyBorder="1" applyAlignment="1">
      <alignment horizontal="center" vertical="center"/>
    </xf>
    <xf numFmtId="164" fontId="16" fillId="36" borderId="12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164" fontId="14" fillId="36" borderId="12" xfId="0" applyNumberFormat="1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64" fontId="35" fillId="36" borderId="69" xfId="0" applyNumberFormat="1" applyFont="1" applyFill="1" applyBorder="1" applyAlignment="1">
      <alignment horizontal="center" vertical="center"/>
    </xf>
    <xf numFmtId="164" fontId="10" fillId="36" borderId="12" xfId="0" applyNumberFormat="1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left" vertical="center" indent="1"/>
    </xf>
    <xf numFmtId="0" fontId="30" fillId="36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36" fillId="0" borderId="0" xfId="0" applyNumberFormat="1" applyFont="1" applyFill="1" applyAlignment="1">
      <alignment horizontal="left" vertical="top"/>
    </xf>
    <xf numFmtId="164" fontId="36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12" xfId="0" applyFont="1" applyBorder="1" applyAlignment="1" applyProtection="1">
      <alignment vertical="center"/>
      <protection locked="0"/>
    </xf>
    <xf numFmtId="164" fontId="32" fillId="36" borderId="12" xfId="0" applyNumberFormat="1" applyFont="1" applyFill="1" applyBorder="1" applyAlignment="1" applyProtection="1">
      <alignment horizontal="center" vertical="center"/>
      <protection locked="0"/>
    </xf>
    <xf numFmtId="164" fontId="32" fillId="36" borderId="69" xfId="0" applyNumberFormat="1" applyFont="1" applyFill="1" applyBorder="1" applyAlignment="1" applyProtection="1">
      <alignment horizontal="center" vertical="center"/>
      <protection locked="0"/>
    </xf>
    <xf numFmtId="164" fontId="3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 applyProtection="1">
      <alignment vertical="center"/>
      <protection locked="0"/>
    </xf>
    <xf numFmtId="0" fontId="0" fillId="0" borderId="69" xfId="0" applyFont="1" applyBorder="1" applyAlignment="1" applyProtection="1">
      <alignment vertical="center"/>
      <protection locked="0"/>
    </xf>
    <xf numFmtId="164" fontId="32" fillId="36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0" fontId="3" fillId="0" borderId="7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47" xfId="47" applyFont="1" applyBorder="1" applyAlignment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29" fillId="34" borderId="77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29" fillId="34" borderId="76" xfId="0" applyFont="1" applyFill="1" applyBorder="1" applyAlignment="1">
      <alignment horizontal="center" vertical="center"/>
    </xf>
    <xf numFmtId="0" fontId="24" fillId="37" borderId="78" xfId="0" applyFont="1" applyFill="1" applyBorder="1" applyAlignment="1">
      <alignment horizontal="center" vertical="center"/>
    </xf>
    <xf numFmtId="0" fontId="24" fillId="37" borderId="79" xfId="0" applyFont="1" applyFill="1" applyBorder="1" applyAlignment="1">
      <alignment horizontal="center" vertical="center"/>
    </xf>
    <xf numFmtId="0" fontId="24" fillId="37" borderId="80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81" xfId="39" applyFont="1" applyFill="1" applyBorder="1" applyAlignment="1">
      <alignment horizontal="center" vertical="center"/>
    </xf>
    <xf numFmtId="44" fontId="4" fillId="33" borderId="82" xfId="39" applyFont="1" applyFill="1" applyBorder="1" applyAlignment="1">
      <alignment horizontal="center" vertical="center"/>
    </xf>
    <xf numFmtId="44" fontId="4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4" fillId="33" borderId="84" xfId="39" applyFont="1" applyFill="1" applyBorder="1" applyAlignment="1">
      <alignment horizontal="center" vertical="center"/>
    </xf>
    <xf numFmtId="0" fontId="28" fillId="33" borderId="77" xfId="0" applyFont="1" applyFill="1" applyBorder="1" applyAlignment="1">
      <alignment horizontal="center" vertical="center"/>
    </xf>
    <xf numFmtId="0" fontId="28" fillId="33" borderId="85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37</xdr:row>
      <xdr:rowOff>114300</xdr:rowOff>
    </xdr:from>
    <xdr:to>
      <xdr:col>25</xdr:col>
      <xdr:colOff>266700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086600" y="9534525"/>
          <a:ext cx="1297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Katusice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361950</xdr:colOff>
      <xdr:row>27</xdr:row>
      <xdr:rowOff>171450</xdr:rowOff>
    </xdr:from>
    <xdr:to>
      <xdr:col>16</xdr:col>
      <xdr:colOff>619125</xdr:colOff>
      <xdr:row>29</xdr:row>
      <xdr:rowOff>161925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730567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276225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86600" y="8391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25</xdr:col>
      <xdr:colOff>266700</xdr:colOff>
      <xdr:row>31</xdr:row>
      <xdr:rowOff>152400</xdr:rowOff>
    </xdr:to>
    <xdr:sp>
      <xdr:nvSpPr>
        <xdr:cNvPr id="8" name="Line 109"/>
        <xdr:cNvSpPr>
          <a:spLocks/>
        </xdr:cNvSpPr>
      </xdr:nvSpPr>
      <xdr:spPr>
        <a:xfrm>
          <a:off x="1931670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152400</xdr:rowOff>
    </xdr:from>
    <xdr:to>
      <xdr:col>26</xdr:col>
      <xdr:colOff>476250</xdr:colOff>
      <xdr:row>32</xdr:row>
      <xdr:rowOff>0</xdr:rowOff>
    </xdr:to>
    <xdr:sp>
      <xdr:nvSpPr>
        <xdr:cNvPr id="9" name="Line 110"/>
        <xdr:cNvSpPr>
          <a:spLocks/>
        </xdr:cNvSpPr>
      </xdr:nvSpPr>
      <xdr:spPr>
        <a:xfrm>
          <a:off x="20059650" y="82010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11534775" y="81629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495300</xdr:colOff>
      <xdr:row>37</xdr:row>
      <xdr:rowOff>114300</xdr:rowOff>
    </xdr:to>
    <xdr:sp>
      <xdr:nvSpPr>
        <xdr:cNvPr id="12" name="Line 120"/>
        <xdr:cNvSpPr>
          <a:spLocks/>
        </xdr:cNvSpPr>
      </xdr:nvSpPr>
      <xdr:spPr>
        <a:xfrm flipV="1">
          <a:off x="20059650" y="8848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3" name="Line 280"/>
        <xdr:cNvSpPr>
          <a:spLocks/>
        </xdr:cNvSpPr>
      </xdr:nvSpPr>
      <xdr:spPr>
        <a:xfrm>
          <a:off x="2152650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10</xdr:col>
      <xdr:colOff>504825</xdr:colOff>
      <xdr:row>37</xdr:row>
      <xdr:rowOff>114300</xdr:rowOff>
    </xdr:to>
    <xdr:sp>
      <xdr:nvSpPr>
        <xdr:cNvPr id="14" name="Line 283"/>
        <xdr:cNvSpPr>
          <a:spLocks/>
        </xdr:cNvSpPr>
      </xdr:nvSpPr>
      <xdr:spPr>
        <a:xfrm flipH="1" flipV="1">
          <a:off x="4114800" y="884872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32</xdr:row>
      <xdr:rowOff>0</xdr:rowOff>
    </xdr:from>
    <xdr:to>
      <xdr:col>14</xdr:col>
      <xdr:colOff>504825</xdr:colOff>
      <xdr:row>32</xdr:row>
      <xdr:rowOff>114300</xdr:rowOff>
    </xdr:to>
    <xdr:sp>
      <xdr:nvSpPr>
        <xdr:cNvPr id="15" name="Line 395"/>
        <xdr:cNvSpPr>
          <a:spLocks/>
        </xdr:cNvSpPr>
      </xdr:nvSpPr>
      <xdr:spPr>
        <a:xfrm flipH="1">
          <a:off x="9324975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31</xdr:row>
      <xdr:rowOff>114300</xdr:rowOff>
    </xdr:from>
    <xdr:to>
      <xdr:col>16</xdr:col>
      <xdr:colOff>47625</xdr:colOff>
      <xdr:row>31</xdr:row>
      <xdr:rowOff>152400</xdr:rowOff>
    </xdr:to>
    <xdr:sp>
      <xdr:nvSpPr>
        <xdr:cNvPr id="16" name="Line 396"/>
        <xdr:cNvSpPr>
          <a:spLocks/>
        </xdr:cNvSpPr>
      </xdr:nvSpPr>
      <xdr:spPr>
        <a:xfrm flipH="1">
          <a:off x="1081087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504825</xdr:colOff>
      <xdr:row>31</xdr:row>
      <xdr:rowOff>152400</xdr:rowOff>
    </xdr:from>
    <xdr:to>
      <xdr:col>15</xdr:col>
      <xdr:colOff>276225</xdr:colOff>
      <xdr:row>32</xdr:row>
      <xdr:rowOff>0</xdr:rowOff>
    </xdr:to>
    <xdr:sp>
      <xdr:nvSpPr>
        <xdr:cNvPr id="20" name="Line 511"/>
        <xdr:cNvSpPr>
          <a:spLocks/>
        </xdr:cNvSpPr>
      </xdr:nvSpPr>
      <xdr:spPr>
        <a:xfrm flipH="1">
          <a:off x="10067925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0</xdr:rowOff>
    </xdr:from>
    <xdr:to>
      <xdr:col>27</xdr:col>
      <xdr:colOff>247650</xdr:colOff>
      <xdr:row>32</xdr:row>
      <xdr:rowOff>114300</xdr:rowOff>
    </xdr:to>
    <xdr:sp>
      <xdr:nvSpPr>
        <xdr:cNvPr id="21" name="Line 512"/>
        <xdr:cNvSpPr>
          <a:spLocks/>
        </xdr:cNvSpPr>
      </xdr:nvSpPr>
      <xdr:spPr>
        <a:xfrm>
          <a:off x="2078355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22" name="Group 526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762000</xdr:colOff>
      <xdr:row>32</xdr:row>
      <xdr:rowOff>0</xdr:rowOff>
    </xdr:from>
    <xdr:to>
      <xdr:col>31</xdr:col>
      <xdr:colOff>47625</xdr:colOff>
      <xdr:row>36</xdr:row>
      <xdr:rowOff>228600</xdr:rowOff>
    </xdr:to>
    <xdr:sp>
      <xdr:nvSpPr>
        <xdr:cNvPr id="25" name="Line 529"/>
        <xdr:cNvSpPr>
          <a:spLocks/>
        </xdr:cNvSpPr>
      </xdr:nvSpPr>
      <xdr:spPr>
        <a:xfrm>
          <a:off x="24041100" y="8277225"/>
          <a:ext cx="257175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257175</xdr:colOff>
      <xdr:row>30</xdr:row>
      <xdr:rowOff>0</xdr:rowOff>
    </xdr:from>
    <xdr:ext cx="1038225" cy="457200"/>
    <xdr:sp>
      <xdr:nvSpPr>
        <xdr:cNvPr id="26" name="text 774"/>
        <xdr:cNvSpPr txBox="1">
          <a:spLocks noChangeArrowheads="1"/>
        </xdr:cNvSpPr>
      </xdr:nvSpPr>
      <xdr:spPr>
        <a:xfrm>
          <a:off x="23536275" y="78200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3051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3,435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7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32</xdr:col>
      <xdr:colOff>571500</xdr:colOff>
      <xdr:row>33</xdr:row>
      <xdr:rowOff>19050</xdr:rowOff>
    </xdr:from>
    <xdr:to>
      <xdr:col>32</xdr:col>
      <xdr:colOff>923925</xdr:colOff>
      <xdr:row>33</xdr:row>
      <xdr:rowOff>209550</xdr:rowOff>
    </xdr:to>
    <xdr:grpSp>
      <xdr:nvGrpSpPr>
        <xdr:cNvPr id="28" name="Group 604"/>
        <xdr:cNvGrpSpPr>
          <a:grpSpLocks noChangeAspect="1"/>
        </xdr:cNvGrpSpPr>
      </xdr:nvGrpSpPr>
      <xdr:grpSpPr>
        <a:xfrm>
          <a:off x="253365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352425</xdr:colOff>
      <xdr:row>33</xdr:row>
      <xdr:rowOff>0</xdr:rowOff>
    </xdr:from>
    <xdr:to>
      <xdr:col>13</xdr:col>
      <xdr:colOff>381000</xdr:colOff>
      <xdr:row>34</xdr:row>
      <xdr:rowOff>0</xdr:rowOff>
    </xdr:to>
    <xdr:grpSp>
      <xdr:nvGrpSpPr>
        <xdr:cNvPr id="36" name="Group 626"/>
        <xdr:cNvGrpSpPr>
          <a:grpSpLocks/>
        </xdr:cNvGrpSpPr>
      </xdr:nvGrpSpPr>
      <xdr:grpSpPr>
        <a:xfrm>
          <a:off x="9401175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447675</xdr:colOff>
      <xdr:row>32</xdr:row>
      <xdr:rowOff>76200</xdr:rowOff>
    </xdr:from>
    <xdr:to>
      <xdr:col>20</xdr:col>
      <xdr:colOff>619125</xdr:colOff>
      <xdr:row>33</xdr:row>
      <xdr:rowOff>152400</xdr:rowOff>
    </xdr:to>
    <xdr:grpSp>
      <xdr:nvGrpSpPr>
        <xdr:cNvPr id="40" name="Group 654"/>
        <xdr:cNvGrpSpPr>
          <a:grpSpLocks/>
        </xdr:cNvGrpSpPr>
      </xdr:nvGrpSpPr>
      <xdr:grpSpPr>
        <a:xfrm>
          <a:off x="10010775" y="8353425"/>
          <a:ext cx="6000750" cy="304800"/>
          <a:chOff x="89" y="287"/>
          <a:chExt cx="863" cy="32"/>
        </a:xfrm>
        <a:solidFill>
          <a:srgbClr val="FFFFFF"/>
        </a:solidFill>
      </xdr:grpSpPr>
      <xdr:sp>
        <xdr:nvSpPr>
          <xdr:cNvPr id="41" name="Rectangle 65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5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32</xdr:row>
      <xdr:rowOff>114300</xdr:rowOff>
    </xdr:from>
    <xdr:to>
      <xdr:col>16</xdr:col>
      <xdr:colOff>238125</xdr:colOff>
      <xdr:row>33</xdr:row>
      <xdr:rowOff>114300</xdr:rowOff>
    </xdr:to>
    <xdr:sp>
      <xdr:nvSpPr>
        <xdr:cNvPr id="50" name="text 7125"/>
        <xdr:cNvSpPr txBox="1">
          <a:spLocks noChangeArrowheads="1"/>
        </xdr:cNvSpPr>
      </xdr:nvSpPr>
      <xdr:spPr>
        <a:xfrm>
          <a:off x="11229975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14</xdr:col>
      <xdr:colOff>428625</xdr:colOff>
      <xdr:row>35</xdr:row>
      <xdr:rowOff>76200</xdr:rowOff>
    </xdr:from>
    <xdr:to>
      <xdr:col>16</xdr:col>
      <xdr:colOff>752475</xdr:colOff>
      <xdr:row>36</xdr:row>
      <xdr:rowOff>152400</xdr:rowOff>
    </xdr:to>
    <xdr:grpSp>
      <xdr:nvGrpSpPr>
        <xdr:cNvPr id="51" name="Group 666"/>
        <xdr:cNvGrpSpPr>
          <a:grpSpLocks/>
        </xdr:cNvGrpSpPr>
      </xdr:nvGrpSpPr>
      <xdr:grpSpPr>
        <a:xfrm>
          <a:off x="9991725" y="9039225"/>
          <a:ext cx="2266950" cy="304800"/>
          <a:chOff x="89" y="144"/>
          <a:chExt cx="408" cy="32"/>
        </a:xfrm>
        <a:solidFill>
          <a:srgbClr val="FFFFFF"/>
        </a:solidFill>
      </xdr:grpSpPr>
      <xdr:sp>
        <xdr:nvSpPr>
          <xdr:cNvPr id="52" name="Rectangle 66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457200</xdr:colOff>
      <xdr:row>35</xdr:row>
      <xdr:rowOff>114300</xdr:rowOff>
    </xdr:from>
    <xdr:to>
      <xdr:col>16</xdr:col>
      <xdr:colOff>0</xdr:colOff>
      <xdr:row>36</xdr:row>
      <xdr:rowOff>114300</xdr:rowOff>
    </xdr:to>
    <xdr:sp>
      <xdr:nvSpPr>
        <xdr:cNvPr id="59" name="text 7125"/>
        <xdr:cNvSpPr txBox="1">
          <a:spLocks noChangeArrowheads="1"/>
        </xdr:cNvSpPr>
      </xdr:nvSpPr>
      <xdr:spPr>
        <a:xfrm>
          <a:off x="109918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oneCellAnchor>
    <xdr:from>
      <xdr:col>5</xdr:col>
      <xdr:colOff>28575</xdr:colOff>
      <xdr:row>29</xdr:row>
      <xdr:rowOff>0</xdr:rowOff>
    </xdr:from>
    <xdr:ext cx="981075" cy="457200"/>
    <xdr:sp>
      <xdr:nvSpPr>
        <xdr:cNvPr id="60" name="Text Box 675"/>
        <xdr:cNvSpPr txBox="1">
          <a:spLocks noChangeArrowheads="1"/>
        </xdr:cNvSpPr>
      </xdr:nvSpPr>
      <xdr:spPr>
        <a:xfrm>
          <a:off x="3133725" y="75914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3050 - 3SNI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3,124</a:t>
          </a:r>
        </a:p>
      </xdr:txBody>
    </xdr:sp>
    <xdr:clientData/>
  </xdr:oneCellAnchor>
  <xdr:twoCellAnchor>
    <xdr:from>
      <xdr:col>6</xdr:col>
      <xdr:colOff>9525</xdr:colOff>
      <xdr:row>31</xdr:row>
      <xdr:rowOff>9525</xdr:rowOff>
    </xdr:from>
    <xdr:to>
      <xdr:col>6</xdr:col>
      <xdr:colOff>9525</xdr:colOff>
      <xdr:row>36</xdr:row>
      <xdr:rowOff>219075</xdr:rowOff>
    </xdr:to>
    <xdr:sp>
      <xdr:nvSpPr>
        <xdr:cNvPr id="61" name="Line 676"/>
        <xdr:cNvSpPr>
          <a:spLocks/>
        </xdr:cNvSpPr>
      </xdr:nvSpPr>
      <xdr:spPr>
        <a:xfrm>
          <a:off x="3629025" y="805815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552450</xdr:colOff>
      <xdr:row>31</xdr:row>
      <xdr:rowOff>66675</xdr:rowOff>
    </xdr:from>
    <xdr:to>
      <xdr:col>26</xdr:col>
      <xdr:colOff>904875</xdr:colOff>
      <xdr:row>31</xdr:row>
      <xdr:rowOff>190500</xdr:rowOff>
    </xdr:to>
    <xdr:sp>
      <xdr:nvSpPr>
        <xdr:cNvPr id="62" name="kreslení 12"/>
        <xdr:cNvSpPr>
          <a:spLocks/>
        </xdr:cNvSpPr>
      </xdr:nvSpPr>
      <xdr:spPr>
        <a:xfrm>
          <a:off x="20859750" y="811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31</xdr:row>
      <xdr:rowOff>57150</xdr:rowOff>
    </xdr:from>
    <xdr:to>
      <xdr:col>14</xdr:col>
      <xdr:colOff>371475</xdr:colOff>
      <xdr:row>31</xdr:row>
      <xdr:rowOff>180975</xdr:rowOff>
    </xdr:to>
    <xdr:sp>
      <xdr:nvSpPr>
        <xdr:cNvPr id="63" name="kreslení 16"/>
        <xdr:cNvSpPr>
          <a:spLocks/>
        </xdr:cNvSpPr>
      </xdr:nvSpPr>
      <xdr:spPr>
        <a:xfrm>
          <a:off x="9582150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9525</xdr:colOff>
      <xdr:row>34</xdr:row>
      <xdr:rowOff>142875</xdr:rowOff>
    </xdr:from>
    <xdr:to>
      <xdr:col>15</xdr:col>
      <xdr:colOff>495300</xdr:colOff>
      <xdr:row>35</xdr:row>
      <xdr:rowOff>47625</xdr:rowOff>
    </xdr:to>
    <xdr:grpSp>
      <xdr:nvGrpSpPr>
        <xdr:cNvPr id="64" name="Group 688"/>
        <xdr:cNvGrpSpPr>
          <a:grpSpLocks/>
        </xdr:cNvGrpSpPr>
      </xdr:nvGrpSpPr>
      <xdr:grpSpPr>
        <a:xfrm>
          <a:off x="10544175" y="8877300"/>
          <a:ext cx="485775" cy="133350"/>
          <a:chOff x="767" y="415"/>
          <a:chExt cx="60" cy="18"/>
        </a:xfrm>
        <a:solidFill>
          <a:srgbClr val="FFFFFF"/>
        </a:solidFill>
      </xdr:grpSpPr>
      <xdr:sp>
        <xdr:nvSpPr>
          <xdr:cNvPr id="65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35</xdr:row>
      <xdr:rowOff>19050</xdr:rowOff>
    </xdr:from>
    <xdr:to>
      <xdr:col>4</xdr:col>
      <xdr:colOff>419100</xdr:colOff>
      <xdr:row>35</xdr:row>
      <xdr:rowOff>209550</xdr:rowOff>
    </xdr:to>
    <xdr:grpSp>
      <xdr:nvGrpSpPr>
        <xdr:cNvPr id="70" name="Group 702"/>
        <xdr:cNvGrpSpPr>
          <a:grpSpLocks noChangeAspect="1"/>
        </xdr:cNvGrpSpPr>
      </xdr:nvGrpSpPr>
      <xdr:grpSpPr>
        <a:xfrm>
          <a:off x="22002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0</xdr:col>
      <xdr:colOff>123825</xdr:colOff>
      <xdr:row>30</xdr:row>
      <xdr:rowOff>0</xdr:rowOff>
    </xdr:from>
    <xdr:ext cx="971550" cy="457200"/>
    <xdr:sp>
      <xdr:nvSpPr>
        <xdr:cNvPr id="78" name="Text Box 675"/>
        <xdr:cNvSpPr txBox="1">
          <a:spLocks noChangeArrowheads="1"/>
        </xdr:cNvSpPr>
      </xdr:nvSpPr>
      <xdr:spPr>
        <a:xfrm>
          <a:off x="12382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3049 - 3SNI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3,022</a:t>
          </a:r>
        </a:p>
      </xdr:txBody>
    </xdr:sp>
    <xdr:clientData/>
  </xdr:oneCellAnchor>
  <xdr:twoCellAnchor>
    <xdr:from>
      <xdr:col>1</xdr:col>
      <xdr:colOff>485775</xdr:colOff>
      <xdr:row>32</xdr:row>
      <xdr:rowOff>0</xdr:rowOff>
    </xdr:from>
    <xdr:to>
      <xdr:col>1</xdr:col>
      <xdr:colOff>485775</xdr:colOff>
      <xdr:row>37</xdr:row>
      <xdr:rowOff>0</xdr:rowOff>
    </xdr:to>
    <xdr:sp>
      <xdr:nvSpPr>
        <xdr:cNvPr id="79" name="Line 676"/>
        <xdr:cNvSpPr>
          <a:spLocks/>
        </xdr:cNvSpPr>
      </xdr:nvSpPr>
      <xdr:spPr>
        <a:xfrm>
          <a:off x="619125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40</xdr:row>
      <xdr:rowOff>114300</xdr:rowOff>
    </xdr:from>
    <xdr:to>
      <xdr:col>30</xdr:col>
      <xdr:colOff>190500</xdr:colOff>
      <xdr:row>40</xdr:row>
      <xdr:rowOff>114300</xdr:rowOff>
    </xdr:to>
    <xdr:sp>
      <xdr:nvSpPr>
        <xdr:cNvPr id="80" name="Line 115"/>
        <xdr:cNvSpPr>
          <a:spLocks/>
        </xdr:cNvSpPr>
      </xdr:nvSpPr>
      <xdr:spPr>
        <a:xfrm>
          <a:off x="4352925" y="10220325"/>
          <a:ext cx="19116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1" name="Line 31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2" name="Line 31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3" name="Line 31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4" name="Line 31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5" name="Line 31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6" name="Line 31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7" name="Line 31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8" name="Line 31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89" name="Line 311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0" name="Line 312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1" name="Line 312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2" name="Line 312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3" name="Line 312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4" name="Line 312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5" name="Line 312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6" name="Line 312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7" name="Line 312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8" name="Line 312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9" name="Line 312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00" name="Line 313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1" name="Line 31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2" name="Line 31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3" name="Line 31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4" name="Line 31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5" name="Line 31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6" name="Line 31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7" name="Line 31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8" name="Line 313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9" name="Line 313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0" name="Line 314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1" name="Line 314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2" name="Line 314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3" name="Line 314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4" name="Line 314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5" name="Line 314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6" name="Line 314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7" name="Line 314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8" name="Line 314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9" name="Line 314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0" name="Line 315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1" name="Line 315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2" name="Line 315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3" name="Line 315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4" name="Line 315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5" name="Line 315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6" name="Line 315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7" name="Line 315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8" name="Line 315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9" name="Line 315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0" name="Line 316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1" name="Line 316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2" name="Line 316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3" name="Line 316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4" name="Line 316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5" name="Line 316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6" name="Line 316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7" name="Line 316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8" name="Line 316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39" name="Line 316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0" name="Line 317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1" name="Line 317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2" name="Line 317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3" name="Line 317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4" name="Line 317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5" name="Line 317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6" name="Line 317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7" name="Line 317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8" name="Line 31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49" name="Line 31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0" name="Line 31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1" name="Line 31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2" name="Line 31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3" name="Line 31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4" name="Line 31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5" name="Line 31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6" name="Line 31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7" name="Line 318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8" name="Line 318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9" name="Line 318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0" name="Line 319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1" name="Line 319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2" name="Line 319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3" name="Line 319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4" name="Line 319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5" name="Line 319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6" name="Line 319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7" name="Line 319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8" name="Line 319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69" name="Line 319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0" name="Line 320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1" name="Line 320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2" name="Line 320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3" name="Line 320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4" name="Line 320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5" name="Line 320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6" name="Line 320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7" name="Line 32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8" name="Line 32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79" name="Line 32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0" name="Line 32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1" name="Line 32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2" name="Line 32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3" name="Line 32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4" name="Line 32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5" name="Line 321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6" name="Line 321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7" name="Line 321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8" name="Line 321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9" name="Line 321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0" name="Line 322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1" name="Line 322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2" name="Line 322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3" name="Line 322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4" name="Line 322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5" name="Line 322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6" name="Line 32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7" name="Line 32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8" name="Line 32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9" name="Line 32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0" name="Line 32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1" name="Line 32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2" name="Line 32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3" name="Line 32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4" name="Line 32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5" name="Line 32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6" name="Line 32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7" name="Line 32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8" name="Line 323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9" name="Line 323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0" name="Line 324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1" name="Line 324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2" name="Line 324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3" name="Line 324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4" name="Line 324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5" name="Line 324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6" name="Line 324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7" name="Line 324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8" name="Line 324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9" name="Line 324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0" name="Line 325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1" name="Line 325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2" name="Line 325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3" name="Line 325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4" name="Line 325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5" name="Line 325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6" name="Line 325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7" name="Line 325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8" name="Line 325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9" name="Line 325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0" name="Line 326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1" name="Line 326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2" name="Line 326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3" name="Line 326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4" name="Line 326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5" name="Line 326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6" name="Line 326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7" name="Line 326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8" name="Line 326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9" name="Line 326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0" name="Line 327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1" name="Line 327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2" name="Line 327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3" name="Line 327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4" name="Line 327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5" name="Line 327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6" name="Line 327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7" name="Line 327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8" name="Line 32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49" name="Line 32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0" name="Line 32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1" name="Line 32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2" name="Line 32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3" name="Line 32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4" name="Line 32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5" name="Line 32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6" name="Line 32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7" name="Line 32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8" name="Line 32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59" name="Line 32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0" name="Line 329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1" name="Line 329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2" name="Line 329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3" name="Line 329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4" name="Line 329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65" name="Line 329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66" name="Line 329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67" name="Line 329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68" name="Line 329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69" name="Line 329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0" name="Line 330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1" name="Line 330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2" name="Line 330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3" name="Line 330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4" name="Line 330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5" name="Line 330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6" name="Line 330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7" name="Line 33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8" name="Line 33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79" name="Line 33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0" name="Line 33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1" name="Line 33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2" name="Line 33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3" name="Line 33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4" name="Line 33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5" name="Line 33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6" name="Line 33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7" name="Line 33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8" name="Line 33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9" name="Line 331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0" name="Line 332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1" name="Line 332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2" name="Line 332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93" name="Line 332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94" name="Line 332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95" name="Line 332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96" name="Line 33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97" name="Line 33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98" name="Line 33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99" name="Line 33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0" name="Line 33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1" name="Line 33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2" name="Line 33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3" name="Line 33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4" name="Line 33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5" name="Line 33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6" name="Line 33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7" name="Line 33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8" name="Line 333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09" name="Line 333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10" name="Line 334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11" name="Line 334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12" name="Line 334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13" name="Line 334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14" name="Line 334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15" name="Line 334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16" name="Line 334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7" name="Line 334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8" name="Line 334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9" name="Line 334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0" name="Line 335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1" name="Line 335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2" name="Line 335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3" name="Line 335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4" name="Line 335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5" name="Line 335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6" name="Line 335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7" name="Line 335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8" name="Line 335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29" name="Line 335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0" name="Line 336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1" name="Line 336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2" name="Line 336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3" name="Line 336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4" name="Line 336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5" name="Line 336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6" name="Line 336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7" name="Line 336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8" name="Line 336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39" name="Line 336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0" name="Line 337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1" name="Line 337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2" name="Line 337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3" name="Line 337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4" name="Line 337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5" name="Line 337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6" name="Line 337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7" name="Line 337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8" name="Line 337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9" name="Line 337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0" name="Line 338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1" name="Line 338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2" name="Line 338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53" name="Line 33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54" name="Line 33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55" name="Line 33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56" name="Line 33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57" name="Line 33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58" name="Line 33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59" name="Line 33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0" name="Line 339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1" name="Line 339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2" name="Line 339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3" name="Line 339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4" name="Line 339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5" name="Line 339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6" name="Line 339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7" name="Line 339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8" name="Line 339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69" name="Line 339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0" name="Line 340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1" name="Line 340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2" name="Line 340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3" name="Line 340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4" name="Line 340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5" name="Line 340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6" name="Line 340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7" name="Line 34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8" name="Line 34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9" name="Line 34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0" name="Line 34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1" name="Line 34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2" name="Line 34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3" name="Line 34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4" name="Line 34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5" name="Line 34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6" name="Line 34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7" name="Line 34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8" name="Line 34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389" name="Group 190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37</xdr:row>
      <xdr:rowOff>114300</xdr:rowOff>
    </xdr:from>
    <xdr:to>
      <xdr:col>10</xdr:col>
      <xdr:colOff>647700</xdr:colOff>
      <xdr:row>39</xdr:row>
      <xdr:rowOff>28575</xdr:rowOff>
    </xdr:to>
    <xdr:grpSp>
      <xdr:nvGrpSpPr>
        <xdr:cNvPr id="392" name="Group 91"/>
        <xdr:cNvGrpSpPr>
          <a:grpSpLocks noChangeAspect="1"/>
        </xdr:cNvGrpSpPr>
      </xdr:nvGrpSpPr>
      <xdr:grpSpPr>
        <a:xfrm>
          <a:off x="6934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36</xdr:row>
      <xdr:rowOff>9525</xdr:rowOff>
    </xdr:from>
    <xdr:to>
      <xdr:col>4</xdr:col>
      <xdr:colOff>904875</xdr:colOff>
      <xdr:row>37</xdr:row>
      <xdr:rowOff>9525</xdr:rowOff>
    </xdr:to>
    <xdr:grpSp>
      <xdr:nvGrpSpPr>
        <xdr:cNvPr id="395" name="Group 662"/>
        <xdr:cNvGrpSpPr>
          <a:grpSpLocks/>
        </xdr:cNvGrpSpPr>
      </xdr:nvGrpSpPr>
      <xdr:grpSpPr>
        <a:xfrm>
          <a:off x="2657475" y="9201150"/>
          <a:ext cx="381000" cy="228600"/>
          <a:chOff x="-19559" y="-231"/>
          <a:chExt cx="16275" cy="19992"/>
        </a:xfrm>
        <a:solidFill>
          <a:srgbClr val="FFFFFF"/>
        </a:solidFill>
      </xdr:grpSpPr>
      <xdr:sp>
        <xdr:nvSpPr>
          <xdr:cNvPr id="396" name="Line 663"/>
          <xdr:cNvSpPr>
            <a:spLocks/>
          </xdr:cNvSpPr>
        </xdr:nvSpPr>
        <xdr:spPr>
          <a:xfrm flipV="1">
            <a:off x="-18627" y="9765"/>
            <a:ext cx="79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664"/>
          <xdr:cNvSpPr>
            <a:spLocks/>
          </xdr:cNvSpPr>
        </xdr:nvSpPr>
        <xdr:spPr>
          <a:xfrm>
            <a:off x="-19559" y="5602"/>
            <a:ext cx="1396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65"/>
          <xdr:cNvSpPr>
            <a:spLocks/>
          </xdr:cNvSpPr>
        </xdr:nvSpPr>
        <xdr:spPr>
          <a:xfrm>
            <a:off x="-8862" y="3932"/>
            <a:ext cx="5578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66"/>
          <xdr:cNvSpPr>
            <a:spLocks/>
          </xdr:cNvSpPr>
        </xdr:nvSpPr>
        <xdr:spPr>
          <a:xfrm>
            <a:off x="-13513" y="9765"/>
            <a:ext cx="557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667"/>
          <xdr:cNvSpPr>
            <a:spLocks/>
          </xdr:cNvSpPr>
        </xdr:nvSpPr>
        <xdr:spPr>
          <a:xfrm>
            <a:off x="-13981" y="-231"/>
            <a:ext cx="557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85725</xdr:colOff>
      <xdr:row>35</xdr:row>
      <xdr:rowOff>66675</xdr:rowOff>
    </xdr:from>
    <xdr:to>
      <xdr:col>10</xdr:col>
      <xdr:colOff>123825</xdr:colOff>
      <xdr:row>36</xdr:row>
      <xdr:rowOff>66675</xdr:rowOff>
    </xdr:to>
    <xdr:grpSp>
      <xdr:nvGrpSpPr>
        <xdr:cNvPr id="401" name="Group 626"/>
        <xdr:cNvGrpSpPr>
          <a:grpSpLocks/>
        </xdr:cNvGrpSpPr>
      </xdr:nvGrpSpPr>
      <xdr:grpSpPr>
        <a:xfrm>
          <a:off x="6677025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2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37</xdr:row>
      <xdr:rowOff>209550</xdr:rowOff>
    </xdr:from>
    <xdr:to>
      <xdr:col>15</xdr:col>
      <xdr:colOff>133350</xdr:colOff>
      <xdr:row>38</xdr:row>
      <xdr:rowOff>209550</xdr:rowOff>
    </xdr:to>
    <xdr:grpSp>
      <xdr:nvGrpSpPr>
        <xdr:cNvPr id="405" name="Group 626"/>
        <xdr:cNvGrpSpPr>
          <a:grpSpLocks/>
        </xdr:cNvGrpSpPr>
      </xdr:nvGrpSpPr>
      <xdr:grpSpPr>
        <a:xfrm>
          <a:off x="10629900" y="9629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6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39</xdr:row>
      <xdr:rowOff>66675</xdr:rowOff>
    </xdr:from>
    <xdr:to>
      <xdr:col>14</xdr:col>
      <xdr:colOff>676275</xdr:colOff>
      <xdr:row>40</xdr:row>
      <xdr:rowOff>66675</xdr:rowOff>
    </xdr:to>
    <xdr:grpSp>
      <xdr:nvGrpSpPr>
        <xdr:cNvPr id="409" name="Group 626"/>
        <xdr:cNvGrpSpPr>
          <a:grpSpLocks/>
        </xdr:cNvGrpSpPr>
      </xdr:nvGrpSpPr>
      <xdr:grpSpPr>
        <a:xfrm>
          <a:off x="10210800" y="9944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10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37</xdr:row>
      <xdr:rowOff>114300</xdr:rowOff>
    </xdr:from>
    <xdr:to>
      <xdr:col>17</xdr:col>
      <xdr:colOff>476250</xdr:colOff>
      <xdr:row>40</xdr:row>
      <xdr:rowOff>104775</xdr:rowOff>
    </xdr:to>
    <xdr:sp>
      <xdr:nvSpPr>
        <xdr:cNvPr id="413" name="Line 20"/>
        <xdr:cNvSpPr>
          <a:spLocks/>
        </xdr:cNvSpPr>
      </xdr:nvSpPr>
      <xdr:spPr>
        <a:xfrm flipH="1" flipV="1">
          <a:off x="7067550" y="9534525"/>
          <a:ext cx="58864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33</xdr:row>
      <xdr:rowOff>38100</xdr:rowOff>
    </xdr:from>
    <xdr:to>
      <xdr:col>6</xdr:col>
      <xdr:colOff>685800</xdr:colOff>
      <xdr:row>34</xdr:row>
      <xdr:rowOff>38100</xdr:rowOff>
    </xdr:to>
    <xdr:grpSp>
      <xdr:nvGrpSpPr>
        <xdr:cNvPr id="414" name="Group 655"/>
        <xdr:cNvGrpSpPr>
          <a:grpSpLocks/>
        </xdr:cNvGrpSpPr>
      </xdr:nvGrpSpPr>
      <xdr:grpSpPr>
        <a:xfrm>
          <a:off x="3905250" y="8543925"/>
          <a:ext cx="400050" cy="228600"/>
          <a:chOff x="-34249" y="-231"/>
          <a:chExt cx="23865" cy="19992"/>
        </a:xfrm>
        <a:solidFill>
          <a:srgbClr val="FFFFFF"/>
        </a:solidFill>
      </xdr:grpSpPr>
      <xdr:sp>
        <xdr:nvSpPr>
          <xdr:cNvPr id="415" name="Line 656"/>
          <xdr:cNvSpPr>
            <a:spLocks/>
          </xdr:cNvSpPr>
        </xdr:nvSpPr>
        <xdr:spPr>
          <a:xfrm flipV="1">
            <a:off x="-23283" y="9765"/>
            <a:ext cx="109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57"/>
          <xdr:cNvSpPr>
            <a:spLocks/>
          </xdr:cNvSpPr>
        </xdr:nvSpPr>
        <xdr:spPr>
          <a:xfrm>
            <a:off x="-12317" y="5602"/>
            <a:ext cx="1933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658"/>
          <xdr:cNvSpPr>
            <a:spLocks/>
          </xdr:cNvSpPr>
        </xdr:nvSpPr>
        <xdr:spPr>
          <a:xfrm>
            <a:off x="-34249" y="5602"/>
            <a:ext cx="7738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659"/>
          <xdr:cNvSpPr>
            <a:spLocks/>
          </xdr:cNvSpPr>
        </xdr:nvSpPr>
        <xdr:spPr>
          <a:xfrm>
            <a:off x="-27155" y="9765"/>
            <a:ext cx="773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60"/>
          <xdr:cNvSpPr>
            <a:spLocks/>
          </xdr:cNvSpPr>
        </xdr:nvSpPr>
        <xdr:spPr>
          <a:xfrm>
            <a:off x="-27799" y="-231"/>
            <a:ext cx="773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34</xdr:row>
      <xdr:rowOff>114300</xdr:rowOff>
    </xdr:from>
    <xdr:to>
      <xdr:col>6</xdr:col>
      <xdr:colOff>647700</xdr:colOff>
      <xdr:row>36</xdr:row>
      <xdr:rowOff>28575</xdr:rowOff>
    </xdr:to>
    <xdr:grpSp>
      <xdr:nvGrpSpPr>
        <xdr:cNvPr id="420" name="Group 91"/>
        <xdr:cNvGrpSpPr>
          <a:grpSpLocks noChangeAspect="1"/>
        </xdr:cNvGrpSpPr>
      </xdr:nvGrpSpPr>
      <xdr:grpSpPr>
        <a:xfrm>
          <a:off x="39624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33</xdr:row>
      <xdr:rowOff>0</xdr:rowOff>
    </xdr:from>
    <xdr:to>
      <xdr:col>35</xdr:col>
      <xdr:colOff>409575</xdr:colOff>
      <xdr:row>33</xdr:row>
      <xdr:rowOff>228600</xdr:rowOff>
    </xdr:to>
    <xdr:grpSp>
      <xdr:nvGrpSpPr>
        <xdr:cNvPr id="423" name="Group 697"/>
        <xdr:cNvGrpSpPr>
          <a:grpSpLocks/>
        </xdr:cNvGrpSpPr>
      </xdr:nvGrpSpPr>
      <xdr:grpSpPr>
        <a:xfrm>
          <a:off x="27222450" y="8505825"/>
          <a:ext cx="409575" cy="228600"/>
          <a:chOff x="-42" y="-231"/>
          <a:chExt cx="37" cy="19992"/>
        </a:xfrm>
        <a:solidFill>
          <a:srgbClr val="FFFFFF"/>
        </a:solidFill>
      </xdr:grpSpPr>
      <xdr:sp>
        <xdr:nvSpPr>
          <xdr:cNvPr id="424" name="Line 698"/>
          <xdr:cNvSpPr>
            <a:spLocks/>
          </xdr:cNvSpPr>
        </xdr:nvSpPr>
        <xdr:spPr>
          <a:xfrm flipV="1">
            <a:off x="-25" y="976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699"/>
          <xdr:cNvSpPr>
            <a:spLocks/>
          </xdr:cNvSpPr>
        </xdr:nvSpPr>
        <xdr:spPr>
          <a:xfrm>
            <a:off x="-8" y="5602"/>
            <a:ext cx="3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00"/>
          <xdr:cNvSpPr>
            <a:spLocks/>
          </xdr:cNvSpPr>
        </xdr:nvSpPr>
        <xdr:spPr>
          <a:xfrm>
            <a:off x="-42" y="5602"/>
            <a:ext cx="12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01"/>
          <xdr:cNvSpPr>
            <a:spLocks/>
          </xdr:cNvSpPr>
        </xdr:nvSpPr>
        <xdr:spPr>
          <a:xfrm>
            <a:off x="-31" y="9765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02"/>
          <xdr:cNvSpPr>
            <a:spLocks/>
          </xdr:cNvSpPr>
        </xdr:nvSpPr>
        <xdr:spPr>
          <a:xfrm>
            <a:off x="-32" y="-231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429" name="Group 91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38</xdr:row>
      <xdr:rowOff>209550</xdr:rowOff>
    </xdr:from>
    <xdr:to>
      <xdr:col>17</xdr:col>
      <xdr:colOff>628650</xdr:colOff>
      <xdr:row>40</xdr:row>
      <xdr:rowOff>114300</xdr:rowOff>
    </xdr:to>
    <xdr:grpSp>
      <xdr:nvGrpSpPr>
        <xdr:cNvPr id="432" name="Group 514"/>
        <xdr:cNvGrpSpPr>
          <a:grpSpLocks noChangeAspect="1"/>
        </xdr:cNvGrpSpPr>
      </xdr:nvGrpSpPr>
      <xdr:grpSpPr>
        <a:xfrm>
          <a:off x="12801600" y="9858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3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38</xdr:row>
      <xdr:rowOff>209550</xdr:rowOff>
    </xdr:from>
    <xdr:to>
      <xdr:col>19</xdr:col>
      <xdr:colOff>628650</xdr:colOff>
      <xdr:row>40</xdr:row>
      <xdr:rowOff>114300</xdr:rowOff>
    </xdr:to>
    <xdr:grpSp>
      <xdr:nvGrpSpPr>
        <xdr:cNvPr id="435" name="Group 514"/>
        <xdr:cNvGrpSpPr>
          <a:grpSpLocks noChangeAspect="1"/>
        </xdr:cNvGrpSpPr>
      </xdr:nvGrpSpPr>
      <xdr:grpSpPr>
        <a:xfrm>
          <a:off x="14744700" y="9858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6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438" name="Group 90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37</xdr:row>
      <xdr:rowOff>114300</xdr:rowOff>
    </xdr:from>
    <xdr:to>
      <xdr:col>25</xdr:col>
      <xdr:colOff>266700</xdr:colOff>
      <xdr:row>40</xdr:row>
      <xdr:rowOff>114300</xdr:rowOff>
    </xdr:to>
    <xdr:sp>
      <xdr:nvSpPr>
        <xdr:cNvPr id="441" name="Line 20"/>
        <xdr:cNvSpPr>
          <a:spLocks/>
        </xdr:cNvSpPr>
      </xdr:nvSpPr>
      <xdr:spPr>
        <a:xfrm flipH="1">
          <a:off x="14897100" y="9534525"/>
          <a:ext cx="5162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123825</xdr:colOff>
      <xdr:row>32</xdr:row>
      <xdr:rowOff>219075</xdr:rowOff>
    </xdr:from>
    <xdr:to>
      <xdr:col>27</xdr:col>
      <xdr:colOff>152400</xdr:colOff>
      <xdr:row>33</xdr:row>
      <xdr:rowOff>219075</xdr:rowOff>
    </xdr:to>
    <xdr:grpSp>
      <xdr:nvGrpSpPr>
        <xdr:cNvPr id="442" name="Group 626"/>
        <xdr:cNvGrpSpPr>
          <a:grpSpLocks/>
        </xdr:cNvGrpSpPr>
      </xdr:nvGrpSpPr>
      <xdr:grpSpPr>
        <a:xfrm>
          <a:off x="21402675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43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723900</xdr:colOff>
      <xdr:row>35</xdr:row>
      <xdr:rowOff>123825</xdr:rowOff>
    </xdr:from>
    <xdr:to>
      <xdr:col>24</xdr:col>
      <xdr:colOff>752475</xdr:colOff>
      <xdr:row>36</xdr:row>
      <xdr:rowOff>123825</xdr:rowOff>
    </xdr:to>
    <xdr:grpSp>
      <xdr:nvGrpSpPr>
        <xdr:cNvPr id="446" name="Group 626"/>
        <xdr:cNvGrpSpPr>
          <a:grpSpLocks/>
        </xdr:cNvGrpSpPr>
      </xdr:nvGrpSpPr>
      <xdr:grpSpPr>
        <a:xfrm>
          <a:off x="19545300" y="9086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47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37</xdr:row>
      <xdr:rowOff>200025</xdr:rowOff>
    </xdr:from>
    <xdr:to>
      <xdr:col>21</xdr:col>
      <xdr:colOff>742950</xdr:colOff>
      <xdr:row>38</xdr:row>
      <xdr:rowOff>200025</xdr:rowOff>
    </xdr:to>
    <xdr:grpSp>
      <xdr:nvGrpSpPr>
        <xdr:cNvPr id="450" name="Group 626"/>
        <xdr:cNvGrpSpPr>
          <a:grpSpLocks/>
        </xdr:cNvGrpSpPr>
      </xdr:nvGrpSpPr>
      <xdr:grpSpPr>
        <a:xfrm>
          <a:off x="17078325" y="9620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51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39</xdr:row>
      <xdr:rowOff>66675</xdr:rowOff>
    </xdr:from>
    <xdr:to>
      <xdr:col>22</xdr:col>
      <xdr:colOff>238125</xdr:colOff>
      <xdr:row>40</xdr:row>
      <xdr:rowOff>66675</xdr:rowOff>
    </xdr:to>
    <xdr:grpSp>
      <xdr:nvGrpSpPr>
        <xdr:cNvPr id="454" name="Group 626"/>
        <xdr:cNvGrpSpPr>
          <a:grpSpLocks/>
        </xdr:cNvGrpSpPr>
      </xdr:nvGrpSpPr>
      <xdr:grpSpPr>
        <a:xfrm>
          <a:off x="17545050" y="9944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55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40</xdr:row>
      <xdr:rowOff>0</xdr:rowOff>
    </xdr:from>
    <xdr:ext cx="523875" cy="238125"/>
    <xdr:sp>
      <xdr:nvSpPr>
        <xdr:cNvPr id="458" name="text 7125"/>
        <xdr:cNvSpPr txBox="1">
          <a:spLocks noChangeArrowheads="1"/>
        </xdr:cNvSpPr>
      </xdr:nvSpPr>
      <xdr:spPr>
        <a:xfrm>
          <a:off x="13677900" y="10106025"/>
          <a:ext cx="5238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10</xdr:col>
      <xdr:colOff>228600</xdr:colOff>
      <xdr:row>40</xdr:row>
      <xdr:rowOff>0</xdr:rowOff>
    </xdr:from>
    <xdr:ext cx="523875" cy="238125"/>
    <xdr:sp>
      <xdr:nvSpPr>
        <xdr:cNvPr id="459" name="text 7125"/>
        <xdr:cNvSpPr txBox="1">
          <a:spLocks noChangeArrowheads="1"/>
        </xdr:cNvSpPr>
      </xdr:nvSpPr>
      <xdr:spPr>
        <a:xfrm>
          <a:off x="6819900" y="10106025"/>
          <a:ext cx="5238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26</xdr:col>
      <xdr:colOff>228600</xdr:colOff>
      <xdr:row>40</xdr:row>
      <xdr:rowOff>0</xdr:rowOff>
    </xdr:from>
    <xdr:ext cx="523875" cy="238125"/>
    <xdr:sp>
      <xdr:nvSpPr>
        <xdr:cNvPr id="460" name="text 7125"/>
        <xdr:cNvSpPr txBox="1">
          <a:spLocks noChangeArrowheads="1"/>
        </xdr:cNvSpPr>
      </xdr:nvSpPr>
      <xdr:spPr>
        <a:xfrm>
          <a:off x="20535900" y="10106025"/>
          <a:ext cx="5238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9" t="s">
        <v>37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9" t="s">
        <v>38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8" t="s">
        <v>36</v>
      </c>
      <c r="Q3"/>
      <c r="S3" s="170" t="s">
        <v>39</v>
      </c>
      <c r="T3" s="35"/>
      <c r="U3"/>
      <c r="W3" s="171" t="s">
        <v>40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28" t="s">
        <v>0</v>
      </c>
      <c r="K4" s="229"/>
      <c r="L4" s="229"/>
      <c r="M4" s="229"/>
      <c r="N4" s="229"/>
      <c r="O4" s="230"/>
      <c r="P4" s="39"/>
      <c r="Q4" s="40"/>
      <c r="R4" s="40"/>
      <c r="S4" s="40"/>
      <c r="T4" s="40"/>
      <c r="U4" s="40"/>
      <c r="V4" s="41"/>
      <c r="W4" s="228" t="s">
        <v>0</v>
      </c>
      <c r="X4" s="229"/>
      <c r="Y4" s="229"/>
      <c r="Z4" s="229"/>
      <c r="AA4" s="229"/>
      <c r="AB4" s="230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33" t="s">
        <v>19</v>
      </c>
      <c r="K5" s="234"/>
      <c r="L5" s="231" t="s">
        <v>42</v>
      </c>
      <c r="M5" s="231"/>
      <c r="N5" s="235" t="s">
        <v>31</v>
      </c>
      <c r="O5" s="236"/>
      <c r="P5" s="45"/>
      <c r="Q5" s="175"/>
      <c r="R5" s="47"/>
      <c r="S5" s="48" t="s">
        <v>1</v>
      </c>
      <c r="T5" s="46"/>
      <c r="U5" s="175"/>
      <c r="V5" s="49"/>
      <c r="W5" s="237" t="s">
        <v>31</v>
      </c>
      <c r="X5" s="238"/>
      <c r="Y5" s="239" t="s">
        <v>42</v>
      </c>
      <c r="Z5" s="234"/>
      <c r="AA5" s="231" t="s">
        <v>19</v>
      </c>
      <c r="AB5" s="232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176"/>
      <c r="K6" s="177"/>
      <c r="L6" s="165"/>
      <c r="M6" s="127"/>
      <c r="N6" s="119"/>
      <c r="O6" s="127"/>
      <c r="P6" s="45"/>
      <c r="Q6" s="175"/>
      <c r="R6" s="175"/>
      <c r="S6" s="175"/>
      <c r="T6" s="175"/>
      <c r="U6" s="175"/>
      <c r="V6" s="49"/>
      <c r="W6" s="163"/>
      <c r="X6" s="127"/>
      <c r="Y6" s="165"/>
      <c r="Z6" s="127"/>
      <c r="AA6" s="120"/>
      <c r="AB6" s="128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24</v>
      </c>
      <c r="F7" s="7"/>
      <c r="G7" s="7"/>
      <c r="H7" s="44"/>
      <c r="I7" s="5"/>
      <c r="J7" s="178"/>
      <c r="K7" s="179"/>
      <c r="L7" s="180" t="s">
        <v>44</v>
      </c>
      <c r="M7" s="181"/>
      <c r="N7" s="4"/>
      <c r="O7" s="129"/>
      <c r="P7" s="45"/>
      <c r="Q7" s="52"/>
      <c r="R7" s="4"/>
      <c r="S7" s="125" t="s">
        <v>25</v>
      </c>
      <c r="T7" s="52"/>
      <c r="U7" s="4"/>
      <c r="V7" s="49"/>
      <c r="W7" s="45"/>
      <c r="X7" s="129"/>
      <c r="Y7" s="180"/>
      <c r="Z7" s="181"/>
      <c r="AA7" s="5"/>
      <c r="AB7" s="56"/>
      <c r="AC7" s="33"/>
      <c r="AD7" s="50"/>
      <c r="AE7" s="7"/>
      <c r="AF7" s="7"/>
      <c r="AG7" s="8" t="s">
        <v>24</v>
      </c>
      <c r="AH7" s="7"/>
      <c r="AI7" s="7"/>
      <c r="AJ7" s="44"/>
    </row>
    <row r="8" spans="2:36" s="2" customFormat="1" ht="22.5" customHeight="1">
      <c r="B8" s="50"/>
      <c r="C8" s="7"/>
      <c r="D8" s="7"/>
      <c r="E8" s="54" t="s">
        <v>35</v>
      </c>
      <c r="F8" s="7"/>
      <c r="G8" s="7"/>
      <c r="H8" s="44"/>
      <c r="I8" s="5"/>
      <c r="J8" s="218" t="s">
        <v>34</v>
      </c>
      <c r="K8" s="219"/>
      <c r="L8" s="213">
        <v>3.101</v>
      </c>
      <c r="M8" s="214"/>
      <c r="N8" s="4"/>
      <c r="O8" s="129"/>
      <c r="P8" s="45"/>
      <c r="Q8" s="52"/>
      <c r="R8" s="52"/>
      <c r="S8" s="26" t="s">
        <v>32</v>
      </c>
      <c r="T8" s="52"/>
      <c r="U8" s="52"/>
      <c r="V8" s="49"/>
      <c r="W8" s="166"/>
      <c r="X8" s="167"/>
      <c r="Y8" s="180" t="s">
        <v>46</v>
      </c>
      <c r="Z8" s="181"/>
      <c r="AA8" s="242" t="s">
        <v>34</v>
      </c>
      <c r="AB8" s="243"/>
      <c r="AC8" s="33"/>
      <c r="AD8" s="50"/>
      <c r="AE8" s="7"/>
      <c r="AF8" s="7"/>
      <c r="AG8" s="54" t="s">
        <v>35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5"/>
      <c r="I9" s="5"/>
      <c r="J9" s="220">
        <v>3.09</v>
      </c>
      <c r="K9" s="221"/>
      <c r="L9" s="180" t="s">
        <v>45</v>
      </c>
      <c r="M9" s="181"/>
      <c r="N9" s="213">
        <v>3.24</v>
      </c>
      <c r="O9" s="214"/>
      <c r="P9" s="45"/>
      <c r="Q9" s="5"/>
      <c r="R9" s="5"/>
      <c r="S9" s="126" t="s">
        <v>33</v>
      </c>
      <c r="T9" s="5"/>
      <c r="U9" s="5"/>
      <c r="V9" s="49"/>
      <c r="W9" s="244">
        <v>3.24</v>
      </c>
      <c r="X9" s="214"/>
      <c r="Y9" s="213">
        <v>3.53</v>
      </c>
      <c r="Z9" s="214"/>
      <c r="AA9" s="245">
        <v>3.472</v>
      </c>
      <c r="AB9" s="246"/>
      <c r="AC9" s="33"/>
      <c r="AD9" s="50"/>
      <c r="AE9" s="9"/>
      <c r="AF9" s="9"/>
      <c r="AG9" s="9"/>
      <c r="AH9" s="9"/>
      <c r="AI9" s="9"/>
      <c r="AJ9" s="55"/>
    </row>
    <row r="10" spans="2:36" s="2" customFormat="1" ht="22.5" customHeight="1">
      <c r="B10" s="50"/>
      <c r="C10" s="9"/>
      <c r="D10" s="9"/>
      <c r="E10" s="173" t="s">
        <v>21</v>
      </c>
      <c r="F10" s="9"/>
      <c r="G10" s="9"/>
      <c r="H10" s="55"/>
      <c r="I10" s="5"/>
      <c r="J10" s="53"/>
      <c r="K10" s="129"/>
      <c r="L10" s="213">
        <v>3.144</v>
      </c>
      <c r="M10" s="214"/>
      <c r="N10" s="4"/>
      <c r="O10" s="129"/>
      <c r="P10" s="45"/>
      <c r="Q10" s="5"/>
      <c r="R10" s="5"/>
      <c r="S10" s="15" t="s">
        <v>20</v>
      </c>
      <c r="T10" s="5"/>
      <c r="U10" s="5"/>
      <c r="V10" s="49"/>
      <c r="W10" s="4"/>
      <c r="X10" s="129"/>
      <c r="Y10" s="213"/>
      <c r="Z10" s="214"/>
      <c r="AA10" s="5"/>
      <c r="AB10" s="56"/>
      <c r="AC10" s="33"/>
      <c r="AD10" s="50"/>
      <c r="AE10" s="9"/>
      <c r="AF10" s="9"/>
      <c r="AG10" s="173" t="s">
        <v>21</v>
      </c>
      <c r="AH10" s="9"/>
      <c r="AI10" s="9"/>
      <c r="AJ10" s="55"/>
    </row>
    <row r="11" spans="2:36" s="2" customFormat="1" ht="22.5" customHeight="1" thickBot="1">
      <c r="B11" s="57"/>
      <c r="C11" s="58"/>
      <c r="D11" s="58"/>
      <c r="E11" s="58"/>
      <c r="F11" s="58"/>
      <c r="G11" s="58"/>
      <c r="H11" s="59"/>
      <c r="I11" s="5"/>
      <c r="J11" s="60"/>
      <c r="K11" s="130"/>
      <c r="L11" s="131"/>
      <c r="M11" s="130"/>
      <c r="N11" s="61"/>
      <c r="O11" s="130"/>
      <c r="P11" s="63"/>
      <c r="Q11" s="64"/>
      <c r="R11" s="64"/>
      <c r="S11" s="64"/>
      <c r="T11" s="64"/>
      <c r="U11" s="64"/>
      <c r="V11" s="65"/>
      <c r="W11" s="61"/>
      <c r="X11" s="130"/>
      <c r="Y11" s="131"/>
      <c r="Z11" s="130"/>
      <c r="AA11" s="61"/>
      <c r="AB11" s="62"/>
      <c r="AC11" s="33"/>
      <c r="AD11" s="57"/>
      <c r="AE11" s="58"/>
      <c r="AF11" s="58"/>
      <c r="AG11" s="58"/>
      <c r="AH11" s="58"/>
      <c r="AI11" s="58"/>
      <c r="AJ11" s="59"/>
    </row>
    <row r="12" spans="2:36" s="5" customFormat="1" ht="18" customHeight="1" thickTop="1">
      <c r="B12" s="66"/>
      <c r="C12" s="66"/>
      <c r="D12" s="66"/>
      <c r="E12" s="66"/>
      <c r="F12" s="66"/>
      <c r="G12" s="66"/>
      <c r="H12" s="66"/>
      <c r="J12" s="66"/>
      <c r="K12" s="66"/>
      <c r="L12" s="66"/>
      <c r="M12" s="66"/>
      <c r="N12" s="66"/>
      <c r="O12" s="66"/>
      <c r="P12" s="67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6"/>
      <c r="AE12" s="66"/>
      <c r="AF12" s="66"/>
      <c r="AG12" s="66"/>
      <c r="AH12" s="66"/>
      <c r="AI12" s="66"/>
      <c r="AJ12" s="66"/>
    </row>
    <row r="13" spans="10:37" s="2" customFormat="1" ht="18" customHeight="1" thickBot="1">
      <c r="J13" s="66"/>
      <c r="K13" s="66"/>
      <c r="L13" s="66"/>
      <c r="M13" s="66"/>
      <c r="N13" s="66"/>
      <c r="O13" s="66"/>
      <c r="P13" s="6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3" customFormat="1" ht="18" customHeight="1">
      <c r="A14" s="2"/>
      <c r="B14" s="149"/>
      <c r="C14" s="150"/>
      <c r="D14" s="150"/>
      <c r="E14" s="150"/>
      <c r="F14" s="150"/>
      <c r="G14" s="151"/>
      <c r="H14" s="152"/>
      <c r="I14" s="2"/>
      <c r="J14" s="66"/>
      <c r="K14" s="66"/>
      <c r="L14" s="66"/>
      <c r="M14" s="66"/>
      <c r="N14" s="66"/>
      <c r="O14" s="66"/>
      <c r="P14" s="67"/>
      <c r="Q14" s="68"/>
      <c r="R14" s="69"/>
      <c r="S14" s="70"/>
      <c r="T14" s="71"/>
      <c r="U14" s="72"/>
      <c r="V14"/>
      <c r="W14"/>
      <c r="X14"/>
      <c r="AA14"/>
      <c r="AB14"/>
      <c r="AC14"/>
      <c r="AK14"/>
    </row>
    <row r="15" spans="1:37" s="73" customFormat="1" ht="18" customHeight="1">
      <c r="A15" s="2"/>
      <c r="B15" s="153"/>
      <c r="C15" s="154"/>
      <c r="D15" s="154"/>
      <c r="E15" s="155" t="s">
        <v>48</v>
      </c>
      <c r="F15" s="156"/>
      <c r="G15" s="156"/>
      <c r="H15" s="157"/>
      <c r="I15" s="2"/>
      <c r="J15" s="66"/>
      <c r="K15" s="66"/>
      <c r="L15" s="66"/>
      <c r="M15" s="66"/>
      <c r="N15" s="66"/>
      <c r="O15" s="66"/>
      <c r="P15" s="67"/>
      <c r="Q15" s="74"/>
      <c r="R15" s="75"/>
      <c r="S15" s="11" t="s">
        <v>2</v>
      </c>
      <c r="T15" s="66"/>
      <c r="U15" s="76"/>
      <c r="V15"/>
      <c r="W15"/>
      <c r="X15"/>
      <c r="AA15"/>
      <c r="AB15"/>
      <c r="AC15"/>
      <c r="AK15"/>
    </row>
    <row r="16" spans="1:37" s="73" customFormat="1" ht="18" customHeight="1">
      <c r="A16" s="2"/>
      <c r="B16" s="153"/>
      <c r="C16" s="154"/>
      <c r="D16" s="154"/>
      <c r="E16" s="155" t="s">
        <v>49</v>
      </c>
      <c r="F16" s="156"/>
      <c r="G16" s="156"/>
      <c r="H16" s="157"/>
      <c r="I16" s="2"/>
      <c r="J16" s="66"/>
      <c r="K16" s="66"/>
      <c r="L16" s="66"/>
      <c r="M16" s="66"/>
      <c r="N16" s="66"/>
      <c r="O16" s="66"/>
      <c r="P16" s="67"/>
      <c r="Q16" s="74"/>
      <c r="R16" s="75"/>
      <c r="S16" s="75"/>
      <c r="T16" s="66"/>
      <c r="U16" s="76"/>
      <c r="V16"/>
      <c r="W16"/>
      <c r="X16"/>
      <c r="AA16"/>
      <c r="AB16"/>
      <c r="AC16"/>
      <c r="AK16"/>
    </row>
    <row r="17" spans="1:37" s="73" customFormat="1" ht="18" customHeight="1">
      <c r="A17" s="2"/>
      <c r="B17" s="153"/>
      <c r="C17" s="154"/>
      <c r="D17" s="154"/>
      <c r="E17" s="155" t="s">
        <v>47</v>
      </c>
      <c r="F17" s="156"/>
      <c r="G17" s="156"/>
      <c r="H17" s="157"/>
      <c r="I17" s="2"/>
      <c r="J17" s="66"/>
      <c r="K17" s="66"/>
      <c r="L17" s="66"/>
      <c r="M17" s="66"/>
      <c r="N17" s="66"/>
      <c r="O17" s="66"/>
      <c r="P17" s="67"/>
      <c r="Q17" s="74"/>
      <c r="R17" s="66"/>
      <c r="S17" s="172" t="s">
        <v>41</v>
      </c>
      <c r="T17" s="66"/>
      <c r="U17" s="76"/>
      <c r="V17"/>
      <c r="W17"/>
      <c r="X17"/>
      <c r="Y17"/>
      <c r="Z17"/>
      <c r="AA17"/>
      <c r="AB17"/>
      <c r="AC17"/>
      <c r="AK17"/>
    </row>
    <row r="18" spans="1:37" s="73" customFormat="1" ht="18" customHeight="1" thickBot="1">
      <c r="A18" s="2"/>
      <c r="B18" s="158"/>
      <c r="C18" s="159"/>
      <c r="D18" s="159"/>
      <c r="E18" s="159"/>
      <c r="F18" s="160"/>
      <c r="G18" s="160"/>
      <c r="H18" s="161"/>
      <c r="I18" s="2"/>
      <c r="Q18" s="77"/>
      <c r="R18" s="78"/>
      <c r="S18" s="79"/>
      <c r="T18" s="79"/>
      <c r="U18" s="80"/>
      <c r="AC18"/>
      <c r="AK18"/>
    </row>
    <row r="19" spans="1:37" s="7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3" customFormat="1" ht="18" customHeight="1"/>
    <row r="21" spans="19:36" s="73" customFormat="1" ht="18" customHeight="1">
      <c r="S21" s="82" t="s">
        <v>3</v>
      </c>
      <c r="AD21" s="66"/>
      <c r="AJ21" s="66"/>
    </row>
    <row r="22" s="73" customFormat="1" ht="18" customHeight="1">
      <c r="S22" s="14" t="s">
        <v>4</v>
      </c>
    </row>
    <row r="23" spans="6:37" s="73" customFormat="1" ht="18" customHeight="1">
      <c r="F23" s="12"/>
      <c r="I23" s="12"/>
      <c r="R23" s="81"/>
      <c r="S23" s="14" t="s">
        <v>22</v>
      </c>
      <c r="AC23" s="66"/>
      <c r="AD23" s="66"/>
      <c r="AJ23" s="66"/>
      <c r="AK23" s="66"/>
    </row>
    <row r="24" spans="32:33" s="73" customFormat="1" ht="18" customHeight="1">
      <c r="AF24" s="66"/>
      <c r="AG24" s="66"/>
    </row>
    <row r="25" spans="3:33" s="73" customFormat="1" ht="18" customHeight="1">
      <c r="C25" s="13"/>
      <c r="AF25" s="66"/>
      <c r="AG25" s="66"/>
    </row>
    <row r="26" s="73" customFormat="1" ht="18" customHeight="1">
      <c r="C26" s="12"/>
    </row>
    <row r="27" spans="3:33" s="73" customFormat="1" ht="18" customHeight="1">
      <c r="C27" s="12"/>
      <c r="D27" s="12"/>
      <c r="Y27" s="123"/>
      <c r="AE27" s="13"/>
      <c r="AF27" s="13"/>
      <c r="AG27" s="12"/>
    </row>
    <row r="28" spans="3:33" s="73" customFormat="1" ht="18" customHeight="1">
      <c r="C28" s="12"/>
      <c r="D28" s="81"/>
      <c r="E28" s="13"/>
      <c r="Y28" s="12"/>
      <c r="AF28" s="12"/>
      <c r="AG28" s="123"/>
    </row>
    <row r="29" spans="3:33" s="73" customFormat="1" ht="18" customHeight="1">
      <c r="C29" s="12"/>
      <c r="E29" s="12"/>
      <c r="L29" s="12"/>
      <c r="Q29" s="12"/>
      <c r="X29" s="12"/>
      <c r="Y29" s="12"/>
      <c r="AE29" s="12"/>
      <c r="AF29" s="12"/>
      <c r="AG29" s="12"/>
    </row>
    <row r="30" spans="3:36" s="73" customFormat="1" ht="18" customHeight="1">
      <c r="C30" s="182"/>
      <c r="D30"/>
      <c r="E30" s="12"/>
      <c r="F30" s="12"/>
      <c r="L30" s="12"/>
      <c r="W30" s="122"/>
      <c r="Y30" s="122"/>
      <c r="AE30" s="12"/>
      <c r="AF30" s="12"/>
      <c r="AJ30" s="12"/>
    </row>
    <row r="31" spans="2:37" s="73" customFormat="1" ht="18" customHeight="1">
      <c r="B31" s="66"/>
      <c r="C31" s="182"/>
      <c r="D31" s="85"/>
      <c r="E31" s="12"/>
      <c r="F31" s="81"/>
      <c r="H31" s="12"/>
      <c r="M31" s="12"/>
      <c r="N31" s="12"/>
      <c r="O31" s="198" t="s">
        <v>23</v>
      </c>
      <c r="Q31" s="12"/>
      <c r="R31" s="12"/>
      <c r="U31" s="81"/>
      <c r="W31" s="12"/>
      <c r="AA31" s="203" t="s">
        <v>30</v>
      </c>
      <c r="AD31" s="81"/>
      <c r="AE31"/>
      <c r="AF31" s="12"/>
      <c r="AG31" s="81"/>
      <c r="AI31" s="12"/>
      <c r="AJ31" s="12"/>
      <c r="AK31" s="66"/>
    </row>
    <row r="32" spans="2:37" s="73" customFormat="1" ht="18" customHeight="1">
      <c r="B32" s="12"/>
      <c r="D32" s="12"/>
      <c r="E32" s="12"/>
      <c r="G32" s="12"/>
      <c r="M32" s="12"/>
      <c r="N32" s="12"/>
      <c r="O32" s="12"/>
      <c r="P32" s="12"/>
      <c r="Q32" s="12"/>
      <c r="S32" s="12"/>
      <c r="U32" s="12"/>
      <c r="V32" s="12"/>
      <c r="W32" s="12"/>
      <c r="Z32" s="12"/>
      <c r="AA32" s="12"/>
      <c r="AB32" s="12"/>
      <c r="AC32" s="12"/>
      <c r="AD32" s="12"/>
      <c r="AF32" s="81"/>
      <c r="AG32"/>
      <c r="AI32" s="13"/>
      <c r="AJ32" s="66"/>
      <c r="AK32" s="66"/>
    </row>
    <row r="33" spans="2:37" s="73" customFormat="1" ht="18" customHeight="1">
      <c r="B33" s="66"/>
      <c r="D33" s="13"/>
      <c r="E33" s="182"/>
      <c r="F33"/>
      <c r="G33" s="201" t="s">
        <v>45</v>
      </c>
      <c r="I33" s="12"/>
      <c r="J33" s="12"/>
      <c r="L33" s="12"/>
      <c r="M33" s="12"/>
      <c r="N33" s="12"/>
      <c r="O33" s="81"/>
      <c r="R33" s="81"/>
      <c r="S33" s="81"/>
      <c r="U33" s="12"/>
      <c r="V33" s="12"/>
      <c r="X33" s="12"/>
      <c r="Y33" s="12"/>
      <c r="AB33" s="12"/>
      <c r="AC33" s="84"/>
      <c r="AG33" s="202" t="s">
        <v>5</v>
      </c>
      <c r="AH33" s="12"/>
      <c r="AJ33" s="201" t="s">
        <v>46</v>
      </c>
      <c r="AK33" s="66"/>
    </row>
    <row r="34" spans="2:37" s="73" customFormat="1" ht="18" customHeight="1">
      <c r="B34" s="66"/>
      <c r="D34" s="13"/>
      <c r="E34" s="182"/>
      <c r="F34" s="85"/>
      <c r="G34" s="123"/>
      <c r="K34" s="123">
        <v>2</v>
      </c>
      <c r="L34" s="12"/>
      <c r="N34" s="83"/>
      <c r="O34" s="81"/>
      <c r="R34" s="81"/>
      <c r="S34" s="12"/>
      <c r="U34" s="81"/>
      <c r="V34" s="12"/>
      <c r="W34" s="12"/>
      <c r="X34" s="85"/>
      <c r="AA34" s="123"/>
      <c r="AB34" s="83"/>
      <c r="AE34" s="123">
        <v>6</v>
      </c>
      <c r="AG34" s="12"/>
      <c r="AH34" s="12"/>
      <c r="AJ34" s="187"/>
      <c r="AK34" s="66"/>
    </row>
    <row r="35" spans="2:37" s="73" customFormat="1" ht="18" customHeight="1">
      <c r="B35"/>
      <c r="E35" s="12"/>
      <c r="F35" s="12"/>
      <c r="G35" s="12"/>
      <c r="K35" s="12"/>
      <c r="L35" s="12"/>
      <c r="M35" s="12"/>
      <c r="N35" s="12"/>
      <c r="O35" s="12"/>
      <c r="P35" s="12"/>
      <c r="Q35" s="12"/>
      <c r="R35" s="12"/>
      <c r="S35" s="13"/>
      <c r="W35" s="12"/>
      <c r="X35" s="12"/>
      <c r="Y35" s="12"/>
      <c r="AA35" s="12"/>
      <c r="AB35" s="12"/>
      <c r="AC35" s="12"/>
      <c r="AD35" s="12"/>
      <c r="AE35" s="12"/>
      <c r="AG35" s="12"/>
      <c r="AH35"/>
      <c r="AI35" s="12"/>
      <c r="AJ35" s="12"/>
      <c r="AK35" s="66"/>
    </row>
    <row r="36" spans="2:37" s="73" customFormat="1" ht="18" customHeight="1">
      <c r="B36" s="187"/>
      <c r="D36"/>
      <c r="E36" s="197" t="s">
        <v>44</v>
      </c>
      <c r="G36" s="123">
        <v>1</v>
      </c>
      <c r="K36" s="81"/>
      <c r="L36" s="81"/>
      <c r="M36" s="81"/>
      <c r="U36" s="12"/>
      <c r="X36" s="12"/>
      <c r="Y36" s="84"/>
      <c r="Z36" s="12"/>
      <c r="AA36" s="12"/>
      <c r="AC36" s="123">
        <v>5</v>
      </c>
      <c r="AG36" s="12"/>
      <c r="AH36" s="13"/>
      <c r="AJ36" s="183"/>
      <c r="AK36" s="66"/>
    </row>
    <row r="37" spans="5:37" s="73" customFormat="1" ht="18" customHeight="1">
      <c r="E37" s="196" t="s">
        <v>5</v>
      </c>
      <c r="H37" s="12"/>
      <c r="I37" s="12"/>
      <c r="J37" s="12"/>
      <c r="K37" s="81"/>
      <c r="L37" s="12"/>
      <c r="M37" s="12"/>
      <c r="N37" s="12"/>
      <c r="P37" s="81"/>
      <c r="U37" s="12"/>
      <c r="W37" s="12"/>
      <c r="X37" s="12"/>
      <c r="Y37" s="12"/>
      <c r="Z37" s="12"/>
      <c r="AA37" s="12"/>
      <c r="AB37" s="12"/>
      <c r="AC37" s="83"/>
      <c r="AD37" s="12"/>
      <c r="AG37" s="12"/>
      <c r="AH37" s="12"/>
      <c r="AI37" s="12"/>
      <c r="AJ37" s="66"/>
      <c r="AK37" s="66"/>
    </row>
    <row r="38" spans="2:37" s="73" customFormat="1" ht="18" customHeight="1">
      <c r="B38" s="66"/>
      <c r="D38"/>
      <c r="F38"/>
      <c r="G38" s="66"/>
      <c r="H38" s="12"/>
      <c r="I38" s="12"/>
      <c r="J38" s="12"/>
      <c r="K38" s="12"/>
      <c r="L38" s="81"/>
      <c r="M38" s="81"/>
      <c r="N38" s="12"/>
      <c r="O38" s="66"/>
      <c r="P38" s="12"/>
      <c r="Q38" s="12"/>
      <c r="R38" s="81"/>
      <c r="S38" s="13"/>
      <c r="W38" s="12"/>
      <c r="X38" s="66"/>
      <c r="Y38" s="12"/>
      <c r="Z38" s="12"/>
      <c r="AA38" s="12"/>
      <c r="AB38" s="12"/>
      <c r="AC38" s="182"/>
      <c r="AD38" s="12"/>
      <c r="AG38" s="66"/>
      <c r="AH38" s="12"/>
      <c r="AI38" s="12"/>
      <c r="AJ38" s="12"/>
      <c r="AK38" s="66"/>
    </row>
    <row r="39" spans="6:37" s="73" customFormat="1" ht="18" customHeight="1">
      <c r="F39"/>
      <c r="G39" s="12"/>
      <c r="K39" s="123">
        <v>3</v>
      </c>
      <c r="L39" s="12"/>
      <c r="N39" s="124"/>
      <c r="R39" s="12"/>
      <c r="Y39" s="85"/>
      <c r="Z39" s="123">
        <v>4</v>
      </c>
      <c r="AB39" s="81"/>
      <c r="AC39" s="183"/>
      <c r="AD39" s="81"/>
      <c r="AH39" s="12"/>
      <c r="AI39" s="12"/>
      <c r="AK39" s="66"/>
    </row>
    <row r="40" spans="10:37" s="73" customFormat="1" ht="18" customHeight="1">
      <c r="J40" s="12"/>
      <c r="K40" s="12"/>
      <c r="L40" s="12"/>
      <c r="M40" s="12"/>
      <c r="N40" s="12"/>
      <c r="O40" s="12"/>
      <c r="P40" s="81"/>
      <c r="Q40" s="164"/>
      <c r="R40" s="122" t="s">
        <v>51</v>
      </c>
      <c r="S40" s="12"/>
      <c r="T40" s="122" t="s">
        <v>52</v>
      </c>
      <c r="V40" s="12"/>
      <c r="W40" s="12"/>
      <c r="AC40" s="12"/>
      <c r="AE40" s="81"/>
      <c r="AF40" s="81"/>
      <c r="AH40" s="81"/>
      <c r="AI40" s="12"/>
      <c r="AJ40" s="81"/>
      <c r="AK40" s="66"/>
    </row>
    <row r="41" spans="2:37" s="73" customFormat="1" ht="18" customHeight="1">
      <c r="B41" s="66"/>
      <c r="C41" s="75"/>
      <c r="K41" s="12"/>
      <c r="L41" s="12"/>
      <c r="N41" s="12"/>
      <c r="O41" s="81"/>
      <c r="P41" s="12"/>
      <c r="Q41" s="12"/>
      <c r="R41" s="12"/>
      <c r="S41" s="12"/>
      <c r="T41" s="12"/>
      <c r="U41" s="81"/>
      <c r="V41" s="12"/>
      <c r="X41" s="12"/>
      <c r="Y41" s="12"/>
      <c r="Z41" s="12"/>
      <c r="AA41" s="12"/>
      <c r="AD41" s="81"/>
      <c r="AE41" s="86"/>
      <c r="AF41" s="81"/>
      <c r="AH41" s="81"/>
      <c r="AI41" s="12"/>
      <c r="AJ41" s="81"/>
      <c r="AK41" s="66"/>
    </row>
    <row r="42" spans="2:37" s="73" customFormat="1" ht="18" customHeight="1">
      <c r="B42" s="66"/>
      <c r="C42" s="75"/>
      <c r="F42" s="81"/>
      <c r="G42" s="200">
        <v>3.145</v>
      </c>
      <c r="H42" s="81"/>
      <c r="L42" s="81"/>
      <c r="M42" s="81"/>
      <c r="N42" s="12"/>
      <c r="O42" s="12"/>
      <c r="P42" s="81"/>
      <c r="R42" s="124"/>
      <c r="S42" s="188" t="s">
        <v>53</v>
      </c>
      <c r="T42" s="81"/>
      <c r="U42" s="81"/>
      <c r="V42" s="81"/>
      <c r="W42" s="81"/>
      <c r="X42" s="12"/>
      <c r="AB42" s="83"/>
      <c r="AD42" s="81"/>
      <c r="AE42" s="199">
        <v>3.42</v>
      </c>
      <c r="AF42" s="81"/>
      <c r="AH42" s="81"/>
      <c r="AI42" s="12"/>
      <c r="AJ42" s="87"/>
      <c r="AK42" s="66"/>
    </row>
    <row r="43" s="73" customFormat="1" ht="18" customHeight="1"/>
    <row r="44" s="73" customFormat="1" ht="18" customHeight="1"/>
    <row r="45" s="73" customFormat="1" ht="18" customHeight="1">
      <c r="W45" s="12"/>
    </row>
    <row r="46" s="73" customFormat="1" ht="18" customHeight="1"/>
    <row r="47" s="73" customFormat="1" ht="18" customHeight="1"/>
    <row r="48" spans="2:37" s="73" customFormat="1" ht="18" customHeight="1">
      <c r="B48" s="66"/>
      <c r="C48" s="88"/>
      <c r="D48" s="88"/>
      <c r="H48" s="81"/>
      <c r="J48" s="81"/>
      <c r="L48" s="83"/>
      <c r="M48" s="83"/>
      <c r="N48" s="81"/>
      <c r="O48" s="81"/>
      <c r="P48" s="81"/>
      <c r="Q48" s="81"/>
      <c r="R48" s="81"/>
      <c r="S48" s="25"/>
      <c r="T48" s="66"/>
      <c r="U48" s="81"/>
      <c r="V48" s="81"/>
      <c r="W48" s="81"/>
      <c r="X48" s="81"/>
      <c r="Y48" s="81"/>
      <c r="Z48" s="81"/>
      <c r="AA48" s="81"/>
      <c r="AB48" s="83"/>
      <c r="AD48" s="83"/>
      <c r="AH48" s="66"/>
      <c r="AI48" s="81"/>
      <c r="AJ48" s="75"/>
      <c r="AK48" s="66"/>
    </row>
    <row r="49" spans="2:37" s="73" customFormat="1" ht="18" customHeight="1">
      <c r="B49" s="66"/>
      <c r="C49" s="66"/>
      <c r="D49" s="66"/>
      <c r="E49" s="66"/>
      <c r="Q49" s="81"/>
      <c r="R49" s="81"/>
      <c r="S49" s="89"/>
      <c r="U49" s="81"/>
      <c r="V49" s="81"/>
      <c r="W49" s="83"/>
      <c r="X49" s="83"/>
      <c r="Y49" s="81"/>
      <c r="Z49" s="83"/>
      <c r="AA49" s="83"/>
      <c r="AB49" s="81"/>
      <c r="AD49" s="81"/>
      <c r="AE49" s="81"/>
      <c r="AF49" s="81"/>
      <c r="AG49" s="67"/>
      <c r="AH49" s="66"/>
      <c r="AI49" s="66"/>
      <c r="AJ49" s="66"/>
      <c r="AK49" s="66"/>
    </row>
    <row r="50" spans="13:25" s="92" customFormat="1" ht="18" customHeight="1">
      <c r="M50" s="90"/>
      <c r="N50" s="90"/>
      <c r="O50" s="91"/>
      <c r="P50" s="91"/>
      <c r="Q50" s="91"/>
      <c r="R50" s="91"/>
      <c r="S50" s="66"/>
      <c r="T50" s="91"/>
      <c r="U50" s="91"/>
      <c r="V50" s="91"/>
      <c r="W50" s="91"/>
      <c r="X50" s="90"/>
      <c r="Y50" s="90"/>
    </row>
    <row r="51" ht="13.5" thickBot="1"/>
    <row r="52" spans="2:36" s="92" customFormat="1" ht="36" customHeight="1">
      <c r="B52" s="222" t="s">
        <v>29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  <c r="O52" s="225" t="s">
        <v>6</v>
      </c>
      <c r="P52" s="226"/>
      <c r="Q52" s="226"/>
      <c r="R52" s="227"/>
      <c r="S52" s="132"/>
      <c r="T52" s="225" t="s">
        <v>7</v>
      </c>
      <c r="U52" s="226"/>
      <c r="V52" s="226"/>
      <c r="W52" s="227"/>
      <c r="X52" s="240" t="s">
        <v>29</v>
      </c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41"/>
    </row>
    <row r="53" spans="2:36" s="91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26</v>
      </c>
      <c r="G53" s="93"/>
      <c r="H53" s="133"/>
      <c r="I53" s="133"/>
      <c r="J53" s="27" t="s">
        <v>12</v>
      </c>
      <c r="K53" s="133"/>
      <c r="L53" s="133"/>
      <c r="M53" s="133"/>
      <c r="N53" s="133"/>
      <c r="O53" s="99" t="s">
        <v>8</v>
      </c>
      <c r="P53" s="18" t="s">
        <v>13</v>
      </c>
      <c r="Q53" s="18" t="s">
        <v>14</v>
      </c>
      <c r="R53" s="100" t="s">
        <v>15</v>
      </c>
      <c r="S53" s="101" t="s">
        <v>16</v>
      </c>
      <c r="T53" s="99" t="s">
        <v>8</v>
      </c>
      <c r="U53" s="18" t="s">
        <v>13</v>
      </c>
      <c r="V53" s="18" t="s">
        <v>14</v>
      </c>
      <c r="W53" s="102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26</v>
      </c>
      <c r="AC53" s="93"/>
      <c r="AD53" s="133"/>
      <c r="AE53" s="133"/>
      <c r="AF53" s="27" t="s">
        <v>12</v>
      </c>
      <c r="AG53" s="133"/>
      <c r="AH53" s="133"/>
      <c r="AI53" s="133"/>
      <c r="AJ53" s="134"/>
    </row>
    <row r="54" spans="2:36" s="97" customFormat="1" ht="24.75" customHeight="1" thickTop="1">
      <c r="B54" s="21"/>
      <c r="C54" s="22"/>
      <c r="D54" s="104"/>
      <c r="E54" s="105"/>
      <c r="F54" s="19"/>
      <c r="G54" s="94"/>
      <c r="H54" s="95"/>
      <c r="I54" s="135"/>
      <c r="J54" s="95"/>
      <c r="K54" s="95"/>
      <c r="L54" s="95"/>
      <c r="M54" s="95"/>
      <c r="N54" s="96"/>
      <c r="O54" s="106"/>
      <c r="P54" s="211"/>
      <c r="Q54" s="208"/>
      <c r="R54" s="107"/>
      <c r="S54" s="108"/>
      <c r="T54" s="111"/>
      <c r="U54" s="186"/>
      <c r="V54" s="186"/>
      <c r="W54" s="112"/>
      <c r="X54" s="21"/>
      <c r="Y54" s="136"/>
      <c r="Z54" s="137"/>
      <c r="AA54" s="136"/>
      <c r="AB54" s="19"/>
      <c r="AC54" s="138"/>
      <c r="AD54" s="95"/>
      <c r="AE54" s="95"/>
      <c r="AF54" s="10"/>
      <c r="AG54" s="10"/>
      <c r="AH54" s="95"/>
      <c r="AI54" s="95"/>
      <c r="AJ54" s="96"/>
    </row>
    <row r="55" spans="2:36" s="97" customFormat="1" ht="24.75" customHeight="1">
      <c r="B55" s="121">
        <v>1</v>
      </c>
      <c r="C55" s="189">
        <v>3.143</v>
      </c>
      <c r="D55" s="190">
        <v>37</v>
      </c>
      <c r="E55" s="98">
        <f>C55+(D55/1000)</f>
        <v>3.1799999999999997</v>
      </c>
      <c r="F55" s="19" t="s">
        <v>17</v>
      </c>
      <c r="G55" s="194" t="s">
        <v>54</v>
      </c>
      <c r="H55" s="95"/>
      <c r="I55" s="135"/>
      <c r="J55" s="95"/>
      <c r="K55" s="95"/>
      <c r="L55" s="95"/>
      <c r="M55" s="95"/>
      <c r="N55" s="139"/>
      <c r="O55" s="106"/>
      <c r="P55" s="204"/>
      <c r="Q55" s="209"/>
      <c r="R55" s="107"/>
      <c r="S55" s="109" t="s">
        <v>28</v>
      </c>
      <c r="T55" s="111"/>
      <c r="U55" s="186"/>
      <c r="V55" s="186"/>
      <c r="W55" s="112">
        <f>(V55-U55)*1000</f>
        <v>0</v>
      </c>
      <c r="X55" s="103" t="s">
        <v>52</v>
      </c>
      <c r="Y55" s="193">
        <v>3.294</v>
      </c>
      <c r="Z55" s="190">
        <v>40</v>
      </c>
      <c r="AA55" s="98">
        <f>Y55+(Z55/1000)</f>
        <v>3.334</v>
      </c>
      <c r="AB55" s="19" t="s">
        <v>17</v>
      </c>
      <c r="AC55" s="194" t="s">
        <v>63</v>
      </c>
      <c r="AD55" s="95"/>
      <c r="AE55" s="95"/>
      <c r="AF55" s="95"/>
      <c r="AG55" s="10"/>
      <c r="AH55" s="10"/>
      <c r="AI55" s="95"/>
      <c r="AJ55" s="96"/>
    </row>
    <row r="56" spans="2:36" s="97" customFormat="1" ht="24.75" customHeight="1">
      <c r="B56" s="20">
        <v>2</v>
      </c>
      <c r="C56" s="191">
        <v>3.183</v>
      </c>
      <c r="D56" s="190">
        <v>37</v>
      </c>
      <c r="E56" s="98">
        <f>C56+(D56/1000)</f>
        <v>3.2199999999999998</v>
      </c>
      <c r="F56" s="19" t="s">
        <v>17</v>
      </c>
      <c r="G56" s="194" t="s">
        <v>55</v>
      </c>
      <c r="H56" s="95"/>
      <c r="I56" s="135"/>
      <c r="J56" s="95"/>
      <c r="K56" s="95"/>
      <c r="L56" s="95"/>
      <c r="M56" s="95"/>
      <c r="N56" s="139"/>
      <c r="O56" s="110">
        <v>1</v>
      </c>
      <c r="P56" s="205">
        <v>3.22</v>
      </c>
      <c r="Q56" s="206">
        <v>3.358</v>
      </c>
      <c r="R56" s="112">
        <f>(Q56-P56)*1000</f>
        <v>137.9999999999999</v>
      </c>
      <c r="S56" s="109" t="s">
        <v>27</v>
      </c>
      <c r="T56" s="111">
        <v>1</v>
      </c>
      <c r="U56" s="186">
        <v>3.23</v>
      </c>
      <c r="V56" s="186">
        <v>3.31</v>
      </c>
      <c r="W56" s="112">
        <f>(V56-U56)*1000</f>
        <v>80.00000000000007</v>
      </c>
      <c r="X56" s="20">
        <v>4</v>
      </c>
      <c r="Y56" s="191">
        <v>3.365</v>
      </c>
      <c r="Z56" s="190">
        <v>-40</v>
      </c>
      <c r="AA56" s="98">
        <f>Y56+(Z56/1000)</f>
        <v>3.325</v>
      </c>
      <c r="AB56" s="19" t="s">
        <v>17</v>
      </c>
      <c r="AC56" s="195" t="s">
        <v>61</v>
      </c>
      <c r="AD56" s="95"/>
      <c r="AE56" s="95"/>
      <c r="AF56" s="95"/>
      <c r="AG56" s="10"/>
      <c r="AH56" s="10"/>
      <c r="AI56" s="95"/>
      <c r="AJ56" s="96"/>
    </row>
    <row r="57" spans="2:36" s="97" customFormat="1" ht="24.75" customHeight="1">
      <c r="B57" s="162" t="s">
        <v>23</v>
      </c>
      <c r="C57" s="192">
        <v>3.222</v>
      </c>
      <c r="D57" s="190"/>
      <c r="E57" s="98"/>
      <c r="F57" s="19" t="s">
        <v>17</v>
      </c>
      <c r="G57" s="195" t="s">
        <v>56</v>
      </c>
      <c r="H57" s="95"/>
      <c r="I57" s="135"/>
      <c r="J57" s="95"/>
      <c r="K57" s="95"/>
      <c r="L57" s="95"/>
      <c r="M57" s="95"/>
      <c r="N57" s="139"/>
      <c r="O57" s="106"/>
      <c r="P57" s="207"/>
      <c r="Q57" s="206"/>
      <c r="R57" s="112">
        <f>(Q57-P57)*1000</f>
        <v>0</v>
      </c>
      <c r="S57" s="140"/>
      <c r="T57" s="215" t="s">
        <v>50</v>
      </c>
      <c r="U57" s="216"/>
      <c r="V57" s="216"/>
      <c r="W57" s="217"/>
      <c r="X57" s="20">
        <v>5</v>
      </c>
      <c r="Y57" s="191">
        <v>3.395</v>
      </c>
      <c r="Z57" s="190">
        <v>-37</v>
      </c>
      <c r="AA57" s="98">
        <f>Y57+(Z57/1000)</f>
        <v>3.358</v>
      </c>
      <c r="AB57" s="19" t="s">
        <v>17</v>
      </c>
      <c r="AC57" s="194" t="s">
        <v>60</v>
      </c>
      <c r="AD57" s="95"/>
      <c r="AE57" s="95"/>
      <c r="AF57" s="95"/>
      <c r="AG57" s="10"/>
      <c r="AH57" s="10"/>
      <c r="AI57" s="95"/>
      <c r="AJ57" s="96"/>
    </row>
    <row r="58" spans="2:36" s="97" customFormat="1" ht="24.75" customHeight="1">
      <c r="B58" s="103">
        <v>3</v>
      </c>
      <c r="C58" s="193">
        <v>3.187</v>
      </c>
      <c r="D58" s="190">
        <v>51</v>
      </c>
      <c r="E58" s="98">
        <f>C58+(D58/1000)</f>
        <v>3.238</v>
      </c>
      <c r="F58" s="19" t="s">
        <v>17</v>
      </c>
      <c r="G58" s="195" t="s">
        <v>62</v>
      </c>
      <c r="H58" s="95"/>
      <c r="I58" s="135"/>
      <c r="J58" s="95"/>
      <c r="K58" s="95"/>
      <c r="L58" s="95"/>
      <c r="M58" s="95"/>
      <c r="N58" s="139"/>
      <c r="O58" s="184">
        <v>2</v>
      </c>
      <c r="P58" s="205">
        <v>3.238</v>
      </c>
      <c r="Q58" s="206">
        <v>3.325</v>
      </c>
      <c r="R58" s="112">
        <f>(Q58-P58)*1000</f>
        <v>87.00000000000018</v>
      </c>
      <c r="S58" s="174" t="s">
        <v>43</v>
      </c>
      <c r="T58" s="185">
        <v>2</v>
      </c>
      <c r="U58" s="186">
        <v>3.23</v>
      </c>
      <c r="V58" s="186">
        <v>3.26</v>
      </c>
      <c r="W58" s="112">
        <f>(V58-U58)*1000</f>
        <v>29.999999999999805</v>
      </c>
      <c r="X58" s="162" t="s">
        <v>30</v>
      </c>
      <c r="Y58" s="192">
        <v>3.382</v>
      </c>
      <c r="Z58" s="190"/>
      <c r="AA58" s="98"/>
      <c r="AB58" s="19" t="s">
        <v>17</v>
      </c>
      <c r="AC58" s="195" t="s">
        <v>59</v>
      </c>
      <c r="AD58" s="95"/>
      <c r="AE58" s="95"/>
      <c r="AF58" s="95"/>
      <c r="AG58" s="10"/>
      <c r="AH58" s="10"/>
      <c r="AI58" s="95"/>
      <c r="AJ58" s="96"/>
    </row>
    <row r="59" spans="2:36" s="97" customFormat="1" ht="24.75" customHeight="1">
      <c r="B59" s="103" t="s">
        <v>51</v>
      </c>
      <c r="C59" s="193">
        <v>3.271</v>
      </c>
      <c r="D59" s="190">
        <v>-40</v>
      </c>
      <c r="E59" s="98">
        <f>C59+(D59/1000)</f>
        <v>3.231</v>
      </c>
      <c r="F59" s="19" t="s">
        <v>17</v>
      </c>
      <c r="G59" s="194" t="s">
        <v>57</v>
      </c>
      <c r="H59" s="95"/>
      <c r="I59" s="135"/>
      <c r="J59" s="95"/>
      <c r="K59" s="95"/>
      <c r="L59" s="95"/>
      <c r="M59" s="95"/>
      <c r="N59" s="139"/>
      <c r="O59" s="106"/>
      <c r="P59" s="205"/>
      <c r="Q59" s="206"/>
      <c r="R59" s="113"/>
      <c r="S59" s="174">
        <v>2015</v>
      </c>
      <c r="T59" s="215" t="s">
        <v>64</v>
      </c>
      <c r="U59" s="216"/>
      <c r="V59" s="216"/>
      <c r="W59" s="217"/>
      <c r="X59" s="121">
        <v>6</v>
      </c>
      <c r="Y59" s="189">
        <v>3.422</v>
      </c>
      <c r="Z59" s="190">
        <v>-37</v>
      </c>
      <c r="AA59" s="98">
        <f>Y59+(Z59/1000)</f>
        <v>3.3850000000000002</v>
      </c>
      <c r="AB59" s="19" t="s">
        <v>17</v>
      </c>
      <c r="AC59" s="194" t="s">
        <v>58</v>
      </c>
      <c r="AD59" s="95"/>
      <c r="AE59" s="95"/>
      <c r="AF59" s="95"/>
      <c r="AG59" s="10"/>
      <c r="AH59" s="10"/>
      <c r="AI59" s="95"/>
      <c r="AJ59" s="96"/>
    </row>
    <row r="60" spans="2:36" s="97" customFormat="1" ht="24.75" customHeight="1" thickBot="1">
      <c r="B60" s="114"/>
      <c r="C60" s="115"/>
      <c r="D60" s="24"/>
      <c r="E60" s="115"/>
      <c r="F60" s="24"/>
      <c r="G60" s="116"/>
      <c r="H60" s="117"/>
      <c r="I60" s="117"/>
      <c r="J60" s="117"/>
      <c r="K60" s="117"/>
      <c r="L60" s="117"/>
      <c r="M60" s="117"/>
      <c r="N60" s="141"/>
      <c r="O60" s="142"/>
      <c r="P60" s="212"/>
      <c r="Q60" s="210"/>
      <c r="R60" s="144"/>
      <c r="S60" s="145"/>
      <c r="T60" s="142"/>
      <c r="U60" s="146"/>
      <c r="V60" s="143"/>
      <c r="W60" s="147"/>
      <c r="X60" s="114"/>
      <c r="Y60" s="115"/>
      <c r="Z60" s="24"/>
      <c r="AA60" s="115"/>
      <c r="AB60" s="24"/>
      <c r="AC60" s="117"/>
      <c r="AD60" s="117"/>
      <c r="AE60" s="117"/>
      <c r="AF60" s="117"/>
      <c r="AG60" s="148"/>
      <c r="AH60" s="148"/>
      <c r="AI60" s="117"/>
      <c r="AJ60" s="118"/>
    </row>
  </sheetData>
  <sheetProtection password="E5AD" sheet="1"/>
  <mergeCells count="24">
    <mergeCell ref="T52:W52"/>
    <mergeCell ref="X52:AJ52"/>
    <mergeCell ref="AA8:AB8"/>
    <mergeCell ref="W9:X9"/>
    <mergeCell ref="Y9:Z9"/>
    <mergeCell ref="AA9:AB9"/>
    <mergeCell ref="W4:AB4"/>
    <mergeCell ref="AA5:AB5"/>
    <mergeCell ref="J4:O4"/>
    <mergeCell ref="J5:K5"/>
    <mergeCell ref="N5:O5"/>
    <mergeCell ref="L5:M5"/>
    <mergeCell ref="W5:X5"/>
    <mergeCell ref="Y5:Z5"/>
    <mergeCell ref="L10:M10"/>
    <mergeCell ref="Y10:Z10"/>
    <mergeCell ref="T57:W57"/>
    <mergeCell ref="T59:W59"/>
    <mergeCell ref="J8:K8"/>
    <mergeCell ref="J9:K9"/>
    <mergeCell ref="N9:O9"/>
    <mergeCell ref="L8:M8"/>
    <mergeCell ref="B52:N52"/>
    <mergeCell ref="O52:R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0531" r:id="rId1"/>
    <oleObject progId="Paint.Picture" shapeId="370603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2015-07-03T12:26:37Z</cp:lastPrinted>
  <dcterms:created xsi:type="dcterms:W3CDTF">2003-09-08T10:21:05Z</dcterms:created>
  <dcterms:modified xsi:type="dcterms:W3CDTF">2015-09-22T10:45:02Z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