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7920" windowWidth="27975" windowHeight="7200" tabRatio="599" activeTab="1"/>
  </bookViews>
  <sheets>
    <sheet name="titul" sheetId="1" r:id="rId1"/>
    <sheet name="Křinec" sheetId="2" r:id="rId2"/>
  </sheets>
  <definedNames/>
  <calcPr fullCalcOnLoad="1"/>
</workbook>
</file>

<file path=xl/sharedStrings.xml><?xml version="1.0" encoding="utf-8"?>
<sst xmlns="http://schemas.openxmlformats.org/spreadsheetml/2006/main" count="193" uniqueCount="123">
  <si>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</si>
  <si>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</si>
  <si>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</si>
  <si>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</si>
  <si>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</si>
  <si>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</si>
  <si>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</si>
  <si>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</si>
  <si>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</si>
  <si>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</si>
  <si>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</si>
  <si>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</si>
  <si>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</si>
  <si>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</si>
  <si>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</si>
  <si>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</si>
  <si>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</si>
  <si>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</si>
  <si>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</si>
  <si>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</si>
  <si>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</si>
  <si>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</si>
  <si>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</si>
  <si>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</si>
  <si>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</si>
  <si>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</si>
  <si>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</si>
  <si>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</si>
  <si>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</si>
  <si>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</si>
  <si>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</si>
  <si>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</si>
  <si>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</si>
  <si>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</si>
  <si>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</si>
  <si>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</si>
  <si>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</si>
  <si>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</si>
  <si>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</si>
  <si>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</si>
  <si>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</si>
  <si>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</si>
  <si>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</si>
  <si>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</si>
  <si>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</si>
  <si>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Stanice  bez</t>
  </si>
  <si>
    <t>Vk 1</t>
  </si>
  <si>
    <t>Vk 2</t>
  </si>
  <si>
    <t>KANGO</t>
  </si>
  <si>
    <t>Odjezdové - skupinové</t>
  </si>
  <si>
    <t>Telefonické  dorozumívání</t>
  </si>
  <si>
    <t>Kód : 1</t>
  </si>
  <si>
    <t>* ) = obsazení v době stanovené rozvrhem služby. V době nepřítomnosti přebírá jeho povinnosti výpravčí.</t>
  </si>
  <si>
    <t>provoz podle SŽDC D1</t>
  </si>
  <si>
    <t>ručně</t>
  </si>
  <si>
    <t>Obvod  St. I *)</t>
  </si>
  <si>
    <t>Obvod  St. II *)</t>
  </si>
  <si>
    <t>Zabezpečovací zařízení neumožňuje současné vlakové cesty</t>
  </si>
  <si>
    <t>vyjma současných odjezdů</t>
  </si>
  <si>
    <t>St. I</t>
  </si>
  <si>
    <t>St. II</t>
  </si>
  <si>
    <t>Dozorce výhybek  -  1 *)</t>
  </si>
  <si>
    <t>dozorce výhybek St. II *) / výpravčí</t>
  </si>
  <si>
    <t>dozorce výhybek St. II *)  //  výpravčí</t>
  </si>
  <si>
    <t>Výprava vlaků s přepravou cestujících návěstí Odjezd</t>
  </si>
  <si>
    <t>č. II,  úrovňové, jednostranné</t>
  </si>
  <si>
    <t>č. III,  úrovňové, jednostranné</t>
  </si>
  <si>
    <t>Poznámka: zobrazeno v měřítku od v.č.1 po v.č.12</t>
  </si>
  <si>
    <t>VkP1</t>
  </si>
  <si>
    <t>VkS1</t>
  </si>
  <si>
    <t>Km  11,515</t>
  </si>
  <si>
    <t>odjezdových</t>
  </si>
  <si>
    <t>Směr  :  Veleliby</t>
  </si>
  <si>
    <t>Směr  :  Odbočka Obora</t>
  </si>
  <si>
    <t>541 C</t>
  </si>
  <si>
    <t>směr : Odb Obora</t>
  </si>
  <si>
    <t>směr : Veleliby</t>
  </si>
  <si>
    <t>nejsou</t>
  </si>
  <si>
    <t>dozorce výhybek St. I *)  //  výpravčí</t>
  </si>
  <si>
    <t>konstrukce sypané</t>
  </si>
  <si>
    <t>dozorce výhybek St. I *) / výpravčí</t>
  </si>
  <si>
    <t>proj. - nejsou</t>
  </si>
  <si>
    <t>Konec VC u k.č.</t>
  </si>
  <si>
    <t>poznámka</t>
  </si>
  <si>
    <t>Návěstidla nezávislá na výměnách</t>
  </si>
  <si>
    <t>1. kategorie, řídící přístroj v DK na St.I a St.II - hradlové závěry</t>
  </si>
  <si>
    <t>na St.I a St.II jsou ÚZ, optická kontrola je v DK</t>
  </si>
  <si>
    <t>Kód :  1</t>
  </si>
  <si>
    <t>20 // 00</t>
  </si>
  <si>
    <t>zast. - 20 // 00</t>
  </si>
  <si>
    <t xml:space="preserve">  kontrolní VZ, klíč 8/10 je držen v ÚZ na St.II</t>
  </si>
  <si>
    <t xml:space="preserve">  výměnový zámek klíč je držen v kontrolním zámku v.č.8</t>
  </si>
  <si>
    <t xml:space="preserve">  kontrolní VZ, klíč Vk2/9 je držen v ÚZ na St.II</t>
  </si>
  <si>
    <t xml:space="preserve">  výměnový zámek klíč je držen v kontrolním zámku Vk 2</t>
  </si>
  <si>
    <t xml:space="preserve">  výkolejkový zámek, klíč je držen v ÚZ na St.II</t>
  </si>
  <si>
    <t xml:space="preserve">  VZ do obou směrů, klíče jsou drženy v ÚZ na St.II</t>
  </si>
  <si>
    <t>Obvod  St.II  (mimo KVC u k.č.4)</t>
  </si>
  <si>
    <t xml:space="preserve">  VZ do obou směrů, klíče jsou drženy v ÚZ na St.I</t>
  </si>
  <si>
    <t xml:space="preserve">  výměnový zámek klíč je držen v kontrolním zámku VkP1</t>
  </si>
  <si>
    <t xml:space="preserve">  kontrolní VZ, klíč VkP1/3 je držen v ÚZ na St.I</t>
  </si>
  <si>
    <t>Vk 3</t>
  </si>
  <si>
    <t xml:space="preserve">  výměnový zámek klíč je držen v kontrolním zámku Vk 3</t>
  </si>
  <si>
    <t xml:space="preserve">  kontrolní VZ, klíč Vk3/4 je držen v ÚZ na St.I</t>
  </si>
  <si>
    <t xml:space="preserve">  kontrolní VZ, klíč je držen v kontrolním zámku v.č.6</t>
  </si>
  <si>
    <t xml:space="preserve">  kontrolní VZ, klíč 6/5 je držen v ÚZ v DK u výpravčího</t>
  </si>
  <si>
    <t xml:space="preserve">  výměnový zámek klíč je držen v kontrolním zámku Vk 1</t>
  </si>
  <si>
    <t xml:space="preserve">  kontrolní VZ, klíč Vk1/7 je držen v ÚZ v DK u výpravčího</t>
  </si>
  <si>
    <t>Vlečka č: V1372</t>
  </si>
  <si>
    <t>Vlečka č: V1389</t>
  </si>
  <si>
    <t xml:space="preserve">        St. I</t>
  </si>
  <si>
    <t>konstrukce N I. a II.Tischer</t>
  </si>
  <si>
    <t>Vk S1</t>
  </si>
  <si>
    <t>St. II - P4607,P4606</t>
  </si>
  <si>
    <t>č. I,  úrovňové, oboustranné</t>
  </si>
  <si>
    <t>2 + 4</t>
  </si>
  <si>
    <t>Obvod  St.I  (mimo KVC u k.č.3)</t>
  </si>
  <si>
    <t>Vjezd, odjezd směr Odb Obora</t>
  </si>
  <si>
    <t>přechod v km 11,510</t>
  </si>
  <si>
    <t>přístup na všechna N je po přechodu v km 11,510</t>
  </si>
  <si>
    <t>přechod v km 11,514</t>
  </si>
  <si>
    <t xml:space="preserve">    7</t>
  </si>
  <si>
    <t>V.  /  2016</t>
  </si>
  <si>
    <t>směr Odb Obora a Veleliby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</si>
</sst>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50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1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2" xfId="49" applyFont="1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5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3" fillId="0" borderId="56" xfId="49" applyNumberFormat="1" applyFont="1" applyBorder="1" applyAlignment="1">
      <alignment horizontal="center" vertical="center"/>
      <protection/>
    </xf>
    <xf numFmtId="164" fontId="34" fillId="0" borderId="16" xfId="49" applyNumberFormat="1" applyFont="1" applyFill="1" applyBorder="1" applyAlignment="1">
      <alignment horizontal="center" vertical="center"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64" fontId="0" fillId="0" borderId="58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50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1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59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61" xfId="0" applyNumberFormat="1" applyFont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2" xfId="0" applyNumberFormat="1" applyFont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3" xfId="39" applyFont="1" applyFill="1" applyBorder="1" applyAlignment="1">
      <alignment vertical="center"/>
    </xf>
    <xf numFmtId="44" fontId="2" fillId="34" borderId="64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2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8" xfId="49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49" fontId="37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2" fillId="0" borderId="39" xfId="49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164" fontId="3" fillId="0" borderId="6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67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44" fillId="0" borderId="0" xfId="0" applyNumberFormat="1" applyFont="1" applyFill="1" applyBorder="1" applyAlignment="1">
      <alignment horizontal="right"/>
    </xf>
    <xf numFmtId="164" fontId="4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Continuous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1" fontId="34" fillId="0" borderId="13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32" fillId="0" borderId="21" xfId="0" applyNumberFormat="1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0" fillId="0" borderId="48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0" xfId="0" applyFont="1" applyFill="1" applyBorder="1" applyAlignment="1">
      <alignment horizontal="centerContinuous" vertical="center"/>
    </xf>
    <xf numFmtId="164" fontId="27" fillId="0" borderId="0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64" fontId="27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27" fillId="0" borderId="18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0" fillId="0" borderId="0" xfId="49" applyFont="1" applyBorder="1">
      <alignment/>
      <protection/>
    </xf>
    <xf numFmtId="0" fontId="46" fillId="0" borderId="0" xfId="0" applyFont="1" applyAlignment="1">
      <alignment horizontal="left" vertical="top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 vertical="top"/>
      <protection/>
    </xf>
    <xf numFmtId="49" fontId="0" fillId="0" borderId="0" xfId="48" applyNumberFormat="1" applyFont="1" applyAlignment="1">
      <alignment horizontal="left"/>
      <protection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33" fillId="0" borderId="56" xfId="49" applyNumberFormat="1" applyFont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left"/>
    </xf>
    <xf numFmtId="49" fontId="25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164" fontId="0" fillId="0" borderId="16" xfId="49" applyNumberFormat="1" applyFont="1" applyFill="1" applyBorder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14" fillId="36" borderId="53" xfId="49" applyFont="1" applyFill="1" applyBorder="1" applyAlignment="1">
      <alignment horizontal="center" vertical="center"/>
      <protection/>
    </xf>
    <xf numFmtId="0" fontId="14" fillId="36" borderId="53" xfId="49" applyFont="1" applyFill="1" applyBorder="1" applyAlignment="1" quotePrefix="1">
      <alignment horizontal="center" vertical="center"/>
      <protection/>
    </xf>
    <xf numFmtId="0" fontId="4" fillId="36" borderId="73" xfId="49" applyFont="1" applyFill="1" applyBorder="1" applyAlignment="1">
      <alignment horizontal="center" vertical="center"/>
      <protection/>
    </xf>
    <xf numFmtId="0" fontId="4" fillId="36" borderId="74" xfId="49" applyFont="1" applyFill="1" applyBorder="1" applyAlignment="1">
      <alignment horizontal="center" vertical="center"/>
      <protection/>
    </xf>
    <xf numFmtId="0" fontId="4" fillId="36" borderId="75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2" fillId="34" borderId="76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63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76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Křinec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276225</xdr:colOff>
      <xdr:row>21</xdr:row>
      <xdr:rowOff>114300</xdr:rowOff>
    </xdr:from>
    <xdr:to>
      <xdr:col>47</xdr:col>
      <xdr:colOff>514350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0508575" y="5514975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32994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21</xdr:row>
      <xdr:rowOff>114300</xdr:rowOff>
    </xdr:from>
    <xdr:to>
      <xdr:col>72</xdr:col>
      <xdr:colOff>495300</xdr:colOff>
      <xdr:row>21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471225" y="5514975"/>
          <a:ext cx="1736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114300</xdr:rowOff>
    </xdr:from>
    <xdr:to>
      <xdr:col>86</xdr:col>
      <xdr:colOff>971550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4994850" y="6200775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Křinec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24</xdr:row>
      <xdr:rowOff>0</xdr:rowOff>
    </xdr:from>
    <xdr:to>
      <xdr:col>47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133350</xdr:colOff>
      <xdr:row>33</xdr:row>
      <xdr:rowOff>171450</xdr:rowOff>
    </xdr:from>
    <xdr:to>
      <xdr:col>42</xdr:col>
      <xdr:colOff>866775</xdr:colOff>
      <xdr:row>35</xdr:row>
      <xdr:rowOff>171450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65700" y="8315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30</xdr:row>
      <xdr:rowOff>114300</xdr:rowOff>
    </xdr:from>
    <xdr:to>
      <xdr:col>64</xdr:col>
      <xdr:colOff>276225</xdr:colOff>
      <xdr:row>30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31089600" y="7572375"/>
          <a:ext cx="16583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30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87096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77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7283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400050</xdr:colOff>
      <xdr:row>19</xdr:row>
      <xdr:rowOff>0</xdr:rowOff>
    </xdr:from>
    <xdr:to>
      <xdr:col>46</xdr:col>
      <xdr:colOff>476250</xdr:colOff>
      <xdr:row>19</xdr:row>
      <xdr:rowOff>114300</xdr:rowOff>
    </xdr:to>
    <xdr:sp>
      <xdr:nvSpPr>
        <xdr:cNvPr id="48" name="Line 1921"/>
        <xdr:cNvSpPr>
          <a:spLocks/>
        </xdr:cNvSpPr>
      </xdr:nvSpPr>
      <xdr:spPr>
        <a:xfrm flipH="1">
          <a:off x="33756600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18</xdr:row>
      <xdr:rowOff>152400</xdr:rowOff>
    </xdr:from>
    <xdr:to>
      <xdr:col>47</xdr:col>
      <xdr:colOff>247650</xdr:colOff>
      <xdr:row>19</xdr:row>
      <xdr:rowOff>0</xdr:rowOff>
    </xdr:to>
    <xdr:sp>
      <xdr:nvSpPr>
        <xdr:cNvPr id="49" name="Line 1922"/>
        <xdr:cNvSpPr>
          <a:spLocks/>
        </xdr:cNvSpPr>
      </xdr:nvSpPr>
      <xdr:spPr>
        <a:xfrm flipV="1">
          <a:off x="344995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18</xdr:row>
      <xdr:rowOff>114300</xdr:rowOff>
    </xdr:from>
    <xdr:to>
      <xdr:col>48</xdr:col>
      <xdr:colOff>476250</xdr:colOff>
      <xdr:row>18</xdr:row>
      <xdr:rowOff>152400</xdr:rowOff>
    </xdr:to>
    <xdr:sp>
      <xdr:nvSpPr>
        <xdr:cNvPr id="50" name="Line 1923"/>
        <xdr:cNvSpPr>
          <a:spLocks/>
        </xdr:cNvSpPr>
      </xdr:nvSpPr>
      <xdr:spPr>
        <a:xfrm flipV="1">
          <a:off x="3524250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352425</xdr:colOff>
      <xdr:row>19</xdr:row>
      <xdr:rowOff>114300</xdr:rowOff>
    </xdr:from>
    <xdr:to>
      <xdr:col>45</xdr:col>
      <xdr:colOff>419100</xdr:colOff>
      <xdr:row>21</xdr:row>
      <xdr:rowOff>123825</xdr:rowOff>
    </xdr:to>
    <xdr:sp>
      <xdr:nvSpPr>
        <xdr:cNvPr id="51" name="Line 1924"/>
        <xdr:cNvSpPr>
          <a:spLocks/>
        </xdr:cNvSpPr>
      </xdr:nvSpPr>
      <xdr:spPr>
        <a:xfrm flipV="1">
          <a:off x="31099125" y="5057775"/>
          <a:ext cx="26765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19</xdr:row>
      <xdr:rowOff>219075</xdr:rowOff>
    </xdr:from>
    <xdr:to>
      <xdr:col>72</xdr:col>
      <xdr:colOff>647700</xdr:colOff>
      <xdr:row>21</xdr:row>
      <xdr:rowOff>114300</xdr:rowOff>
    </xdr:to>
    <xdr:grpSp>
      <xdr:nvGrpSpPr>
        <xdr:cNvPr id="52" name="Group 1936"/>
        <xdr:cNvGrpSpPr>
          <a:grpSpLocks noChangeAspect="1"/>
        </xdr:cNvGrpSpPr>
      </xdr:nvGrpSpPr>
      <xdr:grpSpPr>
        <a:xfrm>
          <a:off x="536829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3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55" name="Group 1991"/>
        <xdr:cNvGrpSpPr>
          <a:grpSpLocks noChangeAspect="1"/>
        </xdr:cNvGrpSpPr>
      </xdr:nvGrpSpPr>
      <xdr:grpSpPr>
        <a:xfrm>
          <a:off x="25146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285750</xdr:colOff>
      <xdr:row>30</xdr:row>
      <xdr:rowOff>123825</xdr:rowOff>
    </xdr:from>
    <xdr:to>
      <xdr:col>22</xdr:col>
      <xdr:colOff>514350</xdr:colOff>
      <xdr:row>32</xdr:row>
      <xdr:rowOff>123825</xdr:rowOff>
    </xdr:to>
    <xdr:sp>
      <xdr:nvSpPr>
        <xdr:cNvPr id="58" name="Line 1994"/>
        <xdr:cNvSpPr>
          <a:spLocks/>
        </xdr:cNvSpPr>
      </xdr:nvSpPr>
      <xdr:spPr>
        <a:xfrm flipH="1" flipV="1">
          <a:off x="14173200" y="75819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33</xdr:row>
      <xdr:rowOff>9525</xdr:rowOff>
    </xdr:from>
    <xdr:to>
      <xdr:col>24</xdr:col>
      <xdr:colOff>514350</xdr:colOff>
      <xdr:row>33</xdr:row>
      <xdr:rowOff>85725</xdr:rowOff>
    </xdr:to>
    <xdr:sp>
      <xdr:nvSpPr>
        <xdr:cNvPr id="59" name="Line 1995"/>
        <xdr:cNvSpPr>
          <a:spLocks/>
        </xdr:cNvSpPr>
      </xdr:nvSpPr>
      <xdr:spPr>
        <a:xfrm>
          <a:off x="17145000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33</xdr:row>
      <xdr:rowOff>85725</xdr:rowOff>
    </xdr:from>
    <xdr:to>
      <xdr:col>25</xdr:col>
      <xdr:colOff>285750</xdr:colOff>
      <xdr:row>33</xdr:row>
      <xdr:rowOff>123825</xdr:rowOff>
    </xdr:to>
    <xdr:sp>
      <xdr:nvSpPr>
        <xdr:cNvPr id="60" name="Line 1996"/>
        <xdr:cNvSpPr>
          <a:spLocks/>
        </xdr:cNvSpPr>
      </xdr:nvSpPr>
      <xdr:spPr>
        <a:xfrm>
          <a:off x="17887950" y="8229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32</xdr:row>
      <xdr:rowOff>123825</xdr:rowOff>
    </xdr:from>
    <xdr:to>
      <xdr:col>23</xdr:col>
      <xdr:colOff>295275</xdr:colOff>
      <xdr:row>33</xdr:row>
      <xdr:rowOff>9525</xdr:rowOff>
    </xdr:to>
    <xdr:sp>
      <xdr:nvSpPr>
        <xdr:cNvPr id="61" name="Line 1997"/>
        <xdr:cNvSpPr>
          <a:spLocks/>
        </xdr:cNvSpPr>
      </xdr:nvSpPr>
      <xdr:spPr>
        <a:xfrm flipH="1" flipV="1">
          <a:off x="16402050" y="80391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114300</xdr:rowOff>
    </xdr:from>
    <xdr:to>
      <xdr:col>19</xdr:col>
      <xdr:colOff>419100</xdr:colOff>
      <xdr:row>32</xdr:row>
      <xdr:rowOff>28575</xdr:rowOff>
    </xdr:to>
    <xdr:grpSp>
      <xdr:nvGrpSpPr>
        <xdr:cNvPr id="62" name="Group 1998"/>
        <xdr:cNvGrpSpPr>
          <a:grpSpLocks noChangeAspect="1"/>
        </xdr:cNvGrpSpPr>
      </xdr:nvGrpSpPr>
      <xdr:grpSpPr>
        <a:xfrm>
          <a:off x="1399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33</xdr:row>
      <xdr:rowOff>76200</xdr:rowOff>
    </xdr:from>
    <xdr:to>
      <xdr:col>23</xdr:col>
      <xdr:colOff>495300</xdr:colOff>
      <xdr:row>33</xdr:row>
      <xdr:rowOff>200025</xdr:rowOff>
    </xdr:to>
    <xdr:sp>
      <xdr:nvSpPr>
        <xdr:cNvPr id="65" name="kreslení 427"/>
        <xdr:cNvSpPr>
          <a:spLocks/>
        </xdr:cNvSpPr>
      </xdr:nvSpPr>
      <xdr:spPr>
        <a:xfrm>
          <a:off x="17002125" y="82200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447675</xdr:colOff>
      <xdr:row>25</xdr:row>
      <xdr:rowOff>66675</xdr:rowOff>
    </xdr:from>
    <xdr:to>
      <xdr:col>49</xdr:col>
      <xdr:colOff>295275</xdr:colOff>
      <xdr:row>26</xdr:row>
      <xdr:rowOff>142875</xdr:rowOff>
    </xdr:to>
    <xdr:grpSp>
      <xdr:nvGrpSpPr>
        <xdr:cNvPr id="66" name="Group 2004"/>
        <xdr:cNvGrpSpPr>
          <a:grpSpLocks/>
        </xdr:cNvGrpSpPr>
      </xdr:nvGrpSpPr>
      <xdr:grpSpPr>
        <a:xfrm>
          <a:off x="31194375" y="6381750"/>
          <a:ext cx="5581650" cy="304800"/>
          <a:chOff x="89" y="95"/>
          <a:chExt cx="408" cy="32"/>
        </a:xfrm>
        <a:solidFill>
          <a:srgbClr val="FFFFFF"/>
        </a:solidFill>
      </xdr:grpSpPr>
      <xdr:sp>
        <xdr:nvSpPr>
          <xdr:cNvPr id="67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25</xdr:row>
      <xdr:rowOff>104775</xdr:rowOff>
    </xdr:from>
    <xdr:to>
      <xdr:col>44</xdr:col>
      <xdr:colOff>0</xdr:colOff>
      <xdr:row>26</xdr:row>
      <xdr:rowOff>104775</xdr:rowOff>
    </xdr:to>
    <xdr:sp>
      <xdr:nvSpPr>
        <xdr:cNvPr id="74" name="text 7125"/>
        <xdr:cNvSpPr txBox="1">
          <a:spLocks noChangeArrowheads="1"/>
        </xdr:cNvSpPr>
      </xdr:nvSpPr>
      <xdr:spPr>
        <a:xfrm>
          <a:off x="31870650" y="6419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68</xdr:col>
      <xdr:colOff>504825</xdr:colOff>
      <xdr:row>19</xdr:row>
      <xdr:rowOff>104775</xdr:rowOff>
    </xdr:from>
    <xdr:to>
      <xdr:col>72</xdr:col>
      <xdr:colOff>495300</xdr:colOff>
      <xdr:row>21</xdr:row>
      <xdr:rowOff>114300</xdr:rowOff>
    </xdr:to>
    <xdr:sp>
      <xdr:nvSpPr>
        <xdr:cNvPr id="75" name="Line 2025"/>
        <xdr:cNvSpPr>
          <a:spLocks/>
        </xdr:cNvSpPr>
      </xdr:nvSpPr>
      <xdr:spPr>
        <a:xfrm>
          <a:off x="50873025" y="5048250"/>
          <a:ext cx="29622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18</xdr:row>
      <xdr:rowOff>142875</xdr:rowOff>
    </xdr:from>
    <xdr:to>
      <xdr:col>67</xdr:col>
      <xdr:colOff>266700</xdr:colOff>
      <xdr:row>18</xdr:row>
      <xdr:rowOff>209550</xdr:rowOff>
    </xdr:to>
    <xdr:sp>
      <xdr:nvSpPr>
        <xdr:cNvPr id="76" name="Line 2026"/>
        <xdr:cNvSpPr>
          <a:spLocks/>
        </xdr:cNvSpPr>
      </xdr:nvSpPr>
      <xdr:spPr>
        <a:xfrm flipH="1" flipV="1">
          <a:off x="49377600" y="48577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18</xdr:row>
      <xdr:rowOff>104775</xdr:rowOff>
    </xdr:from>
    <xdr:to>
      <xdr:col>66</xdr:col>
      <xdr:colOff>495300</xdr:colOff>
      <xdr:row>18</xdr:row>
      <xdr:rowOff>142875</xdr:rowOff>
    </xdr:to>
    <xdr:sp>
      <xdr:nvSpPr>
        <xdr:cNvPr id="77" name="Line 2027"/>
        <xdr:cNvSpPr>
          <a:spLocks/>
        </xdr:cNvSpPr>
      </xdr:nvSpPr>
      <xdr:spPr>
        <a:xfrm flipH="1" flipV="1">
          <a:off x="48634650" y="481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18</xdr:row>
      <xdr:rowOff>209550</xdr:rowOff>
    </xdr:from>
    <xdr:to>
      <xdr:col>68</xdr:col>
      <xdr:colOff>504825</xdr:colOff>
      <xdr:row>19</xdr:row>
      <xdr:rowOff>104775</xdr:rowOff>
    </xdr:to>
    <xdr:sp>
      <xdr:nvSpPr>
        <xdr:cNvPr id="78" name="Line 2028"/>
        <xdr:cNvSpPr>
          <a:spLocks/>
        </xdr:cNvSpPr>
      </xdr:nvSpPr>
      <xdr:spPr>
        <a:xfrm flipH="1" flipV="1">
          <a:off x="50120550" y="4924425"/>
          <a:ext cx="7524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67" name="Line 2374"/>
        <xdr:cNvSpPr>
          <a:spLocks/>
        </xdr:cNvSpPr>
      </xdr:nvSpPr>
      <xdr:spPr>
        <a:xfrm flipV="1">
          <a:off x="11906250" y="68865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971550</xdr:colOff>
      <xdr:row>27</xdr:row>
      <xdr:rowOff>114300</xdr:rowOff>
    </xdr:from>
    <xdr:to>
      <xdr:col>69</xdr:col>
      <xdr:colOff>276225</xdr:colOff>
      <xdr:row>27</xdr:row>
      <xdr:rowOff>114300</xdr:rowOff>
    </xdr:to>
    <xdr:sp>
      <xdr:nvSpPr>
        <xdr:cNvPr id="368" name="Line 2375"/>
        <xdr:cNvSpPr>
          <a:spLocks/>
        </xdr:cNvSpPr>
      </xdr:nvSpPr>
      <xdr:spPr>
        <a:xfrm flipV="1">
          <a:off x="33356550" y="6886575"/>
          <a:ext cx="1825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6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17</xdr:row>
      <xdr:rowOff>228600</xdr:rowOff>
    </xdr:from>
    <xdr:to>
      <xdr:col>74</xdr:col>
      <xdr:colOff>466725</xdr:colOff>
      <xdr:row>18</xdr:row>
      <xdr:rowOff>228600</xdr:rowOff>
    </xdr:to>
    <xdr:grpSp>
      <xdr:nvGrpSpPr>
        <xdr:cNvPr id="466" name="Group 494"/>
        <xdr:cNvGrpSpPr>
          <a:grpSpLocks/>
        </xdr:cNvGrpSpPr>
      </xdr:nvGrpSpPr>
      <xdr:grpSpPr>
        <a:xfrm>
          <a:off x="54778275" y="4714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6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4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4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257175</xdr:colOff>
      <xdr:row>32</xdr:row>
      <xdr:rowOff>0</xdr:rowOff>
    </xdr:to>
    <xdr:grpSp>
      <xdr:nvGrpSpPr>
        <xdr:cNvPr id="470" name="Group 667"/>
        <xdr:cNvGrpSpPr>
          <a:grpSpLocks/>
        </xdr:cNvGrpSpPr>
      </xdr:nvGrpSpPr>
      <xdr:grpSpPr>
        <a:xfrm>
          <a:off x="11182350" y="7686675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471" name="Freeform 6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Line 6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6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474" name="text 6"/>
        <xdr:cNvSpPr txBox="1">
          <a:spLocks noChangeArrowheads="1"/>
        </xdr:cNvSpPr>
      </xdr:nvSpPr>
      <xdr:spPr>
        <a:xfrm>
          <a:off x="514350" y="9058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48</xdr:col>
      <xdr:colOff>457200</xdr:colOff>
      <xdr:row>18</xdr:row>
      <xdr:rowOff>114300</xdr:rowOff>
    </xdr:from>
    <xdr:to>
      <xdr:col>65</xdr:col>
      <xdr:colOff>285750</xdr:colOff>
      <xdr:row>18</xdr:row>
      <xdr:rowOff>114300</xdr:rowOff>
    </xdr:to>
    <xdr:sp>
      <xdr:nvSpPr>
        <xdr:cNvPr id="475" name="Line 1822"/>
        <xdr:cNvSpPr>
          <a:spLocks/>
        </xdr:cNvSpPr>
      </xdr:nvSpPr>
      <xdr:spPr>
        <a:xfrm flipV="1">
          <a:off x="35966400" y="4829175"/>
          <a:ext cx="1268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18</xdr:row>
      <xdr:rowOff>0</xdr:rowOff>
    </xdr:from>
    <xdr:ext cx="533400" cy="228600"/>
    <xdr:sp>
      <xdr:nvSpPr>
        <xdr:cNvPr id="476" name="text 7125"/>
        <xdr:cNvSpPr txBox="1">
          <a:spLocks noChangeArrowheads="1"/>
        </xdr:cNvSpPr>
      </xdr:nvSpPr>
      <xdr:spPr>
        <a:xfrm>
          <a:off x="38709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68</xdr:col>
      <xdr:colOff>695325</xdr:colOff>
      <xdr:row>15</xdr:row>
      <xdr:rowOff>114300</xdr:rowOff>
    </xdr:from>
    <xdr:to>
      <xdr:col>77</xdr:col>
      <xdr:colOff>381000</xdr:colOff>
      <xdr:row>15</xdr:row>
      <xdr:rowOff>114300</xdr:rowOff>
    </xdr:to>
    <xdr:sp>
      <xdr:nvSpPr>
        <xdr:cNvPr id="477" name="Line 1822"/>
        <xdr:cNvSpPr>
          <a:spLocks/>
        </xdr:cNvSpPr>
      </xdr:nvSpPr>
      <xdr:spPr>
        <a:xfrm flipV="1">
          <a:off x="51063525" y="4143375"/>
          <a:ext cx="6600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42</xdr:col>
      <xdr:colOff>323850</xdr:colOff>
      <xdr:row>30</xdr:row>
      <xdr:rowOff>114300</xdr:rowOff>
    </xdr:to>
    <xdr:sp>
      <xdr:nvSpPr>
        <xdr:cNvPr id="478" name="Line 2374"/>
        <xdr:cNvSpPr>
          <a:spLocks/>
        </xdr:cNvSpPr>
      </xdr:nvSpPr>
      <xdr:spPr>
        <a:xfrm flipV="1">
          <a:off x="14154150" y="7572375"/>
          <a:ext cx="1691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30</xdr:row>
      <xdr:rowOff>0</xdr:rowOff>
    </xdr:from>
    <xdr:ext cx="971550" cy="228600"/>
    <xdr:sp>
      <xdr:nvSpPr>
        <xdr:cNvPr id="479" name="text 7166"/>
        <xdr:cNvSpPr txBox="1">
          <a:spLocks noChangeArrowheads="1"/>
        </xdr:cNvSpPr>
      </xdr:nvSpPr>
      <xdr:spPr>
        <a:xfrm>
          <a:off x="277749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37</xdr:col>
      <xdr:colOff>266700</xdr:colOff>
      <xdr:row>33</xdr:row>
      <xdr:rowOff>114300</xdr:rowOff>
    </xdr:from>
    <xdr:to>
      <xdr:col>38</xdr:col>
      <xdr:colOff>228600</xdr:colOff>
      <xdr:row>33</xdr:row>
      <xdr:rowOff>114300</xdr:rowOff>
    </xdr:to>
    <xdr:sp>
      <xdr:nvSpPr>
        <xdr:cNvPr id="480" name="Line 1822"/>
        <xdr:cNvSpPr>
          <a:spLocks/>
        </xdr:cNvSpPr>
      </xdr:nvSpPr>
      <xdr:spPr>
        <a:xfrm flipV="1">
          <a:off x="27527250" y="82581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257175</xdr:colOff>
      <xdr:row>21</xdr:row>
      <xdr:rowOff>114300</xdr:rowOff>
    </xdr:from>
    <xdr:to>
      <xdr:col>41</xdr:col>
      <xdr:colOff>276225</xdr:colOff>
      <xdr:row>21</xdr:row>
      <xdr:rowOff>114300</xdr:rowOff>
    </xdr:to>
    <xdr:sp>
      <xdr:nvSpPr>
        <xdr:cNvPr id="481" name="Line 1822"/>
        <xdr:cNvSpPr>
          <a:spLocks/>
        </xdr:cNvSpPr>
      </xdr:nvSpPr>
      <xdr:spPr>
        <a:xfrm flipV="1">
          <a:off x="25060275" y="5514975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482" name="text 7125"/>
        <xdr:cNvSpPr txBox="1">
          <a:spLocks noChangeArrowheads="1"/>
        </xdr:cNvSpPr>
      </xdr:nvSpPr>
      <xdr:spPr>
        <a:xfrm>
          <a:off x="26517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28</xdr:col>
      <xdr:colOff>495300</xdr:colOff>
      <xdr:row>34</xdr:row>
      <xdr:rowOff>133350</xdr:rowOff>
    </xdr:from>
    <xdr:to>
      <xdr:col>32</xdr:col>
      <xdr:colOff>685800</xdr:colOff>
      <xdr:row>37</xdr:row>
      <xdr:rowOff>209550</xdr:rowOff>
    </xdr:to>
    <xdr:sp>
      <xdr:nvSpPr>
        <xdr:cNvPr id="483" name="Line 1822"/>
        <xdr:cNvSpPr>
          <a:spLocks/>
        </xdr:cNvSpPr>
      </xdr:nvSpPr>
      <xdr:spPr>
        <a:xfrm>
          <a:off x="20840700" y="8505825"/>
          <a:ext cx="316230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84" name="Line 380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85" name="Line 380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86" name="Line 380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87" name="Line 380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88" name="Line 380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89" name="Line 380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90" name="Line 380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491" name="Line 380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2" name="Line 380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3" name="Line 381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4" name="Line 381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5" name="Line 381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6" name="Line 381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7" name="Line 381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8" name="Line 381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99" name="Line 381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0" name="Line 381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1" name="Line 381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2" name="Line 381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3" name="Line 382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4" name="Line 382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5" name="Line 382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6" name="Line 382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7" name="Line 382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8" name="Line 382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09" name="Line 382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0" name="Line 382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1" name="Line 382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2" name="Line 382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3" name="Line 383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4" name="Line 383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5" name="Line 383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6" name="Line 383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7" name="Line 383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8" name="Line 383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19" name="Line 383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0" name="Line 383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1" name="Line 383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2" name="Line 383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3" name="Line 384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4" name="Line 384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5" name="Line 384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6" name="Line 384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7" name="Line 384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8" name="Line 384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29" name="Line 384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0" name="Line 384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1" name="Line 384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2" name="Line 384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3" name="Line 385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4" name="Line 385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5" name="Line 385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6" name="Line 385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7" name="Line 385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8" name="Line 385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39" name="Line 385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0" name="Line 385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1" name="Line 385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2" name="Line 385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3" name="Line 386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4" name="Line 386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5" name="Line 386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6" name="Line 386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47" name="Line 386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8" name="Line 386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49" name="Line 386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0" name="Line 386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1" name="Line 386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2" name="Line 386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3" name="Line 387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4" name="Line 387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5" name="Line 387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6" name="Line 387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7" name="Line 387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8" name="Line 387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59" name="Line 387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0" name="Line 387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1" name="Line 387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2" name="Line 387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3" name="Line 388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4" name="Line 388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5" name="Line 388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6" name="Line 388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7" name="Line 388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8" name="Line 388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69" name="Line 388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0" name="Line 388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1" name="Line 388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2" name="Line 388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3" name="Line 389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4" name="Line 389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575" name="Line 389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76" name="Line 389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77" name="Line 389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78" name="Line 389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79" name="Line 389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0" name="Line 389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1" name="Line 389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2" name="Line 389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3" name="Line 390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4" name="Line 390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5" name="Line 390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6" name="Line 390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7" name="Line 390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8" name="Line 390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89" name="Line 390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0" name="Line 390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1" name="Line 390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2" name="Line 390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3" name="Line 391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4" name="Line 391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5" name="Line 391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6" name="Line 391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7" name="Line 391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8" name="Line 391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599" name="Line 391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0" name="Line 391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1" name="Line 391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2" name="Line 391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3" name="Line 392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4" name="Line 392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5" name="Line 392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6" name="Line 392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7" name="Line 392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8" name="Line 392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09" name="Line 392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0" name="Line 392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1" name="Line 392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2" name="Line 392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3" name="Line 393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4" name="Line 393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5" name="Line 393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6" name="Line 393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7" name="Line 393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8" name="Line 393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19" name="Line 393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0" name="Line 393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1" name="Line 393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2" name="Line 393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3" name="Line 394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4" name="Line 394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5" name="Line 394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6" name="Line 394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7" name="Line 394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8" name="Line 394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29" name="Line 394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0" name="Line 394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1" name="Line 394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2" name="Line 394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3" name="Line 395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4" name="Line 395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5" name="Line 395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6" name="Line 395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7" name="Line 395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8" name="Line 395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39" name="Line 395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0" name="Line 395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1" name="Line 395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2" name="Line 395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3" name="Line 396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4" name="Line 396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5" name="Line 396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6" name="Line 396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7" name="Line 396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8" name="Line 396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49" name="Line 396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50" name="Line 396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51" name="Line 396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52" name="Line 396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53" name="Line 397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54" name="Line 397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55" name="Line 397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56" name="Line 397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57" name="Line 397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58" name="Line 397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59" name="Line 397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0" name="Line 397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1" name="Line 397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2" name="Line 397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3" name="Line 398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4" name="Line 398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5" name="Line 398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6" name="Line 398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7" name="Line 398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8" name="Line 398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69" name="Line 398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0" name="Line 398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1" name="Line 398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2" name="Line 398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3" name="Line 399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4" name="Line 399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5" name="Line 399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6" name="Line 399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7" name="Line 399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8" name="Line 399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79" name="Line 399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80" name="Line 399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81" name="Line 399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82" name="Line 399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683" name="Line 400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84" name="Line 400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85" name="Line 400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86" name="Line 400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87" name="Line 400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88" name="Line 400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89" name="Line 400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0" name="Line 400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1" name="Line 400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2" name="Line 400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3" name="Line 401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4" name="Line 401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5" name="Line 401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6" name="Line 401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7" name="Line 401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8" name="Line 401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699" name="Line 401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0" name="Line 401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1" name="Line 401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2" name="Line 401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3" name="Line 402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4" name="Line 402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5" name="Line 402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6" name="Line 402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07" name="Line 402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08" name="Line 402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09" name="Line 402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0" name="Line 402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1" name="Line 402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2" name="Line 402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3" name="Line 403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4" name="Line 403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5" name="Line 403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6" name="Line 403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7" name="Line 403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8" name="Line 403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19" name="Line 403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0" name="Line 403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1" name="Line 403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2" name="Line 403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3" name="Line 404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4" name="Line 404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5" name="Line 404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6" name="Line 404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7" name="Line 404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8" name="Line 404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29" name="Line 404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0" name="Line 404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1" name="Line 404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2" name="Line 404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3" name="Line 405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4" name="Line 405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5" name="Line 405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6" name="Line 405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7" name="Line 405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8" name="Line 405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39" name="Line 405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40" name="Line 405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41" name="Line 405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42" name="Line 405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43" name="Line 406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44" name="Line 406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45" name="Line 406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46" name="Line 406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47" name="Line 406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48" name="Line 406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49" name="Line 406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0" name="Line 406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1" name="Line 406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2" name="Line 406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3" name="Line 407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4" name="Line 407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5" name="Line 407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6" name="Line 407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7" name="Line 407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8" name="Line 407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59" name="Line 407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0" name="Line 407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1" name="Line 407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2" name="Line 407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3" name="Line 408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4" name="Line 408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5" name="Line 408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6" name="Line 408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67" name="Line 408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68" name="Line 408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69" name="Line 408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0" name="Line 408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1" name="Line 408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2" name="Line 408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3" name="Line 409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4" name="Line 409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5" name="Line 409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6" name="Line 409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7" name="Line 409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8" name="Line 409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779" name="Line 409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0" name="Line 409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1" name="Line 409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2" name="Line 409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3" name="Line 410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4" name="Line 410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5" name="Line 410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6" name="Line 410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7" name="Line 410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8" name="Line 410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89" name="Line 410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0" name="Line 410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1" name="Line 410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2" name="Line 410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3" name="Line 4110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4" name="Line 4111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5" name="Line 4112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6" name="Line 4113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7" name="Line 4114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8" name="Line 4115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799" name="Line 4116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800" name="Line 4117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801" name="Line 4118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802" name="Line 4119"/>
        <xdr:cNvSpPr>
          <a:spLocks/>
        </xdr:cNvSpPr>
      </xdr:nvSpPr>
      <xdr:spPr>
        <a:xfrm flipH="1">
          <a:off x="2331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03" name="Line 412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04" name="Line 412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05" name="Line 4123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06" name="Line 4124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07" name="Line 4125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08" name="Line 4126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09" name="Line 4127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10" name="Line 4128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11" name="Line 4129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12" name="Line 4130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13" name="Line 4131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514350</xdr:colOff>
      <xdr:row>36</xdr:row>
      <xdr:rowOff>19050</xdr:rowOff>
    </xdr:from>
    <xdr:to>
      <xdr:col>40</xdr:col>
      <xdr:colOff>504825</xdr:colOff>
      <xdr:row>36</xdr:row>
      <xdr:rowOff>19050</xdr:rowOff>
    </xdr:to>
    <xdr:sp>
      <xdr:nvSpPr>
        <xdr:cNvPr id="814" name="Line 4132"/>
        <xdr:cNvSpPr>
          <a:spLocks/>
        </xdr:cNvSpPr>
      </xdr:nvSpPr>
      <xdr:spPr>
        <a:xfrm flipH="1">
          <a:off x="29260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15" name="Line 380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16" name="Line 381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17" name="Line 381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18" name="Line 381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19" name="Line 381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0" name="Line 381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1" name="Line 381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2" name="Line 381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3" name="Line 381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4" name="Line 381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5" name="Line 381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6" name="Line 382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7" name="Line 382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8" name="Line 382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29" name="Line 382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0" name="Line 382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1" name="Line 382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2" name="Line 382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3" name="Line 382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4" name="Line 382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5" name="Line 382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6" name="Line 383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7" name="Line 383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8" name="Line 383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39" name="Line 383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0" name="Line 383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1" name="Line 383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2" name="Line 383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3" name="Line 383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4" name="Line 383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5" name="Line 383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6" name="Line 384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7" name="Line 384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8" name="Line 384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49" name="Line 384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0" name="Line 384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1" name="Line 384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2" name="Line 384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3" name="Line 384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4" name="Line 384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5" name="Line 384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6" name="Line 385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7" name="Line 385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8" name="Line 385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59" name="Line 385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0" name="Line 385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1" name="Line 385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2" name="Line 385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3" name="Line 385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4" name="Line 385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5" name="Line 385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6" name="Line 386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7" name="Line 386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8" name="Line 386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69" name="Line 386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0" name="Line 386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1" name="Line 389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2" name="Line 389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3" name="Line 389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4" name="Line 389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5" name="Line 389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6" name="Line 389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7" name="Line 389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8" name="Line 390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79" name="Line 390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0" name="Line 390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1" name="Line 390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2" name="Line 390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3" name="Line 390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4" name="Line 390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5" name="Line 390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6" name="Line 390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7" name="Line 390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8" name="Line 391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89" name="Line 391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0" name="Line 391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1" name="Line 391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2" name="Line 391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3" name="Line 391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4" name="Line 391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5" name="Line 391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6" name="Line 391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7" name="Line 391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8" name="Line 392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899" name="Line 392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0" name="Line 392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1" name="Line 392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2" name="Line 392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3" name="Line 392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4" name="Line 392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5" name="Line 392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6" name="Line 392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7" name="Line 392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8" name="Line 393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09" name="Line 393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0" name="Line 393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1" name="Line 393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2" name="Line 393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3" name="Line 393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4" name="Line 393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5" name="Line 393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6" name="Line 393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7" name="Line 393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8" name="Line 394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19" name="Line 394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0" name="Line 394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1" name="Line 394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2" name="Line 394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3" name="Line 394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4" name="Line 394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5" name="Line 394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6" name="Line 394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7" name="Line 394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8" name="Line 395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29" name="Line 395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0" name="Line 395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1" name="Line 395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2" name="Line 395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3" name="Line 395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4" name="Line 395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5" name="Line 395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6" name="Line 395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7" name="Line 395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8" name="Line 396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39" name="Line 396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0" name="Line 396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1" name="Line 396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2" name="Line 396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3" name="Line 396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4" name="Line 396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5" name="Line 396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6" name="Line 396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7" name="Line 396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8" name="Line 397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49" name="Line 397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0" name="Line 397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1" name="Line 400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2" name="Line 400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3" name="Line 400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4" name="Line 400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5" name="Line 400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6" name="Line 400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7" name="Line 400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8" name="Line 400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59" name="Line 400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0" name="Line 401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1" name="Line 401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2" name="Line 401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3" name="Line 401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4" name="Line 401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5" name="Line 401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6" name="Line 401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7" name="Line 401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8" name="Line 401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69" name="Line 401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0" name="Line 402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1" name="Line 402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2" name="Line 402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3" name="Line 402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4" name="Line 402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5" name="Line 406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6" name="Line 406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7" name="Line 406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8" name="Line 406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79" name="Line 406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0" name="Line 406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1" name="Line 406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2" name="Line 406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3" name="Line 406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4" name="Line 407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5" name="Line 407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6" name="Line 407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7" name="Line 407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8" name="Line 407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89" name="Line 407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0" name="Line 407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1" name="Line 407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2" name="Line 407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3" name="Line 407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4" name="Line 408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5" name="Line 408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6" name="Line 408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7" name="Line 408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8" name="Line 408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999" name="Line 409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0" name="Line 409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1" name="Line 409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2" name="Line 410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3" name="Line 410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4" name="Line 410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5" name="Line 410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6" name="Line 410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7" name="Line 410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8" name="Line 410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09" name="Line 4107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0" name="Line 4108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1" name="Line 4109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2" name="Line 4110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3" name="Line 4111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4" name="Line 4112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5" name="Line 4113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6" name="Line 4114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7" name="Line 4115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15</xdr:row>
      <xdr:rowOff>19050</xdr:rowOff>
    </xdr:from>
    <xdr:to>
      <xdr:col>78</xdr:col>
      <xdr:colOff>504825</xdr:colOff>
      <xdr:row>15</xdr:row>
      <xdr:rowOff>19050</xdr:rowOff>
    </xdr:to>
    <xdr:sp>
      <xdr:nvSpPr>
        <xdr:cNvPr id="1018" name="Line 4116"/>
        <xdr:cNvSpPr>
          <a:spLocks/>
        </xdr:cNvSpPr>
      </xdr:nvSpPr>
      <xdr:spPr>
        <a:xfrm flipH="1">
          <a:off x="577977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28575</xdr:colOff>
      <xdr:row>23</xdr:row>
      <xdr:rowOff>28575</xdr:rowOff>
    </xdr:from>
    <xdr:to>
      <xdr:col>85</xdr:col>
      <xdr:colOff>457200</xdr:colOff>
      <xdr:row>23</xdr:row>
      <xdr:rowOff>219075</xdr:rowOff>
    </xdr:to>
    <xdr:grpSp>
      <xdr:nvGrpSpPr>
        <xdr:cNvPr id="1019" name="Group 472"/>
        <xdr:cNvGrpSpPr>
          <a:grpSpLocks noChangeAspect="1"/>
        </xdr:cNvGrpSpPr>
      </xdr:nvGrpSpPr>
      <xdr:grpSpPr>
        <a:xfrm>
          <a:off x="63255525" y="5886450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1020" name="Line 473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474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475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19050</xdr:rowOff>
    </xdr:from>
    <xdr:to>
      <xdr:col>3</xdr:col>
      <xdr:colOff>485775</xdr:colOff>
      <xdr:row>25</xdr:row>
      <xdr:rowOff>209550</xdr:rowOff>
    </xdr:to>
    <xdr:grpSp>
      <xdr:nvGrpSpPr>
        <xdr:cNvPr id="1023" name="Group 476"/>
        <xdr:cNvGrpSpPr>
          <a:grpSpLocks noChangeAspect="1"/>
        </xdr:cNvGrpSpPr>
      </xdr:nvGrpSpPr>
      <xdr:grpSpPr>
        <a:xfrm>
          <a:off x="2057400" y="633412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024" name="Line 47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47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47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314325</xdr:colOff>
      <xdr:row>30</xdr:row>
      <xdr:rowOff>228600</xdr:rowOff>
    </xdr:from>
    <xdr:to>
      <xdr:col>42</xdr:col>
      <xdr:colOff>361950</xdr:colOff>
      <xdr:row>32</xdr:row>
      <xdr:rowOff>0</xdr:rowOff>
    </xdr:to>
    <xdr:grpSp>
      <xdr:nvGrpSpPr>
        <xdr:cNvPr id="1027" name="Group 3754"/>
        <xdr:cNvGrpSpPr>
          <a:grpSpLocks/>
        </xdr:cNvGrpSpPr>
      </xdr:nvGrpSpPr>
      <xdr:grpSpPr>
        <a:xfrm>
          <a:off x="310610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28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1031" name="Group 189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1034" name="Group 91"/>
        <xdr:cNvGrpSpPr>
          <a:grpSpLocks noChangeAspect="1"/>
        </xdr:cNvGrpSpPr>
      </xdr:nvGrpSpPr>
      <xdr:grpSpPr>
        <a:xfrm>
          <a:off x="1177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24</xdr:row>
      <xdr:rowOff>114300</xdr:rowOff>
    </xdr:from>
    <xdr:to>
      <xdr:col>19</xdr:col>
      <xdr:colOff>285750</xdr:colOff>
      <xdr:row>30</xdr:row>
      <xdr:rowOff>114300</xdr:rowOff>
    </xdr:to>
    <xdr:sp>
      <xdr:nvSpPr>
        <xdr:cNvPr id="1037" name="Line 1994"/>
        <xdr:cNvSpPr>
          <a:spLocks/>
        </xdr:cNvSpPr>
      </xdr:nvSpPr>
      <xdr:spPr>
        <a:xfrm flipH="1" flipV="1">
          <a:off x="9696450" y="6200775"/>
          <a:ext cx="44767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438150</xdr:colOff>
      <xdr:row>21</xdr:row>
      <xdr:rowOff>161925</xdr:rowOff>
    </xdr:from>
    <xdr:to>
      <xdr:col>37</xdr:col>
      <xdr:colOff>466725</xdr:colOff>
      <xdr:row>22</xdr:row>
      <xdr:rowOff>161925</xdr:rowOff>
    </xdr:to>
    <xdr:grpSp>
      <xdr:nvGrpSpPr>
        <xdr:cNvPr id="1038" name="Group 4806"/>
        <xdr:cNvGrpSpPr>
          <a:grpSpLocks/>
        </xdr:cNvGrpSpPr>
      </xdr:nvGrpSpPr>
      <xdr:grpSpPr>
        <a:xfrm>
          <a:off x="27698700" y="5562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39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30</xdr:row>
      <xdr:rowOff>114300</xdr:rowOff>
    </xdr:from>
    <xdr:to>
      <xdr:col>31</xdr:col>
      <xdr:colOff>419100</xdr:colOff>
      <xdr:row>32</xdr:row>
      <xdr:rowOff>28575</xdr:rowOff>
    </xdr:to>
    <xdr:grpSp>
      <xdr:nvGrpSpPr>
        <xdr:cNvPr id="1042" name="Group 1998"/>
        <xdr:cNvGrpSpPr>
          <a:grpSpLocks noChangeAspect="1"/>
        </xdr:cNvGrpSpPr>
      </xdr:nvGrpSpPr>
      <xdr:grpSpPr>
        <a:xfrm>
          <a:off x="229076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3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30</xdr:row>
      <xdr:rowOff>114300</xdr:rowOff>
    </xdr:from>
    <xdr:to>
      <xdr:col>34</xdr:col>
      <xdr:colOff>495300</xdr:colOff>
      <xdr:row>32</xdr:row>
      <xdr:rowOff>114300</xdr:rowOff>
    </xdr:to>
    <xdr:sp>
      <xdr:nvSpPr>
        <xdr:cNvPr id="1045" name="Line 1994"/>
        <xdr:cNvSpPr>
          <a:spLocks/>
        </xdr:cNvSpPr>
      </xdr:nvSpPr>
      <xdr:spPr>
        <a:xfrm flipH="1" flipV="1">
          <a:off x="23069550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0</xdr:rowOff>
    </xdr:from>
    <xdr:to>
      <xdr:col>36</xdr:col>
      <xdr:colOff>495300</xdr:colOff>
      <xdr:row>33</xdr:row>
      <xdr:rowOff>76200</xdr:rowOff>
    </xdr:to>
    <xdr:sp>
      <xdr:nvSpPr>
        <xdr:cNvPr id="1046" name="Line 1995"/>
        <xdr:cNvSpPr>
          <a:spLocks/>
        </xdr:cNvSpPr>
      </xdr:nvSpPr>
      <xdr:spPr>
        <a:xfrm>
          <a:off x="260413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76200</xdr:rowOff>
    </xdr:from>
    <xdr:to>
      <xdr:col>37</xdr:col>
      <xdr:colOff>266700</xdr:colOff>
      <xdr:row>33</xdr:row>
      <xdr:rowOff>114300</xdr:rowOff>
    </xdr:to>
    <xdr:sp>
      <xdr:nvSpPr>
        <xdr:cNvPr id="1047" name="Line 1996"/>
        <xdr:cNvSpPr>
          <a:spLocks/>
        </xdr:cNvSpPr>
      </xdr:nvSpPr>
      <xdr:spPr>
        <a:xfrm>
          <a:off x="267843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35</xdr:col>
      <xdr:colOff>276225</xdr:colOff>
      <xdr:row>33</xdr:row>
      <xdr:rowOff>0</xdr:rowOff>
    </xdr:to>
    <xdr:sp>
      <xdr:nvSpPr>
        <xdr:cNvPr id="1048" name="Line 1997"/>
        <xdr:cNvSpPr>
          <a:spLocks/>
        </xdr:cNvSpPr>
      </xdr:nvSpPr>
      <xdr:spPr>
        <a:xfrm flipH="1" flipV="1">
          <a:off x="25298400" y="80295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600075</xdr:colOff>
      <xdr:row>33</xdr:row>
      <xdr:rowOff>0</xdr:rowOff>
    </xdr:from>
    <xdr:ext cx="533400" cy="228600"/>
    <xdr:sp>
      <xdr:nvSpPr>
        <xdr:cNvPr id="1049" name="text 7125"/>
        <xdr:cNvSpPr txBox="1">
          <a:spLocks noChangeArrowheads="1"/>
        </xdr:cNvSpPr>
      </xdr:nvSpPr>
      <xdr:spPr>
        <a:xfrm>
          <a:off x="26889075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34</xdr:col>
      <xdr:colOff>876300</xdr:colOff>
      <xdr:row>31</xdr:row>
      <xdr:rowOff>9525</xdr:rowOff>
    </xdr:from>
    <xdr:to>
      <xdr:col>34</xdr:col>
      <xdr:colOff>904875</xdr:colOff>
      <xdr:row>32</xdr:row>
      <xdr:rowOff>9525</xdr:rowOff>
    </xdr:to>
    <xdr:grpSp>
      <xdr:nvGrpSpPr>
        <xdr:cNvPr id="1050" name="Group 4806"/>
        <xdr:cNvGrpSpPr>
          <a:grpSpLocks/>
        </xdr:cNvGrpSpPr>
      </xdr:nvGrpSpPr>
      <xdr:grpSpPr>
        <a:xfrm>
          <a:off x="25679400" y="769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1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171450</xdr:colOff>
      <xdr:row>19</xdr:row>
      <xdr:rowOff>219075</xdr:rowOff>
    </xdr:from>
    <xdr:to>
      <xdr:col>42</xdr:col>
      <xdr:colOff>476250</xdr:colOff>
      <xdr:row>21</xdr:row>
      <xdr:rowOff>114300</xdr:rowOff>
    </xdr:to>
    <xdr:grpSp>
      <xdr:nvGrpSpPr>
        <xdr:cNvPr id="1054" name="Group 1991"/>
        <xdr:cNvGrpSpPr>
          <a:grpSpLocks noChangeAspect="1"/>
        </xdr:cNvGrpSpPr>
      </xdr:nvGrpSpPr>
      <xdr:grpSpPr>
        <a:xfrm>
          <a:off x="3091815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5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19</xdr:row>
      <xdr:rowOff>219075</xdr:rowOff>
    </xdr:from>
    <xdr:to>
      <xdr:col>41</xdr:col>
      <xdr:colOff>419100</xdr:colOff>
      <xdr:row>21</xdr:row>
      <xdr:rowOff>114300</xdr:rowOff>
    </xdr:to>
    <xdr:grpSp>
      <xdr:nvGrpSpPr>
        <xdr:cNvPr id="1057" name="Group 189"/>
        <xdr:cNvGrpSpPr>
          <a:grpSpLocks noChangeAspect="1"/>
        </xdr:cNvGrpSpPr>
      </xdr:nvGrpSpPr>
      <xdr:grpSpPr>
        <a:xfrm>
          <a:off x="303371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8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504825</xdr:colOff>
      <xdr:row>21</xdr:row>
      <xdr:rowOff>114300</xdr:rowOff>
    </xdr:from>
    <xdr:to>
      <xdr:col>41</xdr:col>
      <xdr:colOff>266700</xdr:colOff>
      <xdr:row>24</xdr:row>
      <xdr:rowOff>114300</xdr:rowOff>
    </xdr:to>
    <xdr:sp>
      <xdr:nvSpPr>
        <xdr:cNvPr id="1060" name="Line 1994"/>
        <xdr:cNvSpPr>
          <a:spLocks/>
        </xdr:cNvSpPr>
      </xdr:nvSpPr>
      <xdr:spPr>
        <a:xfrm flipH="1">
          <a:off x="25307925" y="551497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33</xdr:row>
      <xdr:rowOff>161925</xdr:rowOff>
    </xdr:from>
    <xdr:to>
      <xdr:col>27</xdr:col>
      <xdr:colOff>238125</xdr:colOff>
      <xdr:row>34</xdr:row>
      <xdr:rowOff>9525</xdr:rowOff>
    </xdr:to>
    <xdr:sp>
      <xdr:nvSpPr>
        <xdr:cNvPr id="1061" name="Line 2026"/>
        <xdr:cNvSpPr>
          <a:spLocks/>
        </xdr:cNvSpPr>
      </xdr:nvSpPr>
      <xdr:spPr>
        <a:xfrm flipH="1" flipV="1">
          <a:off x="1932622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33</xdr:row>
      <xdr:rowOff>123825</xdr:rowOff>
    </xdr:from>
    <xdr:to>
      <xdr:col>26</xdr:col>
      <xdr:colOff>466725</xdr:colOff>
      <xdr:row>33</xdr:row>
      <xdr:rowOff>161925</xdr:rowOff>
    </xdr:to>
    <xdr:sp>
      <xdr:nvSpPr>
        <xdr:cNvPr id="1062" name="Line 2027"/>
        <xdr:cNvSpPr>
          <a:spLocks/>
        </xdr:cNvSpPr>
      </xdr:nvSpPr>
      <xdr:spPr>
        <a:xfrm flipH="1" flipV="1">
          <a:off x="18583275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238125</xdr:colOff>
      <xdr:row>34</xdr:row>
      <xdr:rowOff>9525</xdr:rowOff>
    </xdr:from>
    <xdr:to>
      <xdr:col>28</xdr:col>
      <xdr:colOff>476250</xdr:colOff>
      <xdr:row>34</xdr:row>
      <xdr:rowOff>123825</xdr:rowOff>
    </xdr:to>
    <xdr:sp>
      <xdr:nvSpPr>
        <xdr:cNvPr id="1063" name="Line 2028"/>
        <xdr:cNvSpPr>
          <a:spLocks/>
        </xdr:cNvSpPr>
      </xdr:nvSpPr>
      <xdr:spPr>
        <a:xfrm flipH="1" flipV="1">
          <a:off x="20069175" y="83820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438150</xdr:colOff>
      <xdr:row>28</xdr:row>
      <xdr:rowOff>95250</xdr:rowOff>
    </xdr:from>
    <xdr:to>
      <xdr:col>20</xdr:col>
      <xdr:colOff>476250</xdr:colOff>
      <xdr:row>29</xdr:row>
      <xdr:rowOff>95250</xdr:rowOff>
    </xdr:to>
    <xdr:grpSp>
      <xdr:nvGrpSpPr>
        <xdr:cNvPr id="1064" name="Group 3754"/>
        <xdr:cNvGrpSpPr>
          <a:grpSpLocks/>
        </xdr:cNvGrpSpPr>
      </xdr:nvGrpSpPr>
      <xdr:grpSpPr>
        <a:xfrm>
          <a:off x="14839950" y="7096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65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228600</xdr:colOff>
      <xdr:row>22</xdr:row>
      <xdr:rowOff>76200</xdr:rowOff>
    </xdr:from>
    <xdr:to>
      <xdr:col>45</xdr:col>
      <xdr:colOff>219075</xdr:colOff>
      <xdr:row>23</xdr:row>
      <xdr:rowOff>152400</xdr:rowOff>
    </xdr:to>
    <xdr:grpSp>
      <xdr:nvGrpSpPr>
        <xdr:cNvPr id="1068" name="Group 2004"/>
        <xdr:cNvGrpSpPr>
          <a:grpSpLocks/>
        </xdr:cNvGrpSpPr>
      </xdr:nvGrpSpPr>
      <xdr:grpSpPr>
        <a:xfrm>
          <a:off x="30460950" y="5705475"/>
          <a:ext cx="3114675" cy="304800"/>
          <a:chOff x="89" y="95"/>
          <a:chExt cx="408" cy="32"/>
        </a:xfrm>
        <a:solidFill>
          <a:srgbClr val="FFFFFF"/>
        </a:solidFill>
      </xdr:grpSpPr>
      <xdr:sp>
        <xdr:nvSpPr>
          <xdr:cNvPr id="1069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676275</xdr:colOff>
      <xdr:row>22</xdr:row>
      <xdr:rowOff>114300</xdr:rowOff>
    </xdr:from>
    <xdr:to>
      <xdr:col>43</xdr:col>
      <xdr:colOff>219075</xdr:colOff>
      <xdr:row>23</xdr:row>
      <xdr:rowOff>114300</xdr:rowOff>
    </xdr:to>
    <xdr:sp>
      <xdr:nvSpPr>
        <xdr:cNvPr id="1076" name="text 7125"/>
        <xdr:cNvSpPr txBox="1">
          <a:spLocks noChangeArrowheads="1"/>
        </xdr:cNvSpPr>
      </xdr:nvSpPr>
      <xdr:spPr>
        <a:xfrm>
          <a:off x="3142297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42</xdr:col>
      <xdr:colOff>361950</xdr:colOff>
      <xdr:row>23</xdr:row>
      <xdr:rowOff>152400</xdr:rowOff>
    </xdr:from>
    <xdr:to>
      <xdr:col>42</xdr:col>
      <xdr:colOff>466725</xdr:colOff>
      <xdr:row>30</xdr:row>
      <xdr:rowOff>209550</xdr:rowOff>
    </xdr:to>
    <xdr:sp>
      <xdr:nvSpPr>
        <xdr:cNvPr id="1077" name="Rectangle 2548" descr="Vodorovné cihly"/>
        <xdr:cNvSpPr>
          <a:spLocks/>
        </xdr:cNvSpPr>
      </xdr:nvSpPr>
      <xdr:spPr>
        <a:xfrm>
          <a:off x="31108650" y="6010275"/>
          <a:ext cx="104775" cy="16573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447675</xdr:colOff>
      <xdr:row>16</xdr:row>
      <xdr:rowOff>209550</xdr:rowOff>
    </xdr:from>
    <xdr:to>
      <xdr:col>62</xdr:col>
      <xdr:colOff>238125</xdr:colOff>
      <xdr:row>18</xdr:row>
      <xdr:rowOff>114300</xdr:rowOff>
    </xdr:to>
    <xdr:grpSp>
      <xdr:nvGrpSpPr>
        <xdr:cNvPr id="1078" name="Group 47"/>
        <xdr:cNvGrpSpPr>
          <a:grpSpLocks noChangeAspect="1"/>
        </xdr:cNvGrpSpPr>
      </xdr:nvGrpSpPr>
      <xdr:grpSpPr>
        <a:xfrm>
          <a:off x="45843825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28575</xdr:colOff>
      <xdr:row>16</xdr:row>
      <xdr:rowOff>0</xdr:rowOff>
    </xdr:from>
    <xdr:to>
      <xdr:col>66</xdr:col>
      <xdr:colOff>771525</xdr:colOff>
      <xdr:row>16</xdr:row>
      <xdr:rowOff>114300</xdr:rowOff>
    </xdr:to>
    <xdr:sp>
      <xdr:nvSpPr>
        <xdr:cNvPr id="1081" name="Line 1921"/>
        <xdr:cNvSpPr>
          <a:spLocks/>
        </xdr:cNvSpPr>
      </xdr:nvSpPr>
      <xdr:spPr>
        <a:xfrm flipH="1">
          <a:off x="48910875" y="4257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15</xdr:row>
      <xdr:rowOff>152400</xdr:rowOff>
    </xdr:from>
    <xdr:to>
      <xdr:col>68</xdr:col>
      <xdr:colOff>28575</xdr:colOff>
      <xdr:row>16</xdr:row>
      <xdr:rowOff>0</xdr:rowOff>
    </xdr:to>
    <xdr:sp>
      <xdr:nvSpPr>
        <xdr:cNvPr id="1082" name="Line 1922"/>
        <xdr:cNvSpPr>
          <a:spLocks/>
        </xdr:cNvSpPr>
      </xdr:nvSpPr>
      <xdr:spPr>
        <a:xfrm flipV="1">
          <a:off x="49653825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15</xdr:row>
      <xdr:rowOff>114300</xdr:rowOff>
    </xdr:from>
    <xdr:to>
      <xdr:col>68</xdr:col>
      <xdr:colOff>771525</xdr:colOff>
      <xdr:row>15</xdr:row>
      <xdr:rowOff>152400</xdr:rowOff>
    </xdr:to>
    <xdr:sp>
      <xdr:nvSpPr>
        <xdr:cNvPr id="1083" name="Line 1923"/>
        <xdr:cNvSpPr>
          <a:spLocks/>
        </xdr:cNvSpPr>
      </xdr:nvSpPr>
      <xdr:spPr>
        <a:xfrm flipV="1">
          <a:off x="50396775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</xdr:colOff>
      <xdr:row>16</xdr:row>
      <xdr:rowOff>114300</xdr:rowOff>
    </xdr:from>
    <xdr:to>
      <xdr:col>66</xdr:col>
      <xdr:colOff>47625</xdr:colOff>
      <xdr:row>18</xdr:row>
      <xdr:rowOff>114300</xdr:rowOff>
    </xdr:to>
    <xdr:sp>
      <xdr:nvSpPr>
        <xdr:cNvPr id="1084" name="Line 1924"/>
        <xdr:cNvSpPr>
          <a:spLocks/>
        </xdr:cNvSpPr>
      </xdr:nvSpPr>
      <xdr:spPr>
        <a:xfrm flipV="1">
          <a:off x="45986700" y="4371975"/>
          <a:ext cx="2943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085" name="Line 926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086" name="Line 927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087" name="Line 928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088" name="Line 929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089" name="Line 930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32</xdr:row>
      <xdr:rowOff>19050</xdr:rowOff>
    </xdr:from>
    <xdr:to>
      <xdr:col>78</xdr:col>
      <xdr:colOff>504825</xdr:colOff>
      <xdr:row>32</xdr:row>
      <xdr:rowOff>19050</xdr:rowOff>
    </xdr:to>
    <xdr:sp>
      <xdr:nvSpPr>
        <xdr:cNvPr id="1090" name="Line 931"/>
        <xdr:cNvSpPr>
          <a:spLocks/>
        </xdr:cNvSpPr>
      </xdr:nvSpPr>
      <xdr:spPr>
        <a:xfrm flipH="1">
          <a:off x="577977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923925</xdr:colOff>
      <xdr:row>12</xdr:row>
      <xdr:rowOff>0</xdr:rowOff>
    </xdr:from>
    <xdr:ext cx="990600" cy="457200"/>
    <xdr:sp>
      <xdr:nvSpPr>
        <xdr:cNvPr id="1091" name="text 774"/>
        <xdr:cNvSpPr txBox="1">
          <a:spLocks noChangeArrowheads="1"/>
        </xdr:cNvSpPr>
      </xdr:nvSpPr>
      <xdr:spPr>
        <a:xfrm>
          <a:off x="55749825" y="3343275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P4607 PZM2S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11,121</a:t>
          </a:r>
        </a:p>
      </xdr:txBody>
    </xdr:sp>
    <xdr:clientData/>
  </xdr:oneCellAnchor>
  <xdr:twoCellAnchor>
    <xdr:from>
      <xdr:col>75</xdr:col>
      <xdr:colOff>457200</xdr:colOff>
      <xdr:row>14</xdr:row>
      <xdr:rowOff>0</xdr:rowOff>
    </xdr:from>
    <xdr:to>
      <xdr:col>75</xdr:col>
      <xdr:colOff>457200</xdr:colOff>
      <xdr:row>27</xdr:row>
      <xdr:rowOff>9525</xdr:rowOff>
    </xdr:to>
    <xdr:sp>
      <xdr:nvSpPr>
        <xdr:cNvPr id="1092" name="Line 3753"/>
        <xdr:cNvSpPr>
          <a:spLocks/>
        </xdr:cNvSpPr>
      </xdr:nvSpPr>
      <xdr:spPr>
        <a:xfrm>
          <a:off x="56254650" y="3800475"/>
          <a:ext cx="0" cy="29813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20</xdr:row>
      <xdr:rowOff>0</xdr:rowOff>
    </xdr:from>
    <xdr:ext cx="971550" cy="457200"/>
    <xdr:sp>
      <xdr:nvSpPr>
        <xdr:cNvPr id="1093" name="text 774"/>
        <xdr:cNvSpPr txBox="1">
          <a:spLocks noChangeArrowheads="1"/>
        </xdr:cNvSpPr>
      </xdr:nvSpPr>
      <xdr:spPr>
        <a:xfrm>
          <a:off x="622554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P4606 PZM1S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10,868</a:t>
          </a:r>
        </a:p>
      </xdr:txBody>
    </xdr:sp>
    <xdr:clientData/>
  </xdr:oneCellAnchor>
  <xdr:twoCellAnchor>
    <xdr:from>
      <xdr:col>84</xdr:col>
      <xdr:colOff>495300</xdr:colOff>
      <xdr:row>21</xdr:row>
      <xdr:rowOff>228600</xdr:rowOff>
    </xdr:from>
    <xdr:to>
      <xdr:col>84</xdr:col>
      <xdr:colOff>495300</xdr:colOff>
      <xdr:row>26</xdr:row>
      <xdr:rowOff>219075</xdr:rowOff>
    </xdr:to>
    <xdr:sp>
      <xdr:nvSpPr>
        <xdr:cNvPr id="1094" name="Line 3753"/>
        <xdr:cNvSpPr>
          <a:spLocks/>
        </xdr:cNvSpPr>
      </xdr:nvSpPr>
      <xdr:spPr>
        <a:xfrm>
          <a:off x="62750700" y="56292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24</xdr:row>
      <xdr:rowOff>114300</xdr:rowOff>
    </xdr:from>
    <xdr:to>
      <xdr:col>72</xdr:col>
      <xdr:colOff>171450</xdr:colOff>
      <xdr:row>27</xdr:row>
      <xdr:rowOff>114300</xdr:rowOff>
    </xdr:to>
    <xdr:sp>
      <xdr:nvSpPr>
        <xdr:cNvPr id="1095" name="Line 1997"/>
        <xdr:cNvSpPr>
          <a:spLocks/>
        </xdr:cNvSpPr>
      </xdr:nvSpPr>
      <xdr:spPr>
        <a:xfrm flipH="1">
          <a:off x="51615975" y="6200775"/>
          <a:ext cx="1895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18</xdr:row>
      <xdr:rowOff>9525</xdr:rowOff>
    </xdr:from>
    <xdr:to>
      <xdr:col>47</xdr:col>
      <xdr:colOff>28575</xdr:colOff>
      <xdr:row>18</xdr:row>
      <xdr:rowOff>133350</xdr:rowOff>
    </xdr:to>
    <xdr:sp>
      <xdr:nvSpPr>
        <xdr:cNvPr id="1096" name="kreslení 16"/>
        <xdr:cNvSpPr>
          <a:spLocks/>
        </xdr:cNvSpPr>
      </xdr:nvSpPr>
      <xdr:spPr>
        <a:xfrm>
          <a:off x="34680525" y="47244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342900</xdr:colOff>
      <xdr:row>15</xdr:row>
      <xdr:rowOff>57150</xdr:rowOff>
    </xdr:from>
    <xdr:to>
      <xdr:col>66</xdr:col>
      <xdr:colOff>695325</xdr:colOff>
      <xdr:row>15</xdr:row>
      <xdr:rowOff>180975</xdr:rowOff>
    </xdr:to>
    <xdr:sp>
      <xdr:nvSpPr>
        <xdr:cNvPr id="1097" name="kreslení 16"/>
        <xdr:cNvSpPr>
          <a:spLocks/>
        </xdr:cNvSpPr>
      </xdr:nvSpPr>
      <xdr:spPr>
        <a:xfrm>
          <a:off x="49225200" y="4086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304800</xdr:colOff>
      <xdr:row>30</xdr:row>
      <xdr:rowOff>104775</xdr:rowOff>
    </xdr:from>
    <xdr:to>
      <xdr:col>66</xdr:col>
      <xdr:colOff>657225</xdr:colOff>
      <xdr:row>31</xdr:row>
      <xdr:rowOff>0</xdr:rowOff>
    </xdr:to>
    <xdr:sp>
      <xdr:nvSpPr>
        <xdr:cNvPr id="1098" name="kreslení 417"/>
        <xdr:cNvSpPr>
          <a:spLocks/>
        </xdr:cNvSpPr>
      </xdr:nvSpPr>
      <xdr:spPr>
        <a:xfrm>
          <a:off x="49187100" y="7562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27</xdr:row>
      <xdr:rowOff>123825</xdr:rowOff>
    </xdr:from>
    <xdr:to>
      <xdr:col>69</xdr:col>
      <xdr:colOff>266700</xdr:colOff>
      <xdr:row>29</xdr:row>
      <xdr:rowOff>19050</xdr:rowOff>
    </xdr:to>
    <xdr:sp>
      <xdr:nvSpPr>
        <xdr:cNvPr id="1099" name="Line 1452"/>
        <xdr:cNvSpPr>
          <a:spLocks/>
        </xdr:cNvSpPr>
      </xdr:nvSpPr>
      <xdr:spPr>
        <a:xfrm flipV="1">
          <a:off x="50206275" y="6896100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29</xdr:row>
      <xdr:rowOff>152400</xdr:rowOff>
    </xdr:from>
    <xdr:to>
      <xdr:col>66</xdr:col>
      <xdr:colOff>590550</xdr:colOff>
      <xdr:row>30</xdr:row>
      <xdr:rowOff>28575</xdr:rowOff>
    </xdr:to>
    <xdr:sp>
      <xdr:nvSpPr>
        <xdr:cNvPr id="1100" name="Line 1453"/>
        <xdr:cNvSpPr>
          <a:spLocks/>
        </xdr:cNvSpPr>
      </xdr:nvSpPr>
      <xdr:spPr>
        <a:xfrm flipV="1">
          <a:off x="48720375" y="7381875"/>
          <a:ext cx="7524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209550</xdr:colOff>
      <xdr:row>30</xdr:row>
      <xdr:rowOff>28575</xdr:rowOff>
    </xdr:from>
    <xdr:to>
      <xdr:col>65</xdr:col>
      <xdr:colOff>352425</xdr:colOff>
      <xdr:row>30</xdr:row>
      <xdr:rowOff>123825</xdr:rowOff>
    </xdr:to>
    <xdr:sp>
      <xdr:nvSpPr>
        <xdr:cNvPr id="1101" name="Line 1454"/>
        <xdr:cNvSpPr>
          <a:spLocks/>
        </xdr:cNvSpPr>
      </xdr:nvSpPr>
      <xdr:spPr>
        <a:xfrm flipV="1">
          <a:off x="47605950" y="7486650"/>
          <a:ext cx="111442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590550</xdr:colOff>
      <xdr:row>29</xdr:row>
      <xdr:rowOff>19050</xdr:rowOff>
    </xdr:from>
    <xdr:to>
      <xdr:col>67</xdr:col>
      <xdr:colOff>352425</xdr:colOff>
      <xdr:row>29</xdr:row>
      <xdr:rowOff>152400</xdr:rowOff>
    </xdr:to>
    <xdr:sp>
      <xdr:nvSpPr>
        <xdr:cNvPr id="1102" name="Line 1455"/>
        <xdr:cNvSpPr>
          <a:spLocks/>
        </xdr:cNvSpPr>
      </xdr:nvSpPr>
      <xdr:spPr>
        <a:xfrm flipV="1">
          <a:off x="49472850" y="7248525"/>
          <a:ext cx="7334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1103" name="Group 189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04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</xdr:colOff>
      <xdr:row>24</xdr:row>
      <xdr:rowOff>114300</xdr:rowOff>
    </xdr:from>
    <xdr:to>
      <xdr:col>72</xdr:col>
      <xdr:colOff>314325</xdr:colOff>
      <xdr:row>26</xdr:row>
      <xdr:rowOff>28575</xdr:rowOff>
    </xdr:to>
    <xdr:grpSp>
      <xdr:nvGrpSpPr>
        <xdr:cNvPr id="1106" name="Group 91"/>
        <xdr:cNvGrpSpPr>
          <a:grpSpLocks noChangeAspect="1"/>
        </xdr:cNvGrpSpPr>
      </xdr:nvGrpSpPr>
      <xdr:grpSpPr>
        <a:xfrm>
          <a:off x="53349525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7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21</xdr:row>
      <xdr:rowOff>123825</xdr:rowOff>
    </xdr:from>
    <xdr:to>
      <xdr:col>75</xdr:col>
      <xdr:colOff>266700</xdr:colOff>
      <xdr:row>24</xdr:row>
      <xdr:rowOff>104775</xdr:rowOff>
    </xdr:to>
    <xdr:sp>
      <xdr:nvSpPr>
        <xdr:cNvPr id="1109" name="Line 1997"/>
        <xdr:cNvSpPr>
          <a:spLocks/>
        </xdr:cNvSpPr>
      </xdr:nvSpPr>
      <xdr:spPr>
        <a:xfrm flipH="1" flipV="1">
          <a:off x="53816250" y="5524500"/>
          <a:ext cx="22479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733425</xdr:colOff>
      <xdr:row>25</xdr:row>
      <xdr:rowOff>95250</xdr:rowOff>
    </xdr:from>
    <xdr:to>
      <xdr:col>68</xdr:col>
      <xdr:colOff>771525</xdr:colOff>
      <xdr:row>26</xdr:row>
      <xdr:rowOff>104775</xdr:rowOff>
    </xdr:to>
    <xdr:grpSp>
      <xdr:nvGrpSpPr>
        <xdr:cNvPr id="1110" name="Group 3754"/>
        <xdr:cNvGrpSpPr>
          <a:grpSpLocks/>
        </xdr:cNvGrpSpPr>
      </xdr:nvGrpSpPr>
      <xdr:grpSpPr>
        <a:xfrm>
          <a:off x="51101625" y="6410325"/>
          <a:ext cx="47625" cy="238125"/>
          <a:chOff x="870" y="720"/>
          <a:chExt cx="3" cy="24"/>
        </a:xfrm>
        <a:solidFill>
          <a:srgbClr val="FFFFFF"/>
        </a:solidFill>
      </xdr:grpSpPr>
      <xdr:sp>
        <xdr:nvSpPr>
          <xdr:cNvPr id="1111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95250</xdr:colOff>
      <xdr:row>16</xdr:row>
      <xdr:rowOff>200025</xdr:rowOff>
    </xdr:from>
    <xdr:to>
      <xdr:col>66</xdr:col>
      <xdr:colOff>123825</xdr:colOff>
      <xdr:row>17</xdr:row>
      <xdr:rowOff>209550</xdr:rowOff>
    </xdr:to>
    <xdr:grpSp>
      <xdr:nvGrpSpPr>
        <xdr:cNvPr id="1114" name="Group 4806"/>
        <xdr:cNvGrpSpPr>
          <a:grpSpLocks/>
        </xdr:cNvGrpSpPr>
      </xdr:nvGrpSpPr>
      <xdr:grpSpPr>
        <a:xfrm>
          <a:off x="48977550" y="4457700"/>
          <a:ext cx="28575" cy="238125"/>
          <a:chOff x="-25" y="-8"/>
          <a:chExt cx="3" cy="19992"/>
        </a:xfrm>
        <a:solidFill>
          <a:srgbClr val="FFFFFF"/>
        </a:solidFill>
      </xdr:grpSpPr>
      <xdr:sp>
        <xdr:nvSpPr>
          <xdr:cNvPr id="1115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885825</xdr:colOff>
      <xdr:row>31</xdr:row>
      <xdr:rowOff>47625</xdr:rowOff>
    </xdr:from>
    <xdr:to>
      <xdr:col>22</xdr:col>
      <xdr:colOff>914400</xdr:colOff>
      <xdr:row>32</xdr:row>
      <xdr:rowOff>47625</xdr:rowOff>
    </xdr:to>
    <xdr:grpSp>
      <xdr:nvGrpSpPr>
        <xdr:cNvPr id="1118" name="Group 4806"/>
        <xdr:cNvGrpSpPr>
          <a:grpSpLocks/>
        </xdr:cNvGrpSpPr>
      </xdr:nvGrpSpPr>
      <xdr:grpSpPr>
        <a:xfrm>
          <a:off x="16773525" y="7734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9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371475</xdr:colOff>
      <xdr:row>28</xdr:row>
      <xdr:rowOff>85725</xdr:rowOff>
    </xdr:from>
    <xdr:to>
      <xdr:col>42</xdr:col>
      <xdr:colOff>152400</xdr:colOff>
      <xdr:row>29</xdr:row>
      <xdr:rowOff>152400</xdr:rowOff>
    </xdr:to>
    <xdr:grpSp>
      <xdr:nvGrpSpPr>
        <xdr:cNvPr id="1122" name="Group 263"/>
        <xdr:cNvGrpSpPr>
          <a:grpSpLocks/>
        </xdr:cNvGrpSpPr>
      </xdr:nvGrpSpPr>
      <xdr:grpSpPr>
        <a:xfrm>
          <a:off x="26660475" y="7086600"/>
          <a:ext cx="4238625" cy="295275"/>
          <a:chOff x="89" y="47"/>
          <a:chExt cx="408" cy="32"/>
        </a:xfrm>
        <a:solidFill>
          <a:srgbClr val="FFFFFF"/>
        </a:solidFill>
      </xdr:grpSpPr>
      <xdr:sp>
        <xdr:nvSpPr>
          <xdr:cNvPr id="1123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457200</xdr:colOff>
      <xdr:row>28</xdr:row>
      <xdr:rowOff>123825</xdr:rowOff>
    </xdr:from>
    <xdr:to>
      <xdr:col>41</xdr:col>
      <xdr:colOff>0</xdr:colOff>
      <xdr:row>29</xdr:row>
      <xdr:rowOff>114300</xdr:rowOff>
    </xdr:to>
    <xdr:sp>
      <xdr:nvSpPr>
        <xdr:cNvPr id="1135" name="text 7125"/>
        <xdr:cNvSpPr txBox="1">
          <a:spLocks noChangeArrowheads="1"/>
        </xdr:cNvSpPr>
      </xdr:nvSpPr>
      <xdr:spPr>
        <a:xfrm>
          <a:off x="29718000" y="7124700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39</xdr:col>
      <xdr:colOff>47625</xdr:colOff>
      <xdr:row>24</xdr:row>
      <xdr:rowOff>9525</xdr:rowOff>
    </xdr:to>
    <xdr:grpSp>
      <xdr:nvGrpSpPr>
        <xdr:cNvPr id="1136" name="Group 3754"/>
        <xdr:cNvGrpSpPr>
          <a:grpSpLocks/>
        </xdr:cNvGrpSpPr>
      </xdr:nvGrpSpPr>
      <xdr:grpSpPr>
        <a:xfrm>
          <a:off x="28746450" y="5857875"/>
          <a:ext cx="47625" cy="238125"/>
          <a:chOff x="870" y="720"/>
          <a:chExt cx="3" cy="24"/>
        </a:xfrm>
        <a:solidFill>
          <a:srgbClr val="FFFFFF"/>
        </a:solidFill>
      </xdr:grpSpPr>
      <xdr:sp>
        <xdr:nvSpPr>
          <xdr:cNvPr id="1137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</xdr:colOff>
      <xdr:row>19</xdr:row>
      <xdr:rowOff>180975</xdr:rowOff>
    </xdr:from>
    <xdr:to>
      <xdr:col>46</xdr:col>
      <xdr:colOff>57150</xdr:colOff>
      <xdr:row>20</xdr:row>
      <xdr:rowOff>180975</xdr:rowOff>
    </xdr:to>
    <xdr:grpSp>
      <xdr:nvGrpSpPr>
        <xdr:cNvPr id="1140" name="Group 4806"/>
        <xdr:cNvGrpSpPr>
          <a:grpSpLocks/>
        </xdr:cNvGrpSpPr>
      </xdr:nvGrpSpPr>
      <xdr:grpSpPr>
        <a:xfrm>
          <a:off x="34051875" y="5124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1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3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447675</xdr:colOff>
      <xdr:row>19</xdr:row>
      <xdr:rowOff>228600</xdr:rowOff>
    </xdr:from>
    <xdr:to>
      <xdr:col>41</xdr:col>
      <xdr:colOff>495300</xdr:colOff>
      <xdr:row>21</xdr:row>
      <xdr:rowOff>9525</xdr:rowOff>
    </xdr:to>
    <xdr:grpSp>
      <xdr:nvGrpSpPr>
        <xdr:cNvPr id="1144" name="Group 3754"/>
        <xdr:cNvGrpSpPr>
          <a:grpSpLocks/>
        </xdr:cNvGrpSpPr>
      </xdr:nvGrpSpPr>
      <xdr:grpSpPr>
        <a:xfrm>
          <a:off x="30680025" y="5172075"/>
          <a:ext cx="47625" cy="238125"/>
          <a:chOff x="870" y="720"/>
          <a:chExt cx="3" cy="24"/>
        </a:xfrm>
        <a:solidFill>
          <a:srgbClr val="FFFFFF"/>
        </a:solidFill>
      </xdr:grpSpPr>
      <xdr:sp>
        <xdr:nvSpPr>
          <xdr:cNvPr id="1145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409575</xdr:colOff>
      <xdr:row>25</xdr:row>
      <xdr:rowOff>104775</xdr:rowOff>
    </xdr:from>
    <xdr:to>
      <xdr:col>17</xdr:col>
      <xdr:colOff>438150</xdr:colOff>
      <xdr:row>26</xdr:row>
      <xdr:rowOff>104775</xdr:rowOff>
    </xdr:to>
    <xdr:grpSp>
      <xdr:nvGrpSpPr>
        <xdr:cNvPr id="1148" name="Group 4806"/>
        <xdr:cNvGrpSpPr>
          <a:grpSpLocks/>
        </xdr:cNvGrpSpPr>
      </xdr:nvGrpSpPr>
      <xdr:grpSpPr>
        <a:xfrm>
          <a:off x="12811125" y="6419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49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152400</xdr:colOff>
      <xdr:row>33</xdr:row>
      <xdr:rowOff>85725</xdr:rowOff>
    </xdr:from>
    <xdr:to>
      <xdr:col>35</xdr:col>
      <xdr:colOff>504825</xdr:colOff>
      <xdr:row>33</xdr:row>
      <xdr:rowOff>209550</xdr:rowOff>
    </xdr:to>
    <xdr:sp>
      <xdr:nvSpPr>
        <xdr:cNvPr id="1152" name="kreslení 427"/>
        <xdr:cNvSpPr>
          <a:spLocks/>
        </xdr:cNvSpPr>
      </xdr:nvSpPr>
      <xdr:spPr>
        <a:xfrm>
          <a:off x="25927050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895350</xdr:colOff>
      <xdr:row>20</xdr:row>
      <xdr:rowOff>38100</xdr:rowOff>
    </xdr:from>
    <xdr:to>
      <xdr:col>68</xdr:col>
      <xdr:colOff>923925</xdr:colOff>
      <xdr:row>21</xdr:row>
      <xdr:rowOff>38100</xdr:rowOff>
    </xdr:to>
    <xdr:grpSp>
      <xdr:nvGrpSpPr>
        <xdr:cNvPr id="1153" name="Group 4806"/>
        <xdr:cNvGrpSpPr>
          <a:grpSpLocks/>
        </xdr:cNvGrpSpPr>
      </xdr:nvGrpSpPr>
      <xdr:grpSpPr>
        <a:xfrm>
          <a:off x="51263550" y="5210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54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22</xdr:row>
      <xdr:rowOff>104775</xdr:rowOff>
    </xdr:from>
    <xdr:to>
      <xdr:col>71</xdr:col>
      <xdr:colOff>85725</xdr:colOff>
      <xdr:row>23</xdr:row>
      <xdr:rowOff>104775</xdr:rowOff>
    </xdr:to>
    <xdr:grpSp>
      <xdr:nvGrpSpPr>
        <xdr:cNvPr id="1157" name="Group 3754"/>
        <xdr:cNvGrpSpPr>
          <a:grpSpLocks/>
        </xdr:cNvGrpSpPr>
      </xdr:nvGrpSpPr>
      <xdr:grpSpPr>
        <a:xfrm>
          <a:off x="52873275" y="5734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58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819150</xdr:colOff>
      <xdr:row>27</xdr:row>
      <xdr:rowOff>200025</xdr:rowOff>
    </xdr:from>
    <xdr:to>
      <xdr:col>66</xdr:col>
      <xdr:colOff>866775</xdr:colOff>
      <xdr:row>28</xdr:row>
      <xdr:rowOff>209550</xdr:rowOff>
    </xdr:to>
    <xdr:grpSp>
      <xdr:nvGrpSpPr>
        <xdr:cNvPr id="1161" name="Group 3754"/>
        <xdr:cNvGrpSpPr>
          <a:grpSpLocks/>
        </xdr:cNvGrpSpPr>
      </xdr:nvGrpSpPr>
      <xdr:grpSpPr>
        <a:xfrm>
          <a:off x="49701450" y="6972300"/>
          <a:ext cx="47625" cy="238125"/>
          <a:chOff x="870" y="720"/>
          <a:chExt cx="3" cy="24"/>
        </a:xfrm>
        <a:solidFill>
          <a:srgbClr val="FFFFFF"/>
        </a:solidFill>
      </xdr:grpSpPr>
      <xdr:sp>
        <xdr:nvSpPr>
          <xdr:cNvPr id="1162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18</xdr:row>
      <xdr:rowOff>0</xdr:rowOff>
    </xdr:from>
    <xdr:to>
      <xdr:col>42</xdr:col>
      <xdr:colOff>123825</xdr:colOff>
      <xdr:row>22</xdr:row>
      <xdr:rowOff>66675</xdr:rowOff>
    </xdr:to>
    <xdr:sp>
      <xdr:nvSpPr>
        <xdr:cNvPr id="1165" name="Rectangle 2548" descr="Vodorovné cihly"/>
        <xdr:cNvSpPr>
          <a:spLocks/>
        </xdr:cNvSpPr>
      </xdr:nvSpPr>
      <xdr:spPr>
        <a:xfrm>
          <a:off x="30756225" y="4714875"/>
          <a:ext cx="104775" cy="981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27</xdr:row>
      <xdr:rowOff>114300</xdr:rowOff>
    </xdr:from>
    <xdr:to>
      <xdr:col>69</xdr:col>
      <xdr:colOff>419100</xdr:colOff>
      <xdr:row>29</xdr:row>
      <xdr:rowOff>28575</xdr:rowOff>
    </xdr:to>
    <xdr:grpSp>
      <xdr:nvGrpSpPr>
        <xdr:cNvPr id="1166" name="Group 1998"/>
        <xdr:cNvGrpSpPr>
          <a:grpSpLocks noChangeAspect="1"/>
        </xdr:cNvGrpSpPr>
      </xdr:nvGrpSpPr>
      <xdr:grpSpPr>
        <a:xfrm>
          <a:off x="51444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9" t="s">
        <v>34</v>
      </c>
      <c r="C4" s="289" t="s">
        <v>74</v>
      </c>
      <c r="D4" s="107"/>
      <c r="E4" s="106"/>
      <c r="F4" s="106"/>
      <c r="G4" s="106"/>
      <c r="H4" s="106"/>
      <c r="I4" s="107"/>
      <c r="J4" s="95" t="s">
        <v>70</v>
      </c>
      <c r="K4" s="107"/>
      <c r="L4" s="108"/>
      <c r="M4" s="107"/>
      <c r="N4" s="107"/>
      <c r="O4" s="107"/>
      <c r="P4" s="107"/>
      <c r="Q4" s="109" t="s">
        <v>35</v>
      </c>
      <c r="R4" s="290">
        <v>562611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60"/>
      <c r="H8" s="60"/>
      <c r="I8" s="60"/>
      <c r="J8" s="60" t="s">
        <v>84</v>
      </c>
      <c r="K8" s="60"/>
      <c r="L8" s="60"/>
      <c r="M8" s="60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9" t="s">
        <v>8</v>
      </c>
      <c r="D9" s="128"/>
      <c r="E9" s="128"/>
      <c r="F9" s="128"/>
      <c r="G9" s="316"/>
      <c r="H9" s="316"/>
      <c r="I9" s="316"/>
      <c r="J9" s="130" t="s">
        <v>85</v>
      </c>
      <c r="K9" s="316"/>
      <c r="L9" s="316"/>
      <c r="M9" s="316"/>
      <c r="N9" s="128"/>
      <c r="O9" s="128"/>
      <c r="P9" s="331" t="s">
        <v>87</v>
      </c>
      <c r="Q9" s="331"/>
      <c r="R9" s="131"/>
      <c r="S9" s="125"/>
      <c r="T9" s="104"/>
      <c r="U9" s="102"/>
    </row>
    <row r="10" spans="1:21" ht="24.75" customHeight="1">
      <c r="A10" s="121"/>
      <c r="B10" s="126"/>
      <c r="C10" s="59" t="s">
        <v>10</v>
      </c>
      <c r="D10" s="128"/>
      <c r="E10" s="128"/>
      <c r="F10" s="128"/>
      <c r="G10" s="316"/>
      <c r="H10" s="316"/>
      <c r="I10" s="316"/>
      <c r="J10" s="130" t="s">
        <v>86</v>
      </c>
      <c r="K10" s="316"/>
      <c r="L10" s="316"/>
      <c r="M10" s="316"/>
      <c r="N10" s="128"/>
      <c r="O10" s="128"/>
      <c r="P10" s="331"/>
      <c r="Q10" s="331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71" t="s">
        <v>15</v>
      </c>
      <c r="D13" s="128"/>
      <c r="E13" s="128"/>
      <c r="F13" s="128"/>
      <c r="G13" s="135" t="s">
        <v>59</v>
      </c>
      <c r="H13" s="128"/>
      <c r="I13" s="128"/>
      <c r="J13" s="135" t="s">
        <v>16</v>
      </c>
      <c r="K13" s="210"/>
      <c r="M13" s="135" t="s">
        <v>60</v>
      </c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70" t="s">
        <v>17</v>
      </c>
      <c r="D14" s="128"/>
      <c r="E14" s="128"/>
      <c r="F14" s="128"/>
      <c r="G14" s="292">
        <v>11.824</v>
      </c>
      <c r="H14" s="128"/>
      <c r="I14" s="128"/>
      <c r="J14" s="291">
        <v>11.515</v>
      </c>
      <c r="K14" s="86"/>
      <c r="M14" s="292">
        <v>11.137</v>
      </c>
      <c r="N14" s="128"/>
      <c r="O14" s="230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70" t="s">
        <v>18</v>
      </c>
      <c r="D15" s="128"/>
      <c r="E15" s="128"/>
      <c r="F15" s="128"/>
      <c r="G15" s="70" t="s">
        <v>61</v>
      </c>
      <c r="H15" s="128"/>
      <c r="I15" s="128"/>
      <c r="J15" s="86" t="s">
        <v>19</v>
      </c>
      <c r="K15" s="231"/>
      <c r="M15" s="70" t="s">
        <v>61</v>
      </c>
      <c r="N15" s="128"/>
      <c r="O15" s="231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26"/>
      <c r="C16" s="128"/>
      <c r="D16" s="128"/>
      <c r="E16" s="128"/>
      <c r="F16" s="128"/>
      <c r="G16" s="128"/>
      <c r="H16" s="279"/>
      <c r="I16" s="279"/>
      <c r="J16" s="70" t="s">
        <v>64</v>
      </c>
      <c r="K16" s="70"/>
      <c r="L16" s="279"/>
      <c r="M16" s="128"/>
      <c r="N16" s="128"/>
      <c r="O16" s="128"/>
      <c r="P16" s="128"/>
      <c r="Q16" s="128"/>
      <c r="R16" s="129"/>
      <c r="S16" s="125"/>
      <c r="T16" s="104"/>
      <c r="U16" s="102"/>
    </row>
    <row r="17" spans="1:21" ht="21" customHeight="1">
      <c r="A17" s="121"/>
      <c r="B17" s="132"/>
      <c r="C17" s="133"/>
      <c r="D17" s="133"/>
      <c r="E17" s="133"/>
      <c r="F17" s="133"/>
      <c r="G17" s="133"/>
      <c r="H17" s="133"/>
      <c r="I17" s="133"/>
      <c r="J17" s="293" t="s">
        <v>52</v>
      </c>
      <c r="K17" s="228"/>
      <c r="L17" s="133"/>
      <c r="M17" s="133"/>
      <c r="N17" s="133"/>
      <c r="O17" s="133"/>
      <c r="P17" s="133"/>
      <c r="Q17" s="133"/>
      <c r="R17" s="134"/>
      <c r="S17" s="125"/>
      <c r="T17" s="104"/>
      <c r="U17" s="102"/>
    </row>
    <row r="18" spans="1:21" ht="21" customHeight="1">
      <c r="A18" s="121"/>
      <c r="B18" s="126"/>
      <c r="C18" s="128"/>
      <c r="D18" s="128"/>
      <c r="E18" s="279"/>
      <c r="F18" s="294" t="s">
        <v>75</v>
      </c>
      <c r="G18" s="279"/>
      <c r="H18" s="128"/>
      <c r="I18" s="128"/>
      <c r="J18" s="273"/>
      <c r="L18" s="128"/>
      <c r="M18" s="279"/>
      <c r="N18" s="294" t="s">
        <v>76</v>
      </c>
      <c r="O18" s="279"/>
      <c r="P18" s="128"/>
      <c r="Q18" s="128"/>
      <c r="R18" s="129"/>
      <c r="S18" s="125"/>
      <c r="T18" s="104"/>
      <c r="U18" s="102"/>
    </row>
    <row r="19" spans="1:21" ht="21" customHeight="1">
      <c r="A19" s="121"/>
      <c r="B19" s="126"/>
      <c r="C19" s="70" t="s">
        <v>36</v>
      </c>
      <c r="D19" s="128"/>
      <c r="E19" s="128"/>
      <c r="F19" s="273" t="s">
        <v>80</v>
      </c>
      <c r="G19" s="128"/>
      <c r="H19" s="274" t="s">
        <v>89</v>
      </c>
      <c r="I19" s="274"/>
      <c r="J19" s="275"/>
      <c r="L19" s="128"/>
      <c r="M19" s="136"/>
      <c r="N19" s="273" t="s">
        <v>62</v>
      </c>
      <c r="O19" s="128"/>
      <c r="P19" s="274" t="s">
        <v>89</v>
      </c>
      <c r="Q19" s="274"/>
      <c r="R19" s="129"/>
      <c r="S19" s="125"/>
      <c r="T19" s="104"/>
      <c r="U19" s="102"/>
    </row>
    <row r="20" spans="1:21" ht="21" customHeight="1">
      <c r="A20" s="121"/>
      <c r="B20" s="126"/>
      <c r="C20" s="70" t="s">
        <v>37</v>
      </c>
      <c r="D20" s="128"/>
      <c r="E20" s="128"/>
      <c r="F20" s="273"/>
      <c r="G20" s="128"/>
      <c r="H20" s="274" t="s">
        <v>81</v>
      </c>
      <c r="I20" s="274"/>
      <c r="J20" s="275"/>
      <c r="L20" s="128"/>
      <c r="M20" s="136"/>
      <c r="N20" s="273"/>
      <c r="O20" s="128"/>
      <c r="P20" s="274" t="s">
        <v>81</v>
      </c>
      <c r="Q20" s="274"/>
      <c r="R20" s="129"/>
      <c r="S20" s="125"/>
      <c r="T20" s="104"/>
      <c r="U20" s="102"/>
    </row>
    <row r="21" spans="1:21" ht="21" customHeight="1">
      <c r="A21" s="121"/>
      <c r="B21" s="137"/>
      <c r="C21" s="138"/>
      <c r="D21" s="138"/>
      <c r="E21" s="138"/>
      <c r="F21" s="138"/>
      <c r="G21" s="138"/>
      <c r="H21" s="138"/>
      <c r="I21" s="138"/>
      <c r="J21" s="237"/>
      <c r="K21" s="138"/>
      <c r="L21" s="138"/>
      <c r="M21" s="138"/>
      <c r="N21" s="138"/>
      <c r="O21" s="138"/>
      <c r="P21" s="138"/>
      <c r="Q21" s="138"/>
      <c r="R21" s="139"/>
      <c r="S21" s="125"/>
      <c r="T21" s="104"/>
      <c r="U21" s="102"/>
    </row>
    <row r="22" spans="1:21" ht="21" customHeight="1">
      <c r="A22" s="121"/>
      <c r="B22" s="140"/>
      <c r="C22" s="141"/>
      <c r="D22" s="141"/>
      <c r="E22" s="142"/>
      <c r="F22" s="142"/>
      <c r="G22" s="142"/>
      <c r="H22" s="142"/>
      <c r="I22" s="141"/>
      <c r="J22" s="143"/>
      <c r="K22" s="141"/>
      <c r="L22" s="141"/>
      <c r="M22" s="141"/>
      <c r="N22" s="141"/>
      <c r="O22" s="141"/>
      <c r="P22" s="141"/>
      <c r="Q22" s="141"/>
      <c r="R22" s="141"/>
      <c r="S22" s="125"/>
      <c r="T22" s="104"/>
      <c r="U22" s="102"/>
    </row>
    <row r="23" spans="1:19" ht="30" customHeight="1">
      <c r="A23" s="144"/>
      <c r="B23" s="145"/>
      <c r="C23" s="146"/>
      <c r="D23" s="335" t="s">
        <v>38</v>
      </c>
      <c r="E23" s="336"/>
      <c r="F23" s="336"/>
      <c r="G23" s="336"/>
      <c r="H23" s="146"/>
      <c r="I23" s="147"/>
      <c r="J23" s="148"/>
      <c r="K23" s="145"/>
      <c r="L23" s="146"/>
      <c r="M23" s="335" t="s">
        <v>39</v>
      </c>
      <c r="N23" s="335"/>
      <c r="O23" s="335"/>
      <c r="P23" s="335"/>
      <c r="Q23" s="146"/>
      <c r="R23" s="147"/>
      <c r="S23" s="125"/>
    </row>
    <row r="24" spans="1:20" s="153" customFormat="1" ht="21" customHeight="1" thickBot="1">
      <c r="A24" s="149"/>
      <c r="B24" s="150" t="s">
        <v>24</v>
      </c>
      <c r="C24" s="93" t="s">
        <v>25</v>
      </c>
      <c r="D24" s="93" t="s">
        <v>26</v>
      </c>
      <c r="E24" s="151" t="s">
        <v>27</v>
      </c>
      <c r="F24" s="337" t="s">
        <v>28</v>
      </c>
      <c r="G24" s="338"/>
      <c r="H24" s="338"/>
      <c r="I24" s="339"/>
      <c r="J24" s="148"/>
      <c r="K24" s="150" t="s">
        <v>24</v>
      </c>
      <c r="L24" s="93" t="s">
        <v>25</v>
      </c>
      <c r="M24" s="93" t="s">
        <v>26</v>
      </c>
      <c r="N24" s="151" t="s">
        <v>27</v>
      </c>
      <c r="O24" s="337" t="s">
        <v>28</v>
      </c>
      <c r="P24" s="338"/>
      <c r="Q24" s="338"/>
      <c r="R24" s="339"/>
      <c r="S24" s="152"/>
      <c r="T24" s="100"/>
    </row>
    <row r="25" spans="1:20" s="111" customFormat="1" ht="21" customHeight="1" thickTop="1">
      <c r="A25" s="144"/>
      <c r="B25" s="154"/>
      <c r="C25" s="155"/>
      <c r="D25" s="156"/>
      <c r="E25" s="157"/>
      <c r="F25" s="158"/>
      <c r="G25" s="159"/>
      <c r="H25" s="159"/>
      <c r="I25" s="160"/>
      <c r="J25" s="148"/>
      <c r="K25" s="154"/>
      <c r="L25" s="155"/>
      <c r="M25" s="156"/>
      <c r="N25" s="157"/>
      <c r="O25" s="158"/>
      <c r="P25" s="159"/>
      <c r="Q25" s="159"/>
      <c r="R25" s="160"/>
      <c r="S25" s="125"/>
      <c r="T25" s="100"/>
    </row>
    <row r="26" spans="1:20" s="111" customFormat="1" ht="21" customHeight="1">
      <c r="A26" s="144"/>
      <c r="B26" s="161">
        <v>1</v>
      </c>
      <c r="C26" s="162">
        <v>11.548</v>
      </c>
      <c r="D26" s="162">
        <v>11.213999999999999</v>
      </c>
      <c r="E26" s="278">
        <f>(C26-D26)*1000</f>
        <v>334.0000000000014</v>
      </c>
      <c r="F26" s="343" t="s">
        <v>40</v>
      </c>
      <c r="G26" s="344"/>
      <c r="H26" s="344"/>
      <c r="I26" s="345"/>
      <c r="J26" s="148"/>
      <c r="K26" s="161">
        <v>1</v>
      </c>
      <c r="L26" s="162">
        <v>11.51</v>
      </c>
      <c r="M26" s="162">
        <v>11.43</v>
      </c>
      <c r="N26" s="278">
        <f>(L26-M26)*1000</f>
        <v>80.00000000000007</v>
      </c>
      <c r="O26" s="340" t="s">
        <v>65</v>
      </c>
      <c r="P26" s="341"/>
      <c r="Q26" s="341"/>
      <c r="R26" s="342"/>
      <c r="S26" s="125"/>
      <c r="T26" s="100"/>
    </row>
    <row r="27" spans="1:20" s="111" customFormat="1" ht="21" customHeight="1">
      <c r="A27" s="144"/>
      <c r="B27" s="154"/>
      <c r="C27" s="276"/>
      <c r="D27" s="330"/>
      <c r="E27" s="277"/>
      <c r="F27" s="257" t="s">
        <v>122</v>
      </c>
      <c r="G27" s="258"/>
      <c r="H27" s="258"/>
      <c r="I27" s="259"/>
      <c r="J27" s="148"/>
      <c r="K27" s="161"/>
      <c r="L27" s="162"/>
      <c r="M27" s="162"/>
      <c r="N27" s="278"/>
      <c r="O27" s="346" t="s">
        <v>118</v>
      </c>
      <c r="P27" s="347"/>
      <c r="Q27" s="347"/>
      <c r="R27" s="348"/>
      <c r="S27" s="125"/>
      <c r="T27" s="100"/>
    </row>
    <row r="28" spans="1:20" s="111" customFormat="1" ht="21" customHeight="1">
      <c r="A28" s="144"/>
      <c r="B28" s="325"/>
      <c r="C28" s="162"/>
      <c r="D28" s="162"/>
      <c r="E28" s="278"/>
      <c r="F28" s="257"/>
      <c r="G28" s="258"/>
      <c r="H28" s="258"/>
      <c r="I28" s="259"/>
      <c r="J28" s="148"/>
      <c r="K28" s="161" t="s">
        <v>114</v>
      </c>
      <c r="L28" s="162">
        <v>11.58</v>
      </c>
      <c r="M28" s="162">
        <v>11.52</v>
      </c>
      <c r="N28" s="278">
        <f>(L28-M28)*1000</f>
        <v>60.0000000000005</v>
      </c>
      <c r="O28" s="340" t="s">
        <v>113</v>
      </c>
      <c r="P28" s="341"/>
      <c r="Q28" s="341"/>
      <c r="R28" s="342"/>
      <c r="S28" s="125"/>
      <c r="T28" s="100"/>
    </row>
    <row r="29" spans="1:20" s="111" customFormat="1" ht="21" customHeight="1">
      <c r="A29" s="144"/>
      <c r="B29" s="161">
        <v>2</v>
      </c>
      <c r="C29" s="162">
        <v>11.767</v>
      </c>
      <c r="D29" s="162">
        <v>11.244000000000002</v>
      </c>
      <c r="E29" s="278">
        <f>(C29-D29)*1000</f>
        <v>522.999999999998</v>
      </c>
      <c r="F29" s="340" t="s">
        <v>41</v>
      </c>
      <c r="G29" s="341"/>
      <c r="H29" s="341"/>
      <c r="I29" s="342"/>
      <c r="J29" s="148"/>
      <c r="K29" s="161"/>
      <c r="L29" s="162"/>
      <c r="M29" s="162"/>
      <c r="N29" s="278">
        <f>(L29-M29)*1000</f>
        <v>0</v>
      </c>
      <c r="O29" s="332" t="s">
        <v>110</v>
      </c>
      <c r="P29" s="333"/>
      <c r="Q29" s="333"/>
      <c r="R29" s="334"/>
      <c r="S29" s="125"/>
      <c r="T29" s="100"/>
    </row>
    <row r="30" spans="1:20" s="111" customFormat="1" ht="21" customHeight="1">
      <c r="A30" s="144"/>
      <c r="B30" s="161">
        <v>3</v>
      </c>
      <c r="C30" s="162">
        <v>11.518</v>
      </c>
      <c r="D30" s="162">
        <v>11.17</v>
      </c>
      <c r="E30" s="278">
        <f>(C30-D30)*1000</f>
        <v>348.00000000000074</v>
      </c>
      <c r="F30" s="340" t="s">
        <v>41</v>
      </c>
      <c r="G30" s="341"/>
      <c r="H30" s="341"/>
      <c r="I30" s="342"/>
      <c r="J30" s="148"/>
      <c r="K30" s="161">
        <v>3</v>
      </c>
      <c r="L30" s="162">
        <v>11.52</v>
      </c>
      <c r="M30" s="162">
        <v>11.48</v>
      </c>
      <c r="N30" s="278">
        <f>(L30-M30)*1000</f>
        <v>39.99999999999915</v>
      </c>
      <c r="O30" s="340" t="s">
        <v>66</v>
      </c>
      <c r="P30" s="341"/>
      <c r="Q30" s="341"/>
      <c r="R30" s="342"/>
      <c r="S30" s="125"/>
      <c r="T30" s="100"/>
    </row>
    <row r="31" spans="1:20" s="111" customFormat="1" ht="21" customHeight="1">
      <c r="A31" s="144"/>
      <c r="B31" s="161">
        <v>4</v>
      </c>
      <c r="C31" s="162">
        <v>11.767</v>
      </c>
      <c r="D31" s="162">
        <v>11.513</v>
      </c>
      <c r="E31" s="278">
        <f>(C31-D31)*1000</f>
        <v>253.99999999999955</v>
      </c>
      <c r="F31" s="340" t="s">
        <v>116</v>
      </c>
      <c r="G31" s="341"/>
      <c r="H31" s="341"/>
      <c r="I31" s="342"/>
      <c r="J31" s="148"/>
      <c r="K31" s="161"/>
      <c r="L31" s="162"/>
      <c r="M31" s="162"/>
      <c r="N31" s="278">
        <f>(L31-M31)*1000</f>
        <v>0</v>
      </c>
      <c r="O31" s="332" t="s">
        <v>79</v>
      </c>
      <c r="P31" s="333"/>
      <c r="Q31" s="333"/>
      <c r="R31" s="334"/>
      <c r="S31" s="125"/>
      <c r="T31" s="100"/>
    </row>
    <row r="32" spans="1:20" s="106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167"/>
      <c r="P32" s="168"/>
      <c r="Q32" s="168"/>
      <c r="R32" s="169"/>
      <c r="S32" s="125"/>
      <c r="T32" s="100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5AD" sheet="1"/>
  <mergeCells count="16">
    <mergeCell ref="F26:I26"/>
    <mergeCell ref="O27:R27"/>
    <mergeCell ref="F29:I29"/>
    <mergeCell ref="O28:R28"/>
    <mergeCell ref="O30:R30"/>
    <mergeCell ref="F30:I30"/>
    <mergeCell ref="P10:Q10"/>
    <mergeCell ref="O31:R31"/>
    <mergeCell ref="P9:Q9"/>
    <mergeCell ref="D23:G23"/>
    <mergeCell ref="M23:P23"/>
    <mergeCell ref="F24:I24"/>
    <mergeCell ref="O24:R24"/>
    <mergeCell ref="F31:I31"/>
    <mergeCell ref="O29:R29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4" t="s">
        <v>73</v>
      </c>
      <c r="H2" s="177"/>
      <c r="I2" s="177"/>
      <c r="J2" s="177"/>
      <c r="K2" s="177"/>
      <c r="L2" s="178"/>
      <c r="R2" s="34"/>
      <c r="S2" s="35"/>
      <c r="T2" s="35"/>
      <c r="U2" s="35"/>
      <c r="V2" s="355" t="s">
        <v>4</v>
      </c>
      <c r="W2" s="355"/>
      <c r="X2" s="355"/>
      <c r="Y2" s="35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5" t="s">
        <v>4</v>
      </c>
      <c r="BO2" s="355"/>
      <c r="BP2" s="355"/>
      <c r="BQ2" s="355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4" t="s">
        <v>72</v>
      </c>
      <c r="CF2" s="177"/>
      <c r="CG2" s="177"/>
      <c r="CH2" s="177"/>
      <c r="CI2" s="177"/>
      <c r="CJ2" s="178"/>
    </row>
    <row r="3" spans="18:77" ht="21" customHeight="1" thickBot="1" thickTop="1">
      <c r="R3" s="349" t="s">
        <v>5</v>
      </c>
      <c r="S3" s="350"/>
      <c r="T3" s="37"/>
      <c r="U3" s="38"/>
      <c r="V3" s="270" t="s">
        <v>49</v>
      </c>
      <c r="W3" s="239"/>
      <c r="X3" s="239"/>
      <c r="Y3" s="240"/>
      <c r="Z3" s="353" t="s">
        <v>82</v>
      </c>
      <c r="AA3" s="350"/>
      <c r="AB3" s="351" t="s">
        <v>6</v>
      </c>
      <c r="AC3" s="35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6" t="s">
        <v>6</v>
      </c>
      <c r="BK3" s="357"/>
      <c r="BL3" s="353" t="s">
        <v>82</v>
      </c>
      <c r="BM3" s="350"/>
      <c r="BN3" s="239" t="s">
        <v>49</v>
      </c>
      <c r="BO3" s="239"/>
      <c r="BP3" s="239"/>
      <c r="BQ3" s="240"/>
      <c r="BR3" s="219"/>
      <c r="BS3" s="220"/>
      <c r="BT3" s="353" t="s">
        <v>5</v>
      </c>
      <c r="BU3" s="35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4" t="s">
        <v>115</v>
      </c>
      <c r="W4" s="184"/>
      <c r="X4" s="184"/>
      <c r="Y4" s="18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96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280"/>
      <c r="W5" s="281"/>
      <c r="X5" s="282"/>
      <c r="Y5" s="283"/>
      <c r="Z5" s="8"/>
      <c r="AA5" s="53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280"/>
      <c r="BO5" s="281"/>
      <c r="BP5" s="282"/>
      <c r="BQ5" s="28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190"/>
      <c r="R6" s="205" t="s">
        <v>3</v>
      </c>
      <c r="S6" s="30">
        <v>13.01</v>
      </c>
      <c r="T6" s="8"/>
      <c r="U6" s="10"/>
      <c r="V6" s="284" t="s">
        <v>45</v>
      </c>
      <c r="W6" s="242"/>
      <c r="X6" s="242"/>
      <c r="Y6" s="186"/>
      <c r="Z6" s="229"/>
      <c r="AA6" s="213"/>
      <c r="AB6" s="242" t="s">
        <v>45</v>
      </c>
      <c r="AC6" s="24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48</v>
      </c>
      <c r="AS6" s="85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5" t="s">
        <v>45</v>
      </c>
      <c r="BK6" s="186"/>
      <c r="BL6" s="229"/>
      <c r="BM6" s="213"/>
      <c r="BN6" s="284" t="s">
        <v>45</v>
      </c>
      <c r="BO6" s="242"/>
      <c r="BP6" s="242"/>
      <c r="BQ6" s="186"/>
      <c r="BR6" s="214"/>
      <c r="BS6" s="213"/>
      <c r="BT6" s="21" t="s">
        <v>2</v>
      </c>
      <c r="BU6" s="29">
        <v>10.148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51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53</v>
      </c>
      <c r="H7" s="50"/>
      <c r="I7" s="50"/>
      <c r="J7" s="49"/>
      <c r="K7" s="49"/>
      <c r="L7" s="61"/>
      <c r="Q7" s="190"/>
      <c r="R7" s="21"/>
      <c r="S7" s="204"/>
      <c r="T7" s="8"/>
      <c r="U7" s="10"/>
      <c r="V7" s="285" t="s">
        <v>71</v>
      </c>
      <c r="W7" s="244"/>
      <c r="X7" s="244"/>
      <c r="Y7" s="188"/>
      <c r="Z7" s="229">
        <v>3</v>
      </c>
      <c r="AA7" s="265">
        <v>11.518</v>
      </c>
      <c r="AB7" s="244" t="s">
        <v>42</v>
      </c>
      <c r="AC7" s="24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7" t="s">
        <v>42</v>
      </c>
      <c r="BK7" s="188"/>
      <c r="BL7" s="229">
        <v>4</v>
      </c>
      <c r="BM7" s="265">
        <v>11.513</v>
      </c>
      <c r="BN7" s="285" t="s">
        <v>71</v>
      </c>
      <c r="BO7" s="244"/>
      <c r="BP7" s="244"/>
      <c r="BQ7" s="188"/>
      <c r="BR7" s="11"/>
      <c r="BS7" s="213"/>
      <c r="BT7" s="21"/>
      <c r="BU7" s="203"/>
      <c r="BY7" s="31"/>
      <c r="BZ7" s="47"/>
      <c r="CA7" s="48" t="s">
        <v>10</v>
      </c>
      <c r="CB7" s="49"/>
      <c r="CC7" s="50"/>
      <c r="CD7" s="50"/>
      <c r="CE7" s="62" t="s">
        <v>53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0"/>
      <c r="R8" s="16" t="s">
        <v>0</v>
      </c>
      <c r="S8" s="19">
        <v>12.31</v>
      </c>
      <c r="T8" s="8"/>
      <c r="U8" s="10"/>
      <c r="V8" s="284" t="s">
        <v>43</v>
      </c>
      <c r="W8" s="242"/>
      <c r="X8" s="242"/>
      <c r="Y8" s="186"/>
      <c r="Z8" s="229"/>
      <c r="AA8" s="213"/>
      <c r="AB8" s="242" t="s">
        <v>43</v>
      </c>
      <c r="AC8" s="24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121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5" t="s">
        <v>43</v>
      </c>
      <c r="BK8" s="186"/>
      <c r="BL8" s="229"/>
      <c r="BM8" s="213"/>
      <c r="BN8" s="284" t="s">
        <v>43</v>
      </c>
      <c r="BO8" s="242"/>
      <c r="BP8" s="242"/>
      <c r="BQ8" s="186"/>
      <c r="BR8" s="224"/>
      <c r="BS8" s="225"/>
      <c r="BT8" s="16" t="s">
        <v>1</v>
      </c>
      <c r="BU8" s="17">
        <v>10.85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86"/>
      <c r="W9" s="287"/>
      <c r="X9" s="286"/>
      <c r="Y9" s="288"/>
      <c r="Z9" s="20"/>
      <c r="AA9" s="248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8"/>
      <c r="BN9" s="286"/>
      <c r="BO9" s="287"/>
      <c r="BP9" s="286"/>
      <c r="BQ9" s="288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78</v>
      </c>
      <c r="H10" s="49"/>
      <c r="I10" s="49"/>
      <c r="J10" s="70" t="s">
        <v>12</v>
      </c>
      <c r="K10" s="271" t="s">
        <v>88</v>
      </c>
      <c r="L10" s="272"/>
      <c r="V10" s="9"/>
      <c r="W10" s="241"/>
      <c r="X10" s="232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68" t="s">
        <v>67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63</v>
      </c>
      <c r="CF10" s="49"/>
      <c r="CG10" s="49"/>
      <c r="CH10" s="70" t="s">
        <v>12</v>
      </c>
      <c r="CI10" s="271" t="s">
        <v>88</v>
      </c>
      <c r="CJ10" s="272"/>
    </row>
    <row r="11" spans="2:88" ht="21" customHeight="1">
      <c r="B11" s="47"/>
      <c r="C11" s="68" t="s">
        <v>13</v>
      </c>
      <c r="D11" s="49"/>
      <c r="E11" s="49"/>
      <c r="F11" s="51"/>
      <c r="G11" s="69"/>
      <c r="H11" s="49"/>
      <c r="I11" s="11"/>
      <c r="J11" s="70" t="s">
        <v>14</v>
      </c>
      <c r="K11" s="271" t="s">
        <v>77</v>
      </c>
      <c r="L11" s="272"/>
      <c r="V11" s="9"/>
      <c r="W11" s="241"/>
      <c r="X11" s="9"/>
      <c r="Y11" s="24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/>
      <c r="CF11" s="49"/>
      <c r="CG11" s="11"/>
      <c r="CH11" s="70" t="s">
        <v>14</v>
      </c>
      <c r="CI11" s="271" t="s">
        <v>77</v>
      </c>
      <c r="CJ11" s="272"/>
    </row>
    <row r="12" spans="2:88" ht="21" customHeight="1" thickBot="1">
      <c r="B12" s="72"/>
      <c r="C12" s="73"/>
      <c r="D12" s="73"/>
      <c r="E12" s="73"/>
      <c r="F12" s="73"/>
      <c r="G12" s="238" t="s">
        <v>52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8" t="s">
        <v>52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6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O15" s="328" t="s">
        <v>111</v>
      </c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43:88" ht="18" customHeight="1">
      <c r="AQ16" s="31"/>
      <c r="AS16" s="31"/>
      <c r="BO16" s="196"/>
      <c r="CA16" s="318" t="s">
        <v>107</v>
      </c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1"/>
      <c r="AO17" s="196"/>
      <c r="BI17" s="196"/>
    </row>
    <row r="18" spans="25:74" ht="18" customHeight="1">
      <c r="Y18" s="31"/>
      <c r="AO18" s="91"/>
      <c r="AP18" s="326" t="s">
        <v>119</v>
      </c>
      <c r="AU18" s="323" t="s">
        <v>46</v>
      </c>
      <c r="BA18" s="235"/>
      <c r="BI18" s="196"/>
      <c r="BK18" s="329">
        <v>8</v>
      </c>
      <c r="BL18" s="233"/>
      <c r="BO18" s="91"/>
      <c r="BV18" s="317" t="s">
        <v>112</v>
      </c>
    </row>
    <row r="19" spans="53:63" ht="18" customHeight="1">
      <c r="BA19" s="31"/>
      <c r="BE19" s="31"/>
      <c r="BI19" s="181"/>
      <c r="BK19" s="31"/>
    </row>
    <row r="20" spans="49:65" ht="18" customHeight="1">
      <c r="AW20" s="179"/>
      <c r="AZ20" s="31"/>
      <c r="BC20" s="31"/>
      <c r="BF20" s="31"/>
      <c r="BG20" s="218"/>
      <c r="BM20" s="200"/>
    </row>
    <row r="21" spans="35:73" ht="18" customHeight="1">
      <c r="AI21" s="320">
        <v>11.606</v>
      </c>
      <c r="AN21" s="179"/>
      <c r="AP21" s="179">
        <v>6</v>
      </c>
      <c r="AQ21" s="327" t="s">
        <v>120</v>
      </c>
      <c r="AR21" s="31"/>
      <c r="AS21" s="31"/>
      <c r="AT21" s="31"/>
      <c r="AU21" s="31"/>
      <c r="AW21" s="31"/>
      <c r="AZ21" s="31"/>
      <c r="BD21" s="179"/>
      <c r="BE21" s="179"/>
      <c r="BM21" s="31"/>
      <c r="BU21" s="179">
        <v>10</v>
      </c>
    </row>
    <row r="22" spans="8:73" ht="18" customHeight="1">
      <c r="H22" s="217"/>
      <c r="S22" s="179"/>
      <c r="AC22" s="218"/>
      <c r="AK22" s="31"/>
      <c r="AN22" s="31"/>
      <c r="AO22" s="31"/>
      <c r="AP22" s="31"/>
      <c r="AQ22" s="31"/>
      <c r="AR22" s="31"/>
      <c r="AT22" s="31"/>
      <c r="AW22" s="31"/>
      <c r="BD22" s="31"/>
      <c r="BE22" s="31"/>
      <c r="BF22" s="227"/>
      <c r="BI22" s="207"/>
      <c r="BO22" s="31"/>
      <c r="BP22" s="31"/>
      <c r="BU22" s="31"/>
    </row>
    <row r="23" spans="19:88" ht="18" customHeight="1">
      <c r="S23" s="31"/>
      <c r="V23" s="31"/>
      <c r="AG23" s="200"/>
      <c r="AO23" s="183"/>
      <c r="AS23" s="222"/>
      <c r="AZ23" s="31"/>
      <c r="BB23" s="31"/>
      <c r="BC23" s="31"/>
      <c r="BK23" s="250"/>
      <c r="BX23" s="31"/>
      <c r="BZ23" s="196"/>
      <c r="CE23" s="76"/>
      <c r="CF23" s="76"/>
      <c r="CH23" s="82" t="s">
        <v>1</v>
      </c>
      <c r="CI23" s="76"/>
      <c r="CJ23" s="76"/>
    </row>
    <row r="24" spans="14:84" ht="18" customHeight="1">
      <c r="N24" s="179">
        <v>1</v>
      </c>
      <c r="Q24" s="179"/>
      <c r="AG24" s="31"/>
      <c r="AI24" s="179">
        <v>5</v>
      </c>
      <c r="AR24" s="31"/>
      <c r="AS24" s="31"/>
      <c r="AT24" s="31"/>
      <c r="AW24" s="216"/>
      <c r="AY24" s="218"/>
      <c r="BK24" s="31"/>
      <c r="BP24" s="207"/>
      <c r="BR24" s="31"/>
      <c r="BU24" s="31"/>
      <c r="BV24" s="31"/>
      <c r="BW24" s="31"/>
      <c r="BX24" s="179">
        <v>12</v>
      </c>
      <c r="BZ24" s="197"/>
      <c r="CE24" s="76"/>
      <c r="CF24" s="76"/>
    </row>
    <row r="25" spans="2:88" ht="18" customHeight="1">
      <c r="B25" s="81"/>
      <c r="L25" s="179"/>
      <c r="N25" s="31"/>
      <c r="Q25" s="31"/>
      <c r="S25" s="222"/>
      <c r="T25" s="200"/>
      <c r="U25" s="31"/>
      <c r="V25" s="179"/>
      <c r="W25" s="31"/>
      <c r="Z25" s="208"/>
      <c r="AA25" s="79"/>
      <c r="AB25" s="200"/>
      <c r="AC25" s="222"/>
      <c r="AD25" s="183"/>
      <c r="AF25" s="31"/>
      <c r="AH25" s="31"/>
      <c r="AI25" s="31"/>
      <c r="AR25" s="31"/>
      <c r="AT25" s="31"/>
      <c r="AU25" s="79"/>
      <c r="AW25" s="268"/>
      <c r="BG25" s="31"/>
      <c r="BN25" s="31"/>
      <c r="BO25" s="179"/>
      <c r="BR25" s="31"/>
      <c r="BU25" s="31"/>
      <c r="BV25" s="31"/>
      <c r="BX25" s="31"/>
      <c r="BZ25" s="31"/>
      <c r="CB25" s="31"/>
      <c r="CD25" s="76"/>
      <c r="CF25" s="76"/>
      <c r="CJ25" s="81"/>
    </row>
    <row r="26" spans="11:84" ht="18" customHeight="1">
      <c r="K26" s="179"/>
      <c r="L26" s="31"/>
      <c r="P26" s="196"/>
      <c r="Q26" s="31"/>
      <c r="S26" s="31"/>
      <c r="T26" s="31"/>
      <c r="V26" s="31"/>
      <c r="W26" s="179"/>
      <c r="AA26" s="31"/>
      <c r="AB26" s="31"/>
      <c r="AI26" s="31"/>
      <c r="AM26" s="31"/>
      <c r="AR26" s="31"/>
      <c r="AT26" s="31"/>
      <c r="AV26" s="80"/>
      <c r="AW26" s="268"/>
      <c r="BB26" s="79"/>
      <c r="BC26" s="31"/>
      <c r="BH26" s="201"/>
      <c r="BI26" s="31"/>
      <c r="BJ26" s="31"/>
      <c r="BK26" s="31"/>
      <c r="BL26" s="31"/>
      <c r="BM26" s="31"/>
      <c r="BN26" s="31"/>
      <c r="BO26" s="179"/>
      <c r="BP26" s="31"/>
      <c r="BQ26" s="31"/>
      <c r="BR26" s="31"/>
      <c r="BS26" s="31"/>
      <c r="BU26" s="327">
        <v>11</v>
      </c>
      <c r="BV26" s="31"/>
      <c r="BZ26" s="31"/>
      <c r="CD26" s="76"/>
      <c r="CF26" s="76"/>
    </row>
    <row r="27" spans="1:89" ht="18" customHeight="1">
      <c r="A27" s="81"/>
      <c r="D27" s="83" t="s">
        <v>0</v>
      </c>
      <c r="H27" s="31"/>
      <c r="K27" s="31"/>
      <c r="N27" s="31"/>
      <c r="O27" s="209"/>
      <c r="P27" s="197"/>
      <c r="R27" s="31"/>
      <c r="S27" s="31"/>
      <c r="V27" s="31"/>
      <c r="W27" s="31"/>
      <c r="AR27" s="31"/>
      <c r="AS27" s="31"/>
      <c r="AT27" s="31"/>
      <c r="AW27" s="216"/>
      <c r="AX27" s="31"/>
      <c r="BH27" s="31"/>
      <c r="BJ27" s="31"/>
      <c r="BO27" s="31"/>
      <c r="BT27" s="31"/>
      <c r="BU27" s="31"/>
      <c r="BV27" s="31"/>
      <c r="BY27" s="31"/>
      <c r="CB27" s="179"/>
      <c r="CF27" s="31"/>
      <c r="CG27" s="31"/>
      <c r="CK27" s="81"/>
    </row>
    <row r="28" spans="1:81" ht="18" customHeight="1">
      <c r="A28" s="81"/>
      <c r="K28" s="180"/>
      <c r="M28" s="31"/>
      <c r="N28" s="179"/>
      <c r="P28" s="31"/>
      <c r="Q28" s="31"/>
      <c r="S28" s="31"/>
      <c r="AA28" s="31"/>
      <c r="AD28" s="31"/>
      <c r="AF28" s="31"/>
      <c r="AG28" s="31"/>
      <c r="AH28" s="31"/>
      <c r="AI28" s="31"/>
      <c r="AR28" s="31"/>
      <c r="AS28" s="31"/>
      <c r="AT28" s="31"/>
      <c r="AU28" s="31"/>
      <c r="AY28" s="31"/>
      <c r="AZ28" s="31"/>
      <c r="BA28" s="31"/>
      <c r="BB28" s="31"/>
      <c r="BC28" s="31"/>
      <c r="BG28" s="31"/>
      <c r="BH28" s="31"/>
      <c r="BJ28" s="183"/>
      <c r="BO28" s="31"/>
      <c r="BR28" s="31"/>
      <c r="BS28" s="31"/>
      <c r="BU28" s="223"/>
      <c r="BV28" s="179"/>
      <c r="CB28" s="31"/>
      <c r="CC28" s="189"/>
    </row>
    <row r="29" spans="1:89" ht="18" customHeight="1">
      <c r="A29" s="81"/>
      <c r="N29" s="31"/>
      <c r="O29" s="179"/>
      <c r="Q29" s="179">
        <v>2</v>
      </c>
      <c r="U29" s="179"/>
      <c r="V29" s="31"/>
      <c r="X29" s="80"/>
      <c r="AF29" s="222"/>
      <c r="AG29" s="31"/>
      <c r="AI29" s="31"/>
      <c r="AM29" s="200"/>
      <c r="AZ29" s="31"/>
      <c r="BB29" s="31"/>
      <c r="BC29" s="31"/>
      <c r="BH29" s="31"/>
      <c r="BI29" s="247"/>
      <c r="BK29" s="31"/>
      <c r="BQ29" s="223"/>
      <c r="BR29" s="179">
        <v>9</v>
      </c>
      <c r="BS29" s="179"/>
      <c r="BV29" s="31"/>
      <c r="BX29" s="179"/>
      <c r="CB29" s="31"/>
      <c r="CC29" s="193"/>
      <c r="CK29" s="81"/>
    </row>
    <row r="30" spans="10:85" ht="18" customHeight="1">
      <c r="J30" s="200"/>
      <c r="N30" s="31"/>
      <c r="O30" s="31"/>
      <c r="V30" s="179"/>
      <c r="W30" s="31"/>
      <c r="X30" s="31"/>
      <c r="Y30" s="31"/>
      <c r="AG30" s="31"/>
      <c r="AI30" s="31"/>
      <c r="AM30" s="31"/>
      <c r="AZ30" s="31"/>
      <c r="BB30" s="31"/>
      <c r="BC30" s="236"/>
      <c r="BK30" s="179"/>
      <c r="BN30" s="31"/>
      <c r="BP30" s="31"/>
      <c r="BQ30" s="179"/>
      <c r="BR30" s="31"/>
      <c r="BS30" s="31"/>
      <c r="BT30" s="31"/>
      <c r="BV30" s="31"/>
      <c r="BW30" s="31"/>
      <c r="BX30" s="31"/>
      <c r="BZ30" s="31"/>
      <c r="CA30" s="209"/>
      <c r="CC30" s="194"/>
      <c r="CD30" s="31"/>
      <c r="CG30" s="31"/>
    </row>
    <row r="31" spans="5:85" ht="18" customHeight="1">
      <c r="E31" s="202"/>
      <c r="G31" s="31"/>
      <c r="J31" s="31"/>
      <c r="L31" s="31"/>
      <c r="O31" s="179"/>
      <c r="S31" s="31"/>
      <c r="T31" s="31"/>
      <c r="X31" s="179"/>
      <c r="AB31" s="31"/>
      <c r="AF31" s="31"/>
      <c r="AG31" s="31"/>
      <c r="AH31" s="79"/>
      <c r="AM31" s="31"/>
      <c r="AR31" s="31"/>
      <c r="AT31" s="31"/>
      <c r="AU31" s="31"/>
      <c r="AZ31" s="31"/>
      <c r="BA31" s="31"/>
      <c r="BB31" s="31"/>
      <c r="BC31" s="31"/>
      <c r="BG31" s="31"/>
      <c r="BI31" s="31"/>
      <c r="BO31" s="31"/>
      <c r="BR31" s="179"/>
      <c r="BS31" s="223"/>
      <c r="BW31" s="179"/>
      <c r="CA31" s="179"/>
      <c r="CB31" s="31"/>
      <c r="CC31" s="216"/>
      <c r="CE31" s="215"/>
      <c r="CG31" s="216"/>
    </row>
    <row r="32" spans="9:81" ht="18" customHeight="1">
      <c r="I32" s="31"/>
      <c r="N32" s="31"/>
      <c r="O32" s="179"/>
      <c r="P32" s="31"/>
      <c r="R32" s="31"/>
      <c r="T32" s="179">
        <v>3</v>
      </c>
      <c r="AB32" s="179"/>
      <c r="AF32" s="179">
        <v>4</v>
      </c>
      <c r="AG32" s="31"/>
      <c r="AI32" s="31"/>
      <c r="AU32" s="183"/>
      <c r="AW32" s="182"/>
      <c r="AZ32" s="31"/>
      <c r="BB32" s="31"/>
      <c r="BC32" s="31"/>
      <c r="BF32" s="31"/>
      <c r="BI32" s="179"/>
      <c r="BN32" s="31"/>
      <c r="BO32" s="324" t="s">
        <v>47</v>
      </c>
      <c r="BU32" s="31"/>
      <c r="BV32" s="31"/>
      <c r="BW32" s="179"/>
      <c r="BX32" s="223"/>
      <c r="CB32" s="179"/>
      <c r="CC32" s="195"/>
    </row>
    <row r="33" spans="10:75" ht="18" customHeight="1">
      <c r="J33" s="91"/>
      <c r="O33" s="31"/>
      <c r="P33" s="317" t="s">
        <v>109</v>
      </c>
      <c r="S33" s="31"/>
      <c r="AD33" s="31"/>
      <c r="AQ33" s="266" t="s">
        <v>117</v>
      </c>
      <c r="AX33" s="31"/>
      <c r="AZ33" s="183"/>
      <c r="BE33" s="31"/>
      <c r="BF33" s="179"/>
      <c r="BH33" s="31"/>
      <c r="BI33" s="179"/>
      <c r="BK33" s="31"/>
      <c r="BN33" s="31"/>
      <c r="BO33" s="209"/>
      <c r="BP33" s="31"/>
      <c r="BQ33" s="31"/>
      <c r="BS33" s="218"/>
      <c r="BT33" s="31"/>
      <c r="BW33" s="31"/>
    </row>
    <row r="34" spans="19:75" ht="18" customHeight="1">
      <c r="S34" s="179"/>
      <c r="AD34" s="183"/>
      <c r="AM34" s="31"/>
      <c r="AP34" s="221"/>
      <c r="BG34" s="31"/>
      <c r="BI34" s="199"/>
      <c r="BK34" s="31"/>
      <c r="BN34" s="198"/>
      <c r="BO34" s="223"/>
      <c r="BP34" s="31"/>
      <c r="BQ34" s="31"/>
      <c r="BR34" s="31"/>
      <c r="BW34" s="179"/>
    </row>
    <row r="35" spans="9:73" ht="18" customHeight="1">
      <c r="I35" s="31"/>
      <c r="N35" s="179"/>
      <c r="X35" s="322" t="s">
        <v>68</v>
      </c>
      <c r="AE35" s="266"/>
      <c r="AI35" s="269"/>
      <c r="AJ35" s="322" t="s">
        <v>100</v>
      </c>
      <c r="AM35" s="319">
        <v>11.561</v>
      </c>
      <c r="AS35" s="31"/>
      <c r="BG35" s="183"/>
      <c r="BK35" s="183"/>
      <c r="BU35" s="181"/>
    </row>
    <row r="36" spans="15:73" ht="18" customHeight="1">
      <c r="O36" s="223"/>
      <c r="Q36" s="221"/>
      <c r="R36" s="196"/>
      <c r="AJ36" s="233"/>
      <c r="AW36" s="196"/>
      <c r="BK36" s="92"/>
      <c r="BL36" s="233"/>
      <c r="BU36" s="196"/>
    </row>
    <row r="37" spans="18:73" ht="18" customHeight="1">
      <c r="R37" s="197"/>
      <c r="Y37" s="226"/>
      <c r="AA37" s="226"/>
      <c r="AE37" s="31"/>
      <c r="AR37" s="31"/>
      <c r="AW37" s="91"/>
      <c r="BU37" s="197"/>
    </row>
    <row r="38" spans="35:80" ht="18" customHeight="1">
      <c r="AI38" s="234"/>
      <c r="AY38" s="31"/>
      <c r="BT38" s="31"/>
      <c r="BX38" s="31"/>
      <c r="CB38" s="206"/>
    </row>
    <row r="39" ht="18" customHeight="1">
      <c r="AG39" s="321" t="s">
        <v>108</v>
      </c>
    </row>
    <row r="40" spans="2:39" ht="18" customHeight="1" thickBot="1">
      <c r="B40" s="260" t="s">
        <v>24</v>
      </c>
      <c r="C40" s="261" t="s">
        <v>30</v>
      </c>
      <c r="D40" s="261" t="s">
        <v>31</v>
      </c>
      <c r="E40" s="261" t="s">
        <v>32</v>
      </c>
      <c r="F40" s="295" t="s">
        <v>33</v>
      </c>
      <c r="G40" s="296" t="s">
        <v>83</v>
      </c>
      <c r="H40" s="297"/>
      <c r="I40" s="297"/>
      <c r="J40" s="297"/>
      <c r="K40" s="297"/>
      <c r="L40" s="298"/>
      <c r="AM40" s="31"/>
    </row>
    <row r="41" spans="2:39" ht="18" customHeight="1" thickTop="1">
      <c r="B41" s="263"/>
      <c r="C41" s="4"/>
      <c r="D41" s="3"/>
      <c r="E41" s="4"/>
      <c r="F41" s="4"/>
      <c r="G41" s="3" t="s">
        <v>55</v>
      </c>
      <c r="H41" s="3"/>
      <c r="I41" s="4"/>
      <c r="J41" s="3"/>
      <c r="K41" s="4"/>
      <c r="L41" s="5"/>
      <c r="AM41" s="183"/>
    </row>
    <row r="42" spans="2:12" ht="18" customHeight="1">
      <c r="B42" s="212"/>
      <c r="C42" s="89"/>
      <c r="D42" s="87"/>
      <c r="E42" s="88">
        <f>C42+D42*0.001</f>
        <v>0</v>
      </c>
      <c r="F42" s="303"/>
      <c r="G42" s="304"/>
      <c r="H42" s="300"/>
      <c r="I42" s="301"/>
      <c r="J42" s="251"/>
      <c r="K42" s="299"/>
      <c r="L42" s="302"/>
    </row>
    <row r="43" spans="2:88" ht="18" customHeight="1" thickBot="1">
      <c r="B43" s="212">
        <v>1</v>
      </c>
      <c r="C43" s="89">
        <v>11.853</v>
      </c>
      <c r="D43" s="87">
        <v>-54</v>
      </c>
      <c r="E43" s="88">
        <f>C43+D43*0.001</f>
        <v>11.799</v>
      </c>
      <c r="F43" s="303" t="s">
        <v>54</v>
      </c>
      <c r="G43" s="304" t="s">
        <v>97</v>
      </c>
      <c r="H43" s="300"/>
      <c r="I43" s="301"/>
      <c r="J43" s="251"/>
      <c r="K43" s="299"/>
      <c r="L43" s="14"/>
      <c r="BZ43" s="260" t="s">
        <v>24</v>
      </c>
      <c r="CA43" s="261" t="s">
        <v>30</v>
      </c>
      <c r="CB43" s="261" t="s">
        <v>31</v>
      </c>
      <c r="CC43" s="261" t="s">
        <v>32</v>
      </c>
      <c r="CD43" s="295" t="s">
        <v>33</v>
      </c>
      <c r="CE43" s="296" t="s">
        <v>83</v>
      </c>
      <c r="CF43" s="297"/>
      <c r="CG43" s="297"/>
      <c r="CH43" s="297"/>
      <c r="CI43" s="297"/>
      <c r="CJ43" s="298"/>
    </row>
    <row r="44" spans="2:88" ht="18" customHeight="1" thickTop="1">
      <c r="B44" s="249">
        <v>2</v>
      </c>
      <c r="C44" s="15">
        <v>11.82</v>
      </c>
      <c r="D44" s="87">
        <v>-53</v>
      </c>
      <c r="E44" s="88">
        <f>C44+D44*0.001</f>
        <v>11.767</v>
      </c>
      <c r="F44" s="303" t="s">
        <v>54</v>
      </c>
      <c r="G44" s="304" t="s">
        <v>97</v>
      </c>
      <c r="H44" s="305"/>
      <c r="I44" s="306"/>
      <c r="J44" s="307"/>
      <c r="K44" s="308"/>
      <c r="L44" s="309"/>
      <c r="S44" s="189"/>
      <c r="T44" s="189"/>
      <c r="BZ44" s="263"/>
      <c r="CA44" s="4"/>
      <c r="CB44" s="3"/>
      <c r="CC44" s="4"/>
      <c r="CD44" s="4"/>
      <c r="CE44" s="3" t="s">
        <v>56</v>
      </c>
      <c r="CF44" s="3"/>
      <c r="CG44" s="4"/>
      <c r="CH44" s="3"/>
      <c r="CI44" s="4"/>
      <c r="CJ44" s="5"/>
    </row>
    <row r="45" spans="2:88" ht="18" customHeight="1">
      <c r="B45" s="249">
        <v>3</v>
      </c>
      <c r="C45" s="15">
        <v>11.782</v>
      </c>
      <c r="D45" s="87">
        <v>-38</v>
      </c>
      <c r="E45" s="88">
        <f>C45+D45*0.001</f>
        <v>11.744</v>
      </c>
      <c r="F45" s="303" t="s">
        <v>54</v>
      </c>
      <c r="G45" s="304" t="s">
        <v>98</v>
      </c>
      <c r="H45" s="305"/>
      <c r="I45" s="306"/>
      <c r="J45" s="307"/>
      <c r="K45" s="308"/>
      <c r="L45" s="309"/>
      <c r="S45" s="194"/>
      <c r="T45" s="194"/>
      <c r="BZ45" s="211"/>
      <c r="CA45" s="88"/>
      <c r="CB45" s="87"/>
      <c r="CC45" s="88">
        <f>CA45+CB45*0.001</f>
        <v>0</v>
      </c>
      <c r="CD45" s="303"/>
      <c r="CE45" s="304"/>
      <c r="CF45" s="300"/>
      <c r="CG45" s="301"/>
      <c r="CH45" s="251"/>
      <c r="CI45" s="299"/>
      <c r="CJ45" s="302"/>
    </row>
    <row r="46" spans="2:88" ht="18" customHeight="1">
      <c r="B46" s="211" t="s">
        <v>68</v>
      </c>
      <c r="C46" s="267">
        <v>11.74</v>
      </c>
      <c r="D46" s="87"/>
      <c r="E46" s="88"/>
      <c r="F46" s="303" t="s">
        <v>54</v>
      </c>
      <c r="G46" s="304" t="s">
        <v>99</v>
      </c>
      <c r="L46" s="190"/>
      <c r="S46" s="51"/>
      <c r="T46" s="51"/>
      <c r="AC46" s="75"/>
      <c r="AS46" s="77" t="s">
        <v>20</v>
      </c>
      <c r="BR46" s="189"/>
      <c r="BS46" s="189"/>
      <c r="BZ46" s="211">
        <v>8</v>
      </c>
      <c r="CA46" s="88">
        <v>11.268</v>
      </c>
      <c r="CB46" s="87">
        <v>-42</v>
      </c>
      <c r="CC46" s="88">
        <f>CA46+CB46*0.001</f>
        <v>11.226</v>
      </c>
      <c r="CD46" s="303" t="s">
        <v>54</v>
      </c>
      <c r="CE46" s="304" t="s">
        <v>90</v>
      </c>
      <c r="CF46" s="305"/>
      <c r="CG46" s="306"/>
      <c r="CH46" s="307"/>
      <c r="CI46" s="308"/>
      <c r="CJ46" s="309"/>
    </row>
    <row r="47" spans="2:88" ht="21" customHeight="1">
      <c r="B47" s="249">
        <v>4</v>
      </c>
      <c r="C47" s="15">
        <v>11.64</v>
      </c>
      <c r="D47" s="87">
        <v>-45</v>
      </c>
      <c r="E47" s="88">
        <f>C47+D47*0.001</f>
        <v>11.595</v>
      </c>
      <c r="F47" s="303" t="s">
        <v>54</v>
      </c>
      <c r="G47" s="304" t="s">
        <v>101</v>
      </c>
      <c r="H47" s="305"/>
      <c r="I47" s="306"/>
      <c r="J47" s="307"/>
      <c r="K47" s="308"/>
      <c r="L47" s="309"/>
      <c r="S47" s="189"/>
      <c r="T47" s="189"/>
      <c r="AS47" s="78" t="s">
        <v>21</v>
      </c>
      <c r="BR47" s="189"/>
      <c r="BS47" s="189"/>
      <c r="BZ47" s="211" t="s">
        <v>69</v>
      </c>
      <c r="CA47" s="267">
        <v>11.222</v>
      </c>
      <c r="CB47" s="87"/>
      <c r="CC47" s="88"/>
      <c r="CD47" s="303" t="s">
        <v>54</v>
      </c>
      <c r="CE47" s="304" t="s">
        <v>94</v>
      </c>
      <c r="CF47" s="305"/>
      <c r="CG47" s="306"/>
      <c r="CH47" s="307"/>
      <c r="CI47" s="308"/>
      <c r="CJ47" s="309"/>
    </row>
    <row r="48" spans="2:88" ht="21" customHeight="1">
      <c r="B48" s="211" t="s">
        <v>100</v>
      </c>
      <c r="C48" s="267">
        <v>11.591</v>
      </c>
      <c r="D48" s="87"/>
      <c r="E48" s="88"/>
      <c r="F48" s="303" t="s">
        <v>54</v>
      </c>
      <c r="G48" s="304" t="s">
        <v>102</v>
      </c>
      <c r="H48" s="305"/>
      <c r="I48" s="306"/>
      <c r="J48" s="307"/>
      <c r="K48" s="308"/>
      <c r="L48" s="309"/>
      <c r="S48" s="189"/>
      <c r="T48" s="189"/>
      <c r="AS48" s="78" t="s">
        <v>22</v>
      </c>
      <c r="BR48" s="58"/>
      <c r="BS48" s="58"/>
      <c r="BZ48" s="211" t="s">
        <v>47</v>
      </c>
      <c r="CA48" s="267">
        <v>11.248</v>
      </c>
      <c r="CB48" s="87"/>
      <c r="CC48" s="88"/>
      <c r="CD48" s="303" t="s">
        <v>54</v>
      </c>
      <c r="CE48" s="304" t="s">
        <v>92</v>
      </c>
      <c r="CJ48" s="190"/>
    </row>
    <row r="49" spans="2:88" ht="21" customHeight="1">
      <c r="B49" s="249">
        <v>5</v>
      </c>
      <c r="C49" s="15">
        <v>11.599</v>
      </c>
      <c r="D49" s="87">
        <v>-51</v>
      </c>
      <c r="E49" s="88">
        <f>C49+D49*0.001</f>
        <v>11.548</v>
      </c>
      <c r="F49" s="303" t="s">
        <v>54</v>
      </c>
      <c r="G49" s="304" t="s">
        <v>103</v>
      </c>
      <c r="H49" s="300"/>
      <c r="I49" s="301"/>
      <c r="J49" s="251"/>
      <c r="K49" s="299"/>
      <c r="L49" s="14"/>
      <c r="S49" s="189"/>
      <c r="T49" s="189"/>
      <c r="BR49" s="51"/>
      <c r="BS49" s="51"/>
      <c r="BZ49" s="249">
        <v>9</v>
      </c>
      <c r="CA49" s="15">
        <v>11.191</v>
      </c>
      <c r="CB49" s="87">
        <v>53</v>
      </c>
      <c r="CC49" s="88">
        <f>CA49+CB49*0.001</f>
        <v>11.244000000000002</v>
      </c>
      <c r="CD49" s="303" t="s">
        <v>54</v>
      </c>
      <c r="CE49" s="304" t="s">
        <v>93</v>
      </c>
      <c r="CF49" s="305"/>
      <c r="CG49" s="306"/>
      <c r="CH49" s="307"/>
      <c r="CI49" s="308"/>
      <c r="CJ49" s="309"/>
    </row>
    <row r="50" spans="2:88" ht="21" customHeight="1">
      <c r="B50" s="249">
        <v>6</v>
      </c>
      <c r="C50" s="15">
        <v>11.516</v>
      </c>
      <c r="D50" s="87">
        <v>47</v>
      </c>
      <c r="E50" s="88">
        <f>C50+D50*0.001</f>
        <v>11.563</v>
      </c>
      <c r="F50" s="303" t="s">
        <v>54</v>
      </c>
      <c r="G50" s="304" t="s">
        <v>104</v>
      </c>
      <c r="H50" s="310"/>
      <c r="I50" s="299"/>
      <c r="J50" s="251"/>
      <c r="K50" s="299"/>
      <c r="L50" s="14"/>
      <c r="S50" s="189"/>
      <c r="T50" s="189"/>
      <c r="AS50" s="84" t="s">
        <v>23</v>
      </c>
      <c r="BR50" s="253"/>
      <c r="BS50" s="246"/>
      <c r="BZ50" s="249">
        <v>10</v>
      </c>
      <c r="CA50" s="15">
        <v>11.151</v>
      </c>
      <c r="CB50" s="87">
        <v>44</v>
      </c>
      <c r="CC50" s="88">
        <f>CA50+CB50*0.001</f>
        <v>11.195</v>
      </c>
      <c r="CD50" s="303" t="s">
        <v>54</v>
      </c>
      <c r="CE50" s="304" t="s">
        <v>91</v>
      </c>
      <c r="CF50" s="305"/>
      <c r="CG50" s="306"/>
      <c r="CH50" s="307"/>
      <c r="CI50" s="308"/>
      <c r="CJ50" s="309"/>
    </row>
    <row r="51" spans="2:88" ht="21" customHeight="1">
      <c r="B51" s="249">
        <v>7</v>
      </c>
      <c r="C51" s="15">
        <v>11.512</v>
      </c>
      <c r="D51" s="87">
        <v>-45</v>
      </c>
      <c r="E51" s="88">
        <f>C51+D51*0.001</f>
        <v>11.467</v>
      </c>
      <c r="F51" s="303" t="s">
        <v>54</v>
      </c>
      <c r="G51" s="304" t="s">
        <v>105</v>
      </c>
      <c r="H51" s="310"/>
      <c r="I51" s="299"/>
      <c r="J51" s="251"/>
      <c r="K51" s="299"/>
      <c r="L51" s="14"/>
      <c r="S51" s="189"/>
      <c r="T51" s="189"/>
      <c r="AS51" s="78" t="s">
        <v>57</v>
      </c>
      <c r="BR51" s="253"/>
      <c r="BS51" s="246"/>
      <c r="BZ51" s="249">
        <v>11</v>
      </c>
      <c r="CA51" s="15">
        <v>11.158</v>
      </c>
      <c r="CB51" s="87">
        <v>56</v>
      </c>
      <c r="CC51" s="88">
        <f>CA51+CB51*0.001</f>
        <v>11.213999999999999</v>
      </c>
      <c r="CD51" s="303" t="s">
        <v>54</v>
      </c>
      <c r="CE51" s="304" t="s">
        <v>95</v>
      </c>
      <c r="CF51" s="300"/>
      <c r="CG51" s="301"/>
      <c r="CH51" s="251"/>
      <c r="CI51" s="299"/>
      <c r="CJ51" s="14"/>
    </row>
    <row r="52" spans="2:88" ht="21" customHeight="1">
      <c r="B52" s="211" t="s">
        <v>46</v>
      </c>
      <c r="C52" s="267">
        <v>11.463</v>
      </c>
      <c r="D52" s="87"/>
      <c r="E52" s="88"/>
      <c r="F52" s="303" t="s">
        <v>54</v>
      </c>
      <c r="G52" s="304" t="s">
        <v>106</v>
      </c>
      <c r="H52" s="305"/>
      <c r="I52" s="306"/>
      <c r="J52" s="307"/>
      <c r="K52" s="308"/>
      <c r="L52" s="309"/>
      <c r="S52" s="189"/>
      <c r="T52" s="189"/>
      <c r="AS52" s="78" t="s">
        <v>58</v>
      </c>
      <c r="BR52" s="254"/>
      <c r="BS52" s="252"/>
      <c r="BZ52" s="212">
        <v>12</v>
      </c>
      <c r="CA52" s="89">
        <v>11.124</v>
      </c>
      <c r="CB52" s="87">
        <v>46</v>
      </c>
      <c r="CC52" s="88">
        <f>CA52+CB52*0.001</f>
        <v>11.17</v>
      </c>
      <c r="CD52" s="303" t="s">
        <v>54</v>
      </c>
      <c r="CE52" s="304" t="s">
        <v>95</v>
      </c>
      <c r="CF52" s="310"/>
      <c r="CG52" s="299"/>
      <c r="CH52" s="251"/>
      <c r="CI52" s="299"/>
      <c r="CJ52" s="14"/>
    </row>
    <row r="53" spans="2:88" ht="21" customHeight="1" thickBot="1">
      <c r="B53" s="264"/>
      <c r="C53" s="262"/>
      <c r="D53" s="192"/>
      <c r="E53" s="191"/>
      <c r="F53" s="311"/>
      <c r="G53" s="312"/>
      <c r="H53" s="313"/>
      <c r="I53" s="314"/>
      <c r="J53" s="315"/>
      <c r="K53" s="312"/>
      <c r="L53" s="18"/>
      <c r="S53" s="189"/>
      <c r="T53" s="189"/>
      <c r="AD53" s="32"/>
      <c r="AE53" s="33"/>
      <c r="BG53" s="32"/>
      <c r="BH53" s="33"/>
      <c r="BR53" s="255"/>
      <c r="BS53" s="252"/>
      <c r="BZ53" s="264"/>
      <c r="CA53" s="262"/>
      <c r="CB53" s="192"/>
      <c r="CC53" s="191"/>
      <c r="CD53" s="311"/>
      <c r="CE53" s="312"/>
      <c r="CF53" s="313"/>
      <c r="CG53" s="314"/>
      <c r="CH53" s="315"/>
      <c r="CI53" s="312"/>
      <c r="CJ53" s="1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8">
    <mergeCell ref="R3:S3"/>
    <mergeCell ref="AB3:AC3"/>
    <mergeCell ref="BT3:BU3"/>
    <mergeCell ref="V2:Y2"/>
    <mergeCell ref="BJ3:BK3"/>
    <mergeCell ref="BN2:BQ2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3815" r:id="rId1"/>
    <oleObject progId="Paint.Picture" shapeId="175912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2016-03-11T08:02:47Z</cp:lastPrinted>
  <dcterms:created xsi:type="dcterms:W3CDTF">2003-01-10T15:39:03Z</dcterms:created>
  <dcterms:modified xsi:type="dcterms:W3CDTF">2016-09-12T10:12:49Z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