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521" windowWidth="28110" windowHeight="6870" tabRatio="599" activeTab="1"/>
  </bookViews>
  <sheets>
    <sheet name="titul" sheetId="1" r:id="rId1"/>
    <sheet name="Žizníkov" sheetId="2" r:id="rId2"/>
  </sheets>
  <definedNames/>
  <calcPr fullCalcOnLoad="1"/>
</workbook>
</file>

<file path=xl/sharedStrings.xml><?xml version="1.0" encoding="utf-8"?>
<sst xmlns="http://schemas.openxmlformats.org/spreadsheetml/2006/main" count="152" uniqueCount="91">
  <si>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</si>
  <si>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</si>
  <si>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</si>
  <si>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</si>
  <si>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</si>
  <si>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</si>
  <si>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</si>
  <si>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</si>
  <si>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</si>
  <si>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</si>
  <si>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</si>
  <si>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</si>
  <si>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</si>
  <si>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</si>
  <si>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</si>
  <si>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</si>
  <si>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</si>
  <si>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</si>
  <si>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</si>
  <si>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</si>
  <si>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</si>
  <si>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</si>
  <si>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</si>
  <si>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</si>
  <si>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</si>
  <si>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</si>
  <si>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</si>
  <si>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</si>
  <si>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</si>
  <si>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</si>
  <si>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</si>
  <si>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</si>
  <si>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</si>
  <si>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</si>
  <si>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</si>
  <si>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</si>
  <si>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</si>
  <si>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</si>
  <si>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</si>
  <si>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seřaďovacích</t>
  </si>
  <si>
    <t>návěstidel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</si>
  <si>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</si>
  <si>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</si>
  <si>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</si>
  <si>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</si>
  <si>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</si>
  <si>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</si>
  <si>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</si>
  <si>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</si>
  <si>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( bez návěstního bodu )</t>
  </si>
  <si>
    <t>elm.</t>
  </si>
  <si>
    <t xml:space="preserve">Vzájemně vyloučeny jsou pouze protisměrné </t>
  </si>
  <si>
    <t>jízdní cesty na tutéž kolej</t>
  </si>
  <si>
    <t>=</t>
  </si>
  <si>
    <t>L 2</t>
  </si>
  <si>
    <t>S 2</t>
  </si>
  <si>
    <t>TTP 540 C</t>
  </si>
  <si>
    <t>JL</t>
  </si>
  <si>
    <t>zast. - 90</t>
  </si>
  <si>
    <t>proj. - 30</t>
  </si>
  <si>
    <t>směr Česká Lípa hl.n. a Zákupy</t>
  </si>
  <si>
    <t>směr Srní u České Lípy</t>
  </si>
  <si>
    <t>konstrukce SUDOP T + desky K150</t>
  </si>
  <si>
    <t>Směr  :  Česká Lípa hl.n. / Srní u České Lípy</t>
  </si>
  <si>
    <t>oba směry :</t>
  </si>
  <si>
    <t>vlaku  ze  směru :</t>
  </si>
  <si>
    <t>Výhybna  bez</t>
  </si>
  <si>
    <t>Směr  :  Zákupy</t>
  </si>
  <si>
    <t>při jízdě do odbočky - rychlost 80 km/h</t>
  </si>
  <si>
    <t>PřJL</t>
  </si>
  <si>
    <t>č. I,  úrovňové, vnější</t>
  </si>
  <si>
    <t>Km  4,990 = 89,450</t>
  </si>
  <si>
    <t>Km  89,450 = 4,032</t>
  </si>
  <si>
    <t>KANGO</t>
  </si>
  <si>
    <t>Poznámka: zobrazeno v měřítku od v.č.1 po v.č.3</t>
  </si>
  <si>
    <t>Obvod  DOZ</t>
  </si>
  <si>
    <t xml:space="preserve">540 D / 540 D </t>
  </si>
  <si>
    <t xml:space="preserve">540 D / 540 C </t>
  </si>
  <si>
    <t>TTP 540 D</t>
  </si>
  <si>
    <t>Elektronické stavědlo</t>
  </si>
  <si>
    <t>JOP</t>
  </si>
  <si>
    <t>Kód :  22</t>
  </si>
  <si>
    <t>3. kategorie</t>
  </si>
  <si>
    <t>( nouzová místní obsluha pohotovostním výpravčím )</t>
  </si>
  <si>
    <t>dálková obsluha výpravčím DOZ z ŽST Česká Lípa hl.n.</t>
  </si>
  <si>
    <t>sloužilo pouze pro služební účely</t>
  </si>
  <si>
    <t>v souvislosti s DOZ možno zrušit</t>
  </si>
  <si>
    <t>nelze směr Srní u České Lípy</t>
  </si>
  <si>
    <t xml:space="preserve">  SÚ</t>
  </si>
  <si>
    <t>Km  4,990</t>
  </si>
  <si>
    <t>V.  /  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</si>
</sst>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sz val="10"/>
      <color indexed="12"/>
      <name val="Arial"/>
      <family val="2"/>
    </font>
    <font>
      <sz val="16"/>
      <name val="Arial CE"/>
      <family val="2"/>
    </font>
    <font>
      <i/>
      <sz val="10"/>
      <color indexed="17"/>
      <name val="Arial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i/>
      <sz val="16"/>
      <name val="Times New Roman CE"/>
      <family val="0"/>
    </font>
    <font>
      <i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0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3" xfId="50" applyFont="1" applyFill="1" applyBorder="1" applyAlignment="1">
      <alignment vertical="center"/>
      <protection/>
    </xf>
    <xf numFmtId="0" fontId="0" fillId="37" borderId="44" xfId="50" applyFont="1" applyFill="1" applyBorder="1" applyAlignment="1">
      <alignment vertical="center"/>
      <protection/>
    </xf>
    <xf numFmtId="0" fontId="0" fillId="37" borderId="44" xfId="50" applyFont="1" applyFill="1" applyBorder="1" applyAlignment="1" quotePrefix="1">
      <alignment vertical="center"/>
      <protection/>
    </xf>
    <xf numFmtId="164" fontId="0" fillId="37" borderId="44" xfId="50" applyNumberFormat="1" applyFont="1" applyFill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0" fillId="0" borderId="46" xfId="50" applyFont="1" applyBorder="1">
      <alignment/>
      <protection/>
    </xf>
    <xf numFmtId="0" fontId="0" fillId="0" borderId="47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4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1" xfId="50" applyFont="1" applyBorder="1">
      <alignment/>
      <protection/>
    </xf>
    <xf numFmtId="0" fontId="0" fillId="0" borderId="34" xfId="50" applyFont="1" applyBorder="1">
      <alignment/>
      <protection/>
    </xf>
    <xf numFmtId="0" fontId="0" fillId="0" borderId="52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20" xfId="50" applyFill="1" applyBorder="1" applyAlignment="1">
      <alignment vertical="center"/>
      <protection/>
    </xf>
    <xf numFmtId="0" fontId="0" fillId="36" borderId="53" xfId="50" applyFont="1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20" xfId="50" applyFont="1" applyFill="1" applyBorder="1" applyAlignment="1">
      <alignment vertical="center"/>
      <protection/>
    </xf>
    <xf numFmtId="0" fontId="4" fillId="36" borderId="56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7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64" fontId="0" fillId="0" borderId="15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7" xfId="50" applyNumberFormat="1" applyFont="1" applyBorder="1" applyAlignment="1">
      <alignment horizontal="center" vertical="center"/>
      <protection/>
    </xf>
    <xf numFmtId="164" fontId="35" fillId="0" borderId="15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64" fontId="0" fillId="0" borderId="59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51" xfId="50" applyNumberFormat="1" applyFont="1" applyBorder="1" applyAlignment="1">
      <alignment vertical="center"/>
      <protection/>
    </xf>
    <xf numFmtId="1" fontId="0" fillId="0" borderId="34" xfId="50" applyNumberFormat="1" applyFont="1" applyBorder="1" applyAlignment="1">
      <alignment vertical="center"/>
      <protection/>
    </xf>
    <xf numFmtId="0" fontId="0" fillId="0" borderId="52" xfId="50" applyFont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37" borderId="16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9" xfId="50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4" xfId="50" applyFont="1" applyBorder="1" applyAlignment="1">
      <alignment horizontal="center"/>
      <protection/>
    </xf>
    <xf numFmtId="0" fontId="43" fillId="0" borderId="37" xfId="50" applyFont="1" applyFill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right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7" fillId="0" borderId="0" xfId="0" applyNumberFormat="1" applyFont="1" applyFill="1" applyBorder="1" applyAlignment="1">
      <alignment horizontal="center"/>
    </xf>
    <xf numFmtId="0" fontId="13" fillId="0" borderId="0" xfId="50" applyFont="1" applyBorder="1" applyAlignment="1">
      <alignment horizontal="left" vertical="center"/>
      <protection/>
    </xf>
    <xf numFmtId="0" fontId="20" fillId="0" borderId="0" xfId="50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164" fontId="23" fillId="0" borderId="0" xfId="50" applyNumberFormat="1" applyFont="1" applyBorder="1" applyAlignment="1">
      <alignment horizontal="center" vertical="center"/>
      <protection/>
    </xf>
    <xf numFmtId="164" fontId="4" fillId="0" borderId="7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3" fillId="0" borderId="67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2" fillId="34" borderId="74" xfId="0" applyFont="1" applyFill="1" applyBorder="1" applyAlignment="1">
      <alignment horizontal="centerContinuous" vertical="center"/>
    </xf>
    <xf numFmtId="0" fontId="0" fillId="34" borderId="66" xfId="0" applyFont="1" applyFill="1" applyBorder="1" applyAlignment="1">
      <alignment horizontal="centerContinuous" vertical="center"/>
    </xf>
    <xf numFmtId="0" fontId="0" fillId="34" borderId="26" xfId="0" applyFont="1" applyFill="1" applyBorder="1" applyAlignment="1">
      <alignment horizontal="centerContinuous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10" fillId="0" borderId="8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27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35" borderId="0" xfId="50" applyFont="1" applyFill="1" applyBorder="1">
      <alignment/>
      <protection/>
    </xf>
    <xf numFmtId="0" fontId="0" fillId="0" borderId="0" xfId="50" applyFont="1" applyBorder="1">
      <alignment/>
      <protection/>
    </xf>
    <xf numFmtId="0" fontId="6" fillId="0" borderId="0" xfId="50" applyFont="1" applyBorder="1" applyAlignment="1">
      <alignment horizontal="center" vertical="top"/>
      <protection/>
    </xf>
    <xf numFmtId="0" fontId="51" fillId="0" borderId="0" xfId="50" applyFont="1" applyBorder="1" applyAlignment="1">
      <alignment horizontal="center" vertical="center"/>
      <protection/>
    </xf>
    <xf numFmtId="0" fontId="52" fillId="0" borderId="57" xfId="50" applyNumberFormat="1" applyFont="1" applyBorder="1" applyAlignment="1">
      <alignment horizontal="center" vertical="center"/>
      <protection/>
    </xf>
    <xf numFmtId="164" fontId="53" fillId="0" borderId="15" xfId="50" applyNumberFormat="1" applyFont="1" applyFill="1" applyBorder="1" applyAlignment="1">
      <alignment horizontal="center" vertical="center"/>
      <protection/>
    </xf>
    <xf numFmtId="1" fontId="53" fillId="0" borderId="13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>
      <alignment horizontal="center" vertical="center"/>
      <protection/>
    </xf>
    <xf numFmtId="0" fontId="14" fillId="36" borderId="54" xfId="50" applyFont="1" applyFill="1" applyBorder="1" applyAlignment="1" quotePrefix="1">
      <alignment horizontal="center" vertical="center"/>
      <protection/>
    </xf>
    <xf numFmtId="0" fontId="4" fillId="36" borderId="82" xfId="50" applyFont="1" applyFill="1" applyBorder="1" applyAlignment="1">
      <alignment horizontal="center" vertical="center"/>
      <protection/>
    </xf>
    <xf numFmtId="0" fontId="4" fillId="36" borderId="83" xfId="50" applyFont="1" applyFill="1" applyBorder="1" applyAlignment="1">
      <alignment horizontal="center" vertical="center"/>
      <protection/>
    </xf>
    <xf numFmtId="0" fontId="4" fillId="36" borderId="84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27" fillId="0" borderId="21" xfId="50" applyFont="1" applyBorder="1" applyAlignment="1">
      <alignment horizontal="center" vertical="center"/>
      <protection/>
    </xf>
    <xf numFmtId="0" fontId="27" fillId="0" borderId="0" xfId="50" applyFont="1" applyBorder="1" applyAlignment="1">
      <alignment horizontal="center" vertical="center"/>
      <protection/>
    </xf>
    <xf numFmtId="0" fontId="27" fillId="0" borderId="13" xfId="50" applyFont="1" applyBorder="1" applyAlignment="1">
      <alignment horizontal="center" vertical="center"/>
      <protection/>
    </xf>
    <xf numFmtId="0" fontId="12" fillId="34" borderId="64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85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Žizníkov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9944100" y="7572375"/>
          <a:ext cx="22440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72</xdr:col>
      <xdr:colOff>400050</xdr:colOff>
      <xdr:row>30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572375"/>
          <a:ext cx="20383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 Žizníkov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2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742950</xdr:colOff>
      <xdr:row>31</xdr:row>
      <xdr:rowOff>0</xdr:rowOff>
    </xdr:from>
    <xdr:to>
      <xdr:col>12</xdr:col>
      <xdr:colOff>0</xdr:colOff>
      <xdr:row>31</xdr:row>
      <xdr:rowOff>114300</xdr:rowOff>
    </xdr:to>
    <xdr:sp>
      <xdr:nvSpPr>
        <xdr:cNvPr id="45" name="Line 1921"/>
        <xdr:cNvSpPr>
          <a:spLocks/>
        </xdr:cNvSpPr>
      </xdr:nvSpPr>
      <xdr:spPr>
        <a:xfrm flipH="1">
          <a:off x="7715250" y="76866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152400</xdr:rowOff>
    </xdr:from>
    <xdr:to>
      <xdr:col>12</xdr:col>
      <xdr:colOff>742950</xdr:colOff>
      <xdr:row>31</xdr:row>
      <xdr:rowOff>0</xdr:rowOff>
    </xdr:to>
    <xdr:sp>
      <xdr:nvSpPr>
        <xdr:cNvPr id="46" name="Line 1922"/>
        <xdr:cNvSpPr>
          <a:spLocks/>
        </xdr:cNvSpPr>
      </xdr:nvSpPr>
      <xdr:spPr>
        <a:xfrm flipV="1">
          <a:off x="8458200" y="7610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742950</xdr:colOff>
      <xdr:row>30</xdr:row>
      <xdr:rowOff>114300</xdr:rowOff>
    </xdr:from>
    <xdr:to>
      <xdr:col>14</xdr:col>
      <xdr:colOff>0</xdr:colOff>
      <xdr:row>30</xdr:row>
      <xdr:rowOff>152400</xdr:rowOff>
    </xdr:to>
    <xdr:sp>
      <xdr:nvSpPr>
        <xdr:cNvPr id="47" name="Line 1923"/>
        <xdr:cNvSpPr>
          <a:spLocks/>
        </xdr:cNvSpPr>
      </xdr:nvSpPr>
      <xdr:spPr>
        <a:xfrm flipV="1">
          <a:off x="9201150" y="75723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114300</xdr:rowOff>
    </xdr:from>
    <xdr:to>
      <xdr:col>10</xdr:col>
      <xdr:colOff>752475</xdr:colOff>
      <xdr:row>34</xdr:row>
      <xdr:rowOff>114300</xdr:rowOff>
    </xdr:to>
    <xdr:sp>
      <xdr:nvSpPr>
        <xdr:cNvPr id="48" name="Line 1924"/>
        <xdr:cNvSpPr>
          <a:spLocks/>
        </xdr:cNvSpPr>
      </xdr:nvSpPr>
      <xdr:spPr>
        <a:xfrm flipV="1">
          <a:off x="4000500" y="7800975"/>
          <a:ext cx="37242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238125</xdr:colOff>
      <xdr:row>29</xdr:row>
      <xdr:rowOff>0</xdr:rowOff>
    </xdr:from>
    <xdr:to>
      <xdr:col>13</xdr:col>
      <xdr:colOff>266700</xdr:colOff>
      <xdr:row>30</xdr:row>
      <xdr:rowOff>0</xdr:rowOff>
    </xdr:to>
    <xdr:grpSp>
      <xdr:nvGrpSpPr>
        <xdr:cNvPr id="49" name="Group 1939"/>
        <xdr:cNvGrpSpPr>
          <a:grpSpLocks/>
        </xdr:cNvGrpSpPr>
      </xdr:nvGrpSpPr>
      <xdr:grpSpPr>
        <a:xfrm>
          <a:off x="9667875" y="7229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514350" y="58578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Česká Lípa hl.n.</a:t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5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55" name="text 38"/>
        <xdr:cNvSpPr txBox="1">
          <a:spLocks noChangeArrowheads="1"/>
        </xdr:cNvSpPr>
      </xdr:nvSpPr>
      <xdr:spPr>
        <a:xfrm>
          <a:off x="63741300" y="540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Zákupy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4</xdr:col>
      <xdr:colOff>0</xdr:colOff>
      <xdr:row>41</xdr:row>
      <xdr:rowOff>0</xdr:rowOff>
    </xdr:to>
    <xdr:sp>
      <xdr:nvSpPr>
        <xdr:cNvPr id="56" name="text 38"/>
        <xdr:cNvSpPr txBox="1">
          <a:spLocks noChangeArrowheads="1"/>
        </xdr:cNvSpPr>
      </xdr:nvSpPr>
      <xdr:spPr>
        <a:xfrm>
          <a:off x="514350" y="95154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Srní u České Lípy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514350" y="8601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58" name="Line 2083"/>
        <xdr:cNvSpPr>
          <a:spLocks/>
        </xdr:cNvSpPr>
      </xdr:nvSpPr>
      <xdr:spPr>
        <a:xfrm>
          <a:off x="581025" y="8715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114300</xdr:rowOff>
    </xdr:from>
    <xdr:to>
      <xdr:col>2</xdr:col>
      <xdr:colOff>723900</xdr:colOff>
      <xdr:row>35</xdr:row>
      <xdr:rowOff>114300</xdr:rowOff>
    </xdr:to>
    <xdr:sp>
      <xdr:nvSpPr>
        <xdr:cNvPr id="59" name="Line 2093"/>
        <xdr:cNvSpPr>
          <a:spLocks/>
        </xdr:cNvSpPr>
      </xdr:nvSpPr>
      <xdr:spPr>
        <a:xfrm flipV="1">
          <a:off x="1028700" y="8715375"/>
          <a:ext cx="723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371475</xdr:colOff>
      <xdr:row>27</xdr:row>
      <xdr:rowOff>57150</xdr:rowOff>
    </xdr:from>
    <xdr:to>
      <xdr:col>72</xdr:col>
      <xdr:colOff>942975</xdr:colOff>
      <xdr:row>27</xdr:row>
      <xdr:rowOff>171450</xdr:rowOff>
    </xdr:to>
    <xdr:grpSp>
      <xdr:nvGrpSpPr>
        <xdr:cNvPr id="60" name="Group 2095"/>
        <xdr:cNvGrpSpPr>
          <a:grpSpLocks noChangeAspect="1"/>
        </xdr:cNvGrpSpPr>
      </xdr:nvGrpSpPr>
      <xdr:grpSpPr>
        <a:xfrm>
          <a:off x="5371147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1" name="Line 209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9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09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9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10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30</xdr:row>
      <xdr:rowOff>114300</xdr:rowOff>
    </xdr:from>
    <xdr:to>
      <xdr:col>18</xdr:col>
      <xdr:colOff>619125</xdr:colOff>
      <xdr:row>32</xdr:row>
      <xdr:rowOff>28575</xdr:rowOff>
    </xdr:to>
    <xdr:grpSp>
      <xdr:nvGrpSpPr>
        <xdr:cNvPr id="66" name="Group 2117"/>
        <xdr:cNvGrpSpPr>
          <a:grpSpLocks noChangeAspect="1"/>
        </xdr:cNvGrpSpPr>
      </xdr:nvGrpSpPr>
      <xdr:grpSpPr>
        <a:xfrm>
          <a:off x="132302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21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1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26</xdr:row>
      <xdr:rowOff>114300</xdr:rowOff>
    </xdr:from>
    <xdr:to>
      <xdr:col>18</xdr:col>
      <xdr:colOff>476250</xdr:colOff>
      <xdr:row>30</xdr:row>
      <xdr:rowOff>114300</xdr:rowOff>
    </xdr:to>
    <xdr:sp>
      <xdr:nvSpPr>
        <xdr:cNvPr id="69" name="Line 2123"/>
        <xdr:cNvSpPr>
          <a:spLocks/>
        </xdr:cNvSpPr>
      </xdr:nvSpPr>
      <xdr:spPr>
        <a:xfrm>
          <a:off x="6724650" y="6657975"/>
          <a:ext cx="6667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70" name="Line 212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71" name="Line 212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72" name="Line 213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73" name="Line 213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74" name="Line 213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75" name="Line 213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76" name="Line 213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77" name="Line 213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78" name="Line 213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79" name="Line 213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80" name="Line 213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81" name="Line 213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82" name="Line 214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83" name="Line 214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84" name="Line 214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85" name="Line 214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86" name="Line 214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87" name="Line 214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88" name="Line 214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89" name="Line 214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90" name="Line 214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91" name="Line 214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92" name="Line 215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93" name="Line 215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94" name="Line 215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95" name="Line 215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96" name="Line 215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97" name="Line 215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98" name="Line 215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99" name="Line 215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00" name="Line 215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01" name="Line 216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02" name="Line 216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03" name="Line 216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04" name="Line 216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05" name="Line 216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06" name="Line 216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07" name="Line 216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08" name="Line 216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09" name="Line 216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0" name="Line 216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1" name="Line 217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2" name="Line 217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3" name="Line 217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4" name="Line 217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5" name="Line 217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6" name="Line 217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7" name="Line 217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8" name="Line 217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19" name="Line 217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0" name="Line 217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1" name="Line 218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2" name="Line 218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3" name="Line 218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4" name="Line 218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5" name="Line 218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6" name="Line 218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7" name="Line 218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8" name="Line 218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29" name="Line 218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0" name="Line 218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1" name="Line 219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2" name="Line 219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3" name="Line 219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4" name="Line 219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5" name="Line 219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6" name="Line 219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7" name="Line 219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8" name="Line 219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39" name="Line 219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0" name="Line 219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1" name="Line 220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2" name="Line 220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3" name="Line 220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4" name="Line 220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5" name="Line 220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6" name="Line 220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7" name="Line 220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8" name="Line 220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49" name="Line 220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0" name="Line 220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1" name="Line 221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2" name="Line 221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3" name="Line 221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4" name="Line 221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5" name="Line 221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6" name="Line 221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7" name="Line 221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8" name="Line 221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59" name="Line 221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0" name="Line 221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1" name="Line 222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2" name="Line 222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3" name="Line 222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4" name="Line 222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65" name="Line 222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66" name="Line 2225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67" name="Line 2226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68" name="Line 2227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69" name="Line 2228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70" name="Line 2229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71" name="Line 2230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72" name="Line 2231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73" name="Line 2232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74" name="Line 2233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75" name="Line 2234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76" name="Line 2235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177" name="Line 2236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8" name="Line 223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79" name="Line 223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0" name="Line 223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1" name="Line 224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2" name="Line 224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3" name="Line 224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4" name="Line 224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5" name="Line 224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6" name="Line 224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7" name="Line 224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8" name="Line 224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89" name="Line 224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0" name="Line 224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1" name="Line 225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2" name="Line 225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3" name="Line 225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4" name="Line 225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5" name="Line 225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6" name="Line 225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7" name="Line 225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8" name="Line 225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199" name="Line 225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0" name="Line 225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1" name="Line 226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2" name="Line 226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3" name="Line 226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4" name="Line 226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5" name="Line 226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6" name="Line 226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7" name="Line 226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8" name="Line 226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09" name="Line 226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0" name="Line 226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1" name="Line 227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2" name="Line 227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3" name="Line 227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4" name="Line 227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5" name="Line 227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6" name="Line 227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7" name="Line 227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8" name="Line 227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19" name="Line 227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20" name="Line 227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21" name="Line 228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22" name="Line 228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23" name="Line 228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24" name="Line 228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25" name="Line 228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6" name="Line 2285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7" name="Line 2286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8" name="Line 2287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29" name="Line 2288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30" name="Line 2289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31" name="Line 2290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32" name="Line 2291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33" name="Line 2292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34" name="Line 2293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35" name="Line 2294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36" name="Line 2295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37" name="Line 2296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8" name="Line 229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39" name="Line 229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0" name="Line 229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1" name="Line 230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2" name="Line 230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3" name="Line 230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4" name="Line 230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5" name="Line 230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6" name="Line 230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7" name="Line 230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8" name="Line 230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49" name="Line 230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0" name="Line 230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1" name="Line 231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2" name="Line 231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3" name="Line 231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4" name="Line 231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5" name="Line 231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6" name="Line 231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7" name="Line 231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8" name="Line 231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59" name="Line 231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0" name="Line 231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1" name="Line 232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2" name="Line 232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3" name="Line 232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4" name="Line 232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5" name="Line 232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6" name="Line 232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7" name="Line 232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8" name="Line 232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69" name="Line 232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70" name="Line 232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71" name="Line 233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72" name="Line 233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73" name="Line 233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74" name="Line 2333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75" name="Line 2334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76" name="Line 2335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77" name="Line 2336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78" name="Line 2337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79" name="Line 2338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0" name="Line 2339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1" name="Line 2340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2" name="Line 2341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3" name="Line 2342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4" name="Line 2343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51</xdr:row>
      <xdr:rowOff>19050</xdr:rowOff>
    </xdr:from>
    <xdr:to>
      <xdr:col>19</xdr:col>
      <xdr:colOff>504825</xdr:colOff>
      <xdr:row>51</xdr:row>
      <xdr:rowOff>19050</xdr:rowOff>
    </xdr:to>
    <xdr:sp>
      <xdr:nvSpPr>
        <xdr:cNvPr id="285" name="Line 2344"/>
        <xdr:cNvSpPr>
          <a:spLocks/>
        </xdr:cNvSpPr>
      </xdr:nvSpPr>
      <xdr:spPr>
        <a:xfrm flipH="1">
          <a:off x="1387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86" name="Line 2345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87" name="Line 2346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88" name="Line 2347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89" name="Line 2348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90" name="Line 2349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91" name="Line 2350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92" name="Line 2351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93" name="Line 2352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94" name="Line 2353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95" name="Line 2354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96" name="Line 2355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50</xdr:row>
      <xdr:rowOff>19050</xdr:rowOff>
    </xdr:from>
    <xdr:to>
      <xdr:col>19</xdr:col>
      <xdr:colOff>504825</xdr:colOff>
      <xdr:row>50</xdr:row>
      <xdr:rowOff>19050</xdr:rowOff>
    </xdr:to>
    <xdr:sp>
      <xdr:nvSpPr>
        <xdr:cNvPr id="297" name="Line 2356"/>
        <xdr:cNvSpPr>
          <a:spLocks/>
        </xdr:cNvSpPr>
      </xdr:nvSpPr>
      <xdr:spPr>
        <a:xfrm flipH="1">
          <a:off x="1387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8" name="Line 235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299" name="Line 235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0" name="Line 2359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1" name="Line 2360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2" name="Line 2361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3" name="Line 2362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4" name="Line 2363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5" name="Line 2364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6" name="Line 2365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7" name="Line 2366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8" name="Line 2367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52</xdr:row>
      <xdr:rowOff>19050</xdr:rowOff>
    </xdr:from>
    <xdr:to>
      <xdr:col>19</xdr:col>
      <xdr:colOff>504825</xdr:colOff>
      <xdr:row>52</xdr:row>
      <xdr:rowOff>19050</xdr:rowOff>
    </xdr:to>
    <xdr:sp>
      <xdr:nvSpPr>
        <xdr:cNvPr id="309" name="Line 2368"/>
        <xdr:cNvSpPr>
          <a:spLocks/>
        </xdr:cNvSpPr>
      </xdr:nvSpPr>
      <xdr:spPr>
        <a:xfrm flipH="1">
          <a:off x="138779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34</xdr:row>
      <xdr:rowOff>114300</xdr:rowOff>
    </xdr:from>
    <xdr:to>
      <xdr:col>6</xdr:col>
      <xdr:colOff>0</xdr:colOff>
      <xdr:row>35</xdr:row>
      <xdr:rowOff>0</xdr:rowOff>
    </xdr:to>
    <xdr:sp>
      <xdr:nvSpPr>
        <xdr:cNvPr id="310" name="Line 2373"/>
        <xdr:cNvSpPr>
          <a:spLocks/>
        </xdr:cNvSpPr>
      </xdr:nvSpPr>
      <xdr:spPr>
        <a:xfrm flipH="1">
          <a:off x="3238500" y="84867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76200</xdr:rowOff>
    </xdr:from>
    <xdr:to>
      <xdr:col>3</xdr:col>
      <xdr:colOff>495300</xdr:colOff>
      <xdr:row>35</xdr:row>
      <xdr:rowOff>114300</xdr:rowOff>
    </xdr:to>
    <xdr:sp>
      <xdr:nvSpPr>
        <xdr:cNvPr id="311" name="Line 2374"/>
        <xdr:cNvSpPr>
          <a:spLocks/>
        </xdr:cNvSpPr>
      </xdr:nvSpPr>
      <xdr:spPr>
        <a:xfrm flipH="1">
          <a:off x="1752600" y="8677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495300</xdr:colOff>
      <xdr:row>35</xdr:row>
      <xdr:rowOff>0</xdr:rowOff>
    </xdr:from>
    <xdr:to>
      <xdr:col>4</xdr:col>
      <xdr:colOff>723900</xdr:colOff>
      <xdr:row>35</xdr:row>
      <xdr:rowOff>76200</xdr:rowOff>
    </xdr:to>
    <xdr:sp>
      <xdr:nvSpPr>
        <xdr:cNvPr id="312" name="Line 2376"/>
        <xdr:cNvSpPr>
          <a:spLocks/>
        </xdr:cNvSpPr>
      </xdr:nvSpPr>
      <xdr:spPr>
        <a:xfrm flipH="1">
          <a:off x="2495550" y="8601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200025</xdr:colOff>
      <xdr:row>24</xdr:row>
      <xdr:rowOff>85725</xdr:rowOff>
    </xdr:from>
    <xdr:to>
      <xdr:col>50</xdr:col>
      <xdr:colOff>971550</xdr:colOff>
      <xdr:row>25</xdr:row>
      <xdr:rowOff>161925</xdr:rowOff>
    </xdr:to>
    <xdr:grpSp>
      <xdr:nvGrpSpPr>
        <xdr:cNvPr id="313" name="Group 2405"/>
        <xdr:cNvGrpSpPr>
          <a:grpSpLocks/>
        </xdr:cNvGrpSpPr>
      </xdr:nvGrpSpPr>
      <xdr:grpSpPr>
        <a:xfrm>
          <a:off x="37195125" y="6172200"/>
          <a:ext cx="771525" cy="304800"/>
          <a:chOff x="89" y="144"/>
          <a:chExt cx="408" cy="32"/>
        </a:xfrm>
        <a:solidFill>
          <a:srgbClr val="FFFFFF"/>
        </a:solidFill>
      </xdr:grpSpPr>
      <xdr:sp>
        <xdr:nvSpPr>
          <xdr:cNvPr id="314" name="Rectangle 240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40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240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40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41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41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41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24</xdr:row>
      <xdr:rowOff>123825</xdr:rowOff>
    </xdr:from>
    <xdr:to>
      <xdr:col>50</xdr:col>
      <xdr:colOff>828675</xdr:colOff>
      <xdr:row>25</xdr:row>
      <xdr:rowOff>123825</xdr:rowOff>
    </xdr:to>
    <xdr:sp>
      <xdr:nvSpPr>
        <xdr:cNvPr id="321" name="text 7125"/>
        <xdr:cNvSpPr txBox="1">
          <a:spLocks noChangeArrowheads="1"/>
        </xdr:cNvSpPr>
      </xdr:nvSpPr>
      <xdr:spPr>
        <a:xfrm>
          <a:off x="37499925" y="6210300"/>
          <a:ext cx="3238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79</xdr:col>
      <xdr:colOff>104775</xdr:colOff>
      <xdr:row>26</xdr:row>
      <xdr:rowOff>114300</xdr:rowOff>
    </xdr:from>
    <xdr:to>
      <xdr:col>79</xdr:col>
      <xdr:colOff>419100</xdr:colOff>
      <xdr:row>28</xdr:row>
      <xdr:rowOff>28575</xdr:rowOff>
    </xdr:to>
    <xdr:grpSp>
      <xdr:nvGrpSpPr>
        <xdr:cNvPr id="322" name="Group 90"/>
        <xdr:cNvGrpSpPr>
          <a:grpSpLocks noChangeAspect="1"/>
        </xdr:cNvGrpSpPr>
      </xdr:nvGrpSpPr>
      <xdr:grpSpPr>
        <a:xfrm>
          <a:off x="588740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371475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325" name="Group 1929"/>
        <xdr:cNvGrpSpPr>
          <a:grpSpLocks/>
        </xdr:cNvGrpSpPr>
      </xdr:nvGrpSpPr>
      <xdr:grpSpPr>
        <a:xfrm>
          <a:off x="62626875" y="63722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326" name="Line 1915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916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917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918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919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920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921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922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1923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1924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1925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926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Line 1927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1928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381000</xdr:colOff>
      <xdr:row>27</xdr:row>
      <xdr:rowOff>47625</xdr:rowOff>
    </xdr:from>
    <xdr:to>
      <xdr:col>4</xdr:col>
      <xdr:colOff>923925</xdr:colOff>
      <xdr:row>27</xdr:row>
      <xdr:rowOff>161925</xdr:rowOff>
    </xdr:to>
    <xdr:grpSp>
      <xdr:nvGrpSpPr>
        <xdr:cNvPr id="340" name="Group 1879"/>
        <xdr:cNvGrpSpPr>
          <a:grpSpLocks/>
        </xdr:cNvGrpSpPr>
      </xdr:nvGrpSpPr>
      <xdr:grpSpPr>
        <a:xfrm>
          <a:off x="2381250" y="6819900"/>
          <a:ext cx="1057275" cy="114300"/>
          <a:chOff x="29" y="263"/>
          <a:chExt cx="98" cy="12"/>
        </a:xfrm>
        <a:solidFill>
          <a:srgbClr val="FFFFFF"/>
        </a:solidFill>
      </xdr:grpSpPr>
      <xdr:sp>
        <xdr:nvSpPr>
          <xdr:cNvPr id="341" name="Line 1865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866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867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868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869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870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1871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872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873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1874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1875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876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1877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1878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381000</xdr:colOff>
      <xdr:row>36</xdr:row>
      <xdr:rowOff>57150</xdr:rowOff>
    </xdr:from>
    <xdr:to>
      <xdr:col>3</xdr:col>
      <xdr:colOff>104775</xdr:colOff>
      <xdr:row>36</xdr:row>
      <xdr:rowOff>171450</xdr:rowOff>
    </xdr:to>
    <xdr:grpSp>
      <xdr:nvGrpSpPr>
        <xdr:cNvPr id="355" name="Group 527"/>
        <xdr:cNvGrpSpPr>
          <a:grpSpLocks noChangeAspect="1"/>
        </xdr:cNvGrpSpPr>
      </xdr:nvGrpSpPr>
      <xdr:grpSpPr>
        <a:xfrm>
          <a:off x="1409700" y="8886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56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28575</xdr:colOff>
      <xdr:row>25</xdr:row>
      <xdr:rowOff>57150</xdr:rowOff>
    </xdr:from>
    <xdr:to>
      <xdr:col>18</xdr:col>
      <xdr:colOff>600075</xdr:colOff>
      <xdr:row>25</xdr:row>
      <xdr:rowOff>171450</xdr:rowOff>
    </xdr:to>
    <xdr:grpSp>
      <xdr:nvGrpSpPr>
        <xdr:cNvPr id="362" name="Group 435"/>
        <xdr:cNvGrpSpPr>
          <a:grpSpLocks noChangeAspect="1"/>
        </xdr:cNvGrpSpPr>
      </xdr:nvGrpSpPr>
      <xdr:grpSpPr>
        <a:xfrm>
          <a:off x="1294447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63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171450</xdr:colOff>
      <xdr:row>29</xdr:row>
      <xdr:rowOff>57150</xdr:rowOff>
    </xdr:from>
    <xdr:to>
      <xdr:col>18</xdr:col>
      <xdr:colOff>600075</xdr:colOff>
      <xdr:row>29</xdr:row>
      <xdr:rowOff>171450</xdr:rowOff>
    </xdr:to>
    <xdr:grpSp>
      <xdr:nvGrpSpPr>
        <xdr:cNvPr id="368" name="Skupina 1"/>
        <xdr:cNvGrpSpPr>
          <a:grpSpLocks/>
        </xdr:cNvGrpSpPr>
      </xdr:nvGrpSpPr>
      <xdr:grpSpPr>
        <a:xfrm>
          <a:off x="12573000" y="7286625"/>
          <a:ext cx="942975" cy="114300"/>
          <a:chOff x="15642981" y="7231673"/>
          <a:chExt cx="932157" cy="114300"/>
        </a:xfrm>
        <a:solidFill>
          <a:srgbClr val="FFFFFF"/>
        </a:solidFill>
      </xdr:grpSpPr>
      <xdr:sp>
        <xdr:nvSpPr>
          <xdr:cNvPr id="369" name="Line 1915"/>
          <xdr:cNvSpPr>
            <a:spLocks noChangeAspect="1"/>
          </xdr:cNvSpPr>
        </xdr:nvSpPr>
        <xdr:spPr>
          <a:xfrm>
            <a:off x="16422963" y="7288823"/>
            <a:ext cx="1237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916"/>
          <xdr:cNvSpPr>
            <a:spLocks noChangeAspect="1"/>
          </xdr:cNvSpPr>
        </xdr:nvSpPr>
        <xdr:spPr>
          <a:xfrm>
            <a:off x="15985316" y="7231673"/>
            <a:ext cx="11418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917"/>
          <xdr:cNvSpPr>
            <a:spLocks noChangeAspect="1"/>
          </xdr:cNvSpPr>
        </xdr:nvSpPr>
        <xdr:spPr>
          <a:xfrm>
            <a:off x="16099505" y="7231673"/>
            <a:ext cx="114189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918"/>
          <xdr:cNvSpPr>
            <a:spLocks noChangeAspect="1"/>
          </xdr:cNvSpPr>
        </xdr:nvSpPr>
        <xdr:spPr>
          <a:xfrm>
            <a:off x="15757170" y="7231673"/>
            <a:ext cx="114189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919"/>
          <xdr:cNvSpPr>
            <a:spLocks noChangeAspect="1"/>
          </xdr:cNvSpPr>
        </xdr:nvSpPr>
        <xdr:spPr>
          <a:xfrm>
            <a:off x="15871359" y="7231673"/>
            <a:ext cx="114189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921"/>
          <xdr:cNvSpPr>
            <a:spLocks noChangeAspect="1"/>
          </xdr:cNvSpPr>
        </xdr:nvSpPr>
        <xdr:spPr>
          <a:xfrm>
            <a:off x="16546707" y="7241188"/>
            <a:ext cx="2843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922"/>
          <xdr:cNvSpPr>
            <a:spLocks noChangeAspect="1"/>
          </xdr:cNvSpPr>
        </xdr:nvSpPr>
        <xdr:spPr>
          <a:xfrm>
            <a:off x="16375423" y="7231673"/>
            <a:ext cx="47540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923"/>
          <xdr:cNvSpPr>
            <a:spLocks noChangeAspect="1"/>
          </xdr:cNvSpPr>
        </xdr:nvSpPr>
        <xdr:spPr>
          <a:xfrm>
            <a:off x="16327883" y="7231673"/>
            <a:ext cx="47540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1924"/>
          <xdr:cNvSpPr>
            <a:spLocks noChangeAspect="1"/>
          </xdr:cNvSpPr>
        </xdr:nvSpPr>
        <xdr:spPr>
          <a:xfrm>
            <a:off x="16327883" y="7231673"/>
            <a:ext cx="47540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1925"/>
          <xdr:cNvSpPr>
            <a:spLocks noChangeAspect="1"/>
          </xdr:cNvSpPr>
        </xdr:nvSpPr>
        <xdr:spPr>
          <a:xfrm flipV="1">
            <a:off x="16327883" y="7231673"/>
            <a:ext cx="47540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926"/>
          <xdr:cNvSpPr>
            <a:spLocks noChangeAspect="1"/>
          </xdr:cNvSpPr>
        </xdr:nvSpPr>
        <xdr:spPr>
          <a:xfrm>
            <a:off x="16213694" y="7231673"/>
            <a:ext cx="11418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Line 1927"/>
          <xdr:cNvSpPr>
            <a:spLocks noChangeAspect="1"/>
          </xdr:cNvSpPr>
        </xdr:nvSpPr>
        <xdr:spPr>
          <a:xfrm flipV="1">
            <a:off x="16232803" y="7250733"/>
            <a:ext cx="7620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1928"/>
          <xdr:cNvSpPr>
            <a:spLocks noChangeAspect="1"/>
          </xdr:cNvSpPr>
        </xdr:nvSpPr>
        <xdr:spPr>
          <a:xfrm>
            <a:off x="16232803" y="7250733"/>
            <a:ext cx="7620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381000</xdr:colOff>
      <xdr:row>31</xdr:row>
      <xdr:rowOff>47625</xdr:rowOff>
    </xdr:from>
    <xdr:to>
      <xdr:col>73</xdr:col>
      <xdr:colOff>352425</xdr:colOff>
      <xdr:row>31</xdr:row>
      <xdr:rowOff>161925</xdr:rowOff>
    </xdr:to>
    <xdr:grpSp>
      <xdr:nvGrpSpPr>
        <xdr:cNvPr id="382" name="Skupina 2"/>
        <xdr:cNvGrpSpPr>
          <a:grpSpLocks/>
        </xdr:cNvGrpSpPr>
      </xdr:nvGrpSpPr>
      <xdr:grpSpPr>
        <a:xfrm>
          <a:off x="53721000" y="7734300"/>
          <a:ext cx="942975" cy="114300"/>
          <a:chOff x="46797058" y="7678616"/>
          <a:chExt cx="932157" cy="114300"/>
        </a:xfrm>
        <a:solidFill>
          <a:srgbClr val="FFFFFF"/>
        </a:solidFill>
      </xdr:grpSpPr>
      <xdr:sp>
        <xdr:nvSpPr>
          <xdr:cNvPr id="383" name="Line 1865"/>
          <xdr:cNvSpPr>
            <a:spLocks noChangeAspect="1"/>
          </xdr:cNvSpPr>
        </xdr:nvSpPr>
        <xdr:spPr>
          <a:xfrm>
            <a:off x="46825489" y="7735766"/>
            <a:ext cx="1237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866"/>
          <xdr:cNvSpPr>
            <a:spLocks noChangeAspect="1"/>
          </xdr:cNvSpPr>
        </xdr:nvSpPr>
        <xdr:spPr>
          <a:xfrm>
            <a:off x="47272691" y="7678616"/>
            <a:ext cx="11418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868"/>
          <xdr:cNvSpPr>
            <a:spLocks noChangeAspect="1"/>
          </xdr:cNvSpPr>
        </xdr:nvSpPr>
        <xdr:spPr>
          <a:xfrm>
            <a:off x="47500837" y="7678616"/>
            <a:ext cx="114189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869"/>
          <xdr:cNvSpPr>
            <a:spLocks noChangeAspect="1"/>
          </xdr:cNvSpPr>
        </xdr:nvSpPr>
        <xdr:spPr>
          <a:xfrm>
            <a:off x="47386880" y="7678616"/>
            <a:ext cx="114189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870"/>
          <xdr:cNvSpPr>
            <a:spLocks noChangeAspect="1"/>
          </xdr:cNvSpPr>
        </xdr:nvSpPr>
        <xdr:spPr>
          <a:xfrm>
            <a:off x="47158502" y="7678616"/>
            <a:ext cx="114189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871"/>
          <xdr:cNvSpPr>
            <a:spLocks noChangeAspect="1"/>
          </xdr:cNvSpPr>
        </xdr:nvSpPr>
        <xdr:spPr>
          <a:xfrm>
            <a:off x="46797058" y="7688131"/>
            <a:ext cx="2843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1872"/>
          <xdr:cNvSpPr>
            <a:spLocks noChangeAspect="1"/>
          </xdr:cNvSpPr>
        </xdr:nvSpPr>
        <xdr:spPr>
          <a:xfrm>
            <a:off x="46996773" y="7678616"/>
            <a:ext cx="47540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873"/>
          <xdr:cNvSpPr>
            <a:spLocks noChangeAspect="1"/>
          </xdr:cNvSpPr>
        </xdr:nvSpPr>
        <xdr:spPr>
          <a:xfrm>
            <a:off x="46949233" y="7678616"/>
            <a:ext cx="47540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1874"/>
          <xdr:cNvSpPr>
            <a:spLocks noChangeAspect="1"/>
          </xdr:cNvSpPr>
        </xdr:nvSpPr>
        <xdr:spPr>
          <a:xfrm>
            <a:off x="46996773" y="7678616"/>
            <a:ext cx="47540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1875"/>
          <xdr:cNvSpPr>
            <a:spLocks noChangeAspect="1"/>
          </xdr:cNvSpPr>
        </xdr:nvSpPr>
        <xdr:spPr>
          <a:xfrm flipV="1">
            <a:off x="46996773" y="7678616"/>
            <a:ext cx="47540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876"/>
          <xdr:cNvSpPr>
            <a:spLocks noChangeAspect="1"/>
          </xdr:cNvSpPr>
        </xdr:nvSpPr>
        <xdr:spPr>
          <a:xfrm>
            <a:off x="47044313" y="7678616"/>
            <a:ext cx="11418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1877"/>
          <xdr:cNvSpPr>
            <a:spLocks noChangeAspect="1"/>
          </xdr:cNvSpPr>
        </xdr:nvSpPr>
        <xdr:spPr>
          <a:xfrm flipV="1">
            <a:off x="47063422" y="7697676"/>
            <a:ext cx="7620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1878"/>
          <xdr:cNvSpPr>
            <a:spLocks noChangeAspect="1"/>
          </xdr:cNvSpPr>
        </xdr:nvSpPr>
        <xdr:spPr>
          <a:xfrm>
            <a:off x="47063422" y="7697676"/>
            <a:ext cx="76204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123825</xdr:rowOff>
    </xdr:from>
    <xdr:to>
      <xdr:col>79</xdr:col>
      <xdr:colOff>276225</xdr:colOff>
      <xdr:row>29</xdr:row>
      <xdr:rowOff>133350</xdr:rowOff>
    </xdr:to>
    <xdr:sp>
      <xdr:nvSpPr>
        <xdr:cNvPr id="396" name="Line 2255"/>
        <xdr:cNvSpPr>
          <a:spLocks/>
        </xdr:cNvSpPr>
      </xdr:nvSpPr>
      <xdr:spPr>
        <a:xfrm flipV="1">
          <a:off x="55902225" y="6667500"/>
          <a:ext cx="3143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419100</xdr:colOff>
      <xdr:row>30</xdr:row>
      <xdr:rowOff>114300</xdr:rowOff>
    </xdr:from>
    <xdr:to>
      <xdr:col>73</xdr:col>
      <xdr:colOff>133350</xdr:colOff>
      <xdr:row>30</xdr:row>
      <xdr:rowOff>123825</xdr:rowOff>
    </xdr:to>
    <xdr:sp>
      <xdr:nvSpPr>
        <xdr:cNvPr id="397" name="Line 2256"/>
        <xdr:cNvSpPr>
          <a:spLocks/>
        </xdr:cNvSpPr>
      </xdr:nvSpPr>
      <xdr:spPr>
        <a:xfrm flipV="1">
          <a:off x="53759100" y="757237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133350</xdr:colOff>
      <xdr:row>30</xdr:row>
      <xdr:rowOff>38100</xdr:rowOff>
    </xdr:from>
    <xdr:to>
      <xdr:col>74</xdr:col>
      <xdr:colOff>371475</xdr:colOff>
      <xdr:row>30</xdr:row>
      <xdr:rowOff>114300</xdr:rowOff>
    </xdr:to>
    <xdr:sp>
      <xdr:nvSpPr>
        <xdr:cNvPr id="398" name="Line 2257"/>
        <xdr:cNvSpPr>
          <a:spLocks/>
        </xdr:cNvSpPr>
      </xdr:nvSpPr>
      <xdr:spPr>
        <a:xfrm flipV="1">
          <a:off x="54444900" y="74961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371475</xdr:colOff>
      <xdr:row>29</xdr:row>
      <xdr:rowOff>133350</xdr:rowOff>
    </xdr:from>
    <xdr:to>
      <xdr:col>75</xdr:col>
      <xdr:colOff>104775</xdr:colOff>
      <xdr:row>30</xdr:row>
      <xdr:rowOff>38100</xdr:rowOff>
    </xdr:to>
    <xdr:sp>
      <xdr:nvSpPr>
        <xdr:cNvPr id="399" name="Line 2258"/>
        <xdr:cNvSpPr>
          <a:spLocks/>
        </xdr:cNvSpPr>
      </xdr:nvSpPr>
      <xdr:spPr>
        <a:xfrm flipV="1">
          <a:off x="55197375" y="7362825"/>
          <a:ext cx="704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400" name="Group 189"/>
        <xdr:cNvGrpSpPr>
          <a:grpSpLocks noChangeAspect="1"/>
        </xdr:cNvGrpSpPr>
      </xdr:nvGrpSpPr>
      <xdr:grpSpPr>
        <a:xfrm>
          <a:off x="6562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20</xdr:row>
      <xdr:rowOff>0</xdr:rowOff>
    </xdr:from>
    <xdr:to>
      <xdr:col>52</xdr:col>
      <xdr:colOff>514350</xdr:colOff>
      <xdr:row>21</xdr:row>
      <xdr:rowOff>0</xdr:rowOff>
    </xdr:to>
    <xdr:grpSp>
      <xdr:nvGrpSpPr>
        <xdr:cNvPr id="403" name="Group 245"/>
        <xdr:cNvGrpSpPr>
          <a:grpSpLocks/>
        </xdr:cNvGrpSpPr>
      </xdr:nvGrpSpPr>
      <xdr:grpSpPr>
        <a:xfrm>
          <a:off x="38481000" y="51720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404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05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6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7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8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47625</xdr:colOff>
      <xdr:row>21</xdr:row>
      <xdr:rowOff>19050</xdr:rowOff>
    </xdr:from>
    <xdr:to>
      <xdr:col>53</xdr:col>
      <xdr:colOff>47625</xdr:colOff>
      <xdr:row>23</xdr:row>
      <xdr:rowOff>19050</xdr:rowOff>
    </xdr:to>
    <xdr:sp>
      <xdr:nvSpPr>
        <xdr:cNvPr id="412" name="Text Box 240" descr="Světlý šikmo nahoru"/>
        <xdr:cNvSpPr txBox="1">
          <a:spLocks noChangeArrowheads="1"/>
        </xdr:cNvSpPr>
      </xdr:nvSpPr>
      <xdr:spPr>
        <a:xfrm>
          <a:off x="38014275" y="54197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77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3" customFormat="1" ht="22.5" customHeight="1">
      <c r="A4" s="107"/>
      <c r="B4" s="38" t="s">
        <v>32</v>
      </c>
      <c r="C4" s="289" t="s">
        <v>76</v>
      </c>
      <c r="D4" s="108"/>
      <c r="E4" s="107"/>
      <c r="F4" s="107"/>
      <c r="G4" s="107"/>
      <c r="H4" s="107"/>
      <c r="I4" s="108"/>
      <c r="J4" s="96" t="s">
        <v>71</v>
      </c>
      <c r="K4" s="108"/>
      <c r="L4" s="109"/>
      <c r="M4" s="108"/>
      <c r="N4" s="108"/>
      <c r="O4" s="108"/>
      <c r="P4" s="108"/>
      <c r="Q4" s="110" t="s">
        <v>33</v>
      </c>
      <c r="R4" s="111">
        <v>582395</v>
      </c>
      <c r="S4" s="108"/>
      <c r="T4" s="108"/>
      <c r="U4" s="112"/>
      <c r="V4" s="112"/>
    </row>
    <row r="5" spans="1:22" s="113" customFormat="1" ht="22.5" customHeight="1">
      <c r="A5" s="107"/>
      <c r="B5" s="38" t="s">
        <v>32</v>
      </c>
      <c r="C5" s="289" t="s">
        <v>77</v>
      </c>
      <c r="D5" s="108"/>
      <c r="E5" s="107"/>
      <c r="F5" s="107"/>
      <c r="G5" s="107"/>
      <c r="H5" s="107"/>
      <c r="I5" s="108"/>
      <c r="J5" s="96" t="s">
        <v>72</v>
      </c>
      <c r="K5" s="108"/>
      <c r="L5" s="109"/>
      <c r="M5" s="108"/>
      <c r="N5" s="108"/>
      <c r="O5" s="108"/>
      <c r="P5" s="108"/>
      <c r="Q5" s="110"/>
      <c r="R5" s="111"/>
      <c r="S5" s="108"/>
      <c r="T5" s="108"/>
      <c r="U5" s="112"/>
      <c r="V5" s="112"/>
    </row>
    <row r="6" spans="2:22" s="114" customFormat="1" ht="18" customHeight="1" thickBot="1">
      <c r="B6" s="115"/>
      <c r="C6" s="116"/>
      <c r="D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1:22" s="122" customFormat="1" ht="21" customHeight="1">
      <c r="A7" s="117"/>
      <c r="B7" s="118"/>
      <c r="C7" s="119"/>
      <c r="D7" s="118"/>
      <c r="E7" s="120"/>
      <c r="F7" s="120"/>
      <c r="G7" s="120"/>
      <c r="H7" s="120"/>
      <c r="I7" s="120"/>
      <c r="J7" s="118"/>
      <c r="K7" s="118"/>
      <c r="L7" s="118"/>
      <c r="M7" s="118"/>
      <c r="N7" s="118"/>
      <c r="O7" s="118"/>
      <c r="P7" s="118"/>
      <c r="Q7" s="118"/>
      <c r="R7" s="118"/>
      <c r="S7" s="121"/>
      <c r="T7" s="106"/>
      <c r="U7" s="106"/>
      <c r="V7" s="106"/>
    </row>
    <row r="8" spans="1:21" ht="21" customHeight="1">
      <c r="A8" s="123"/>
      <c r="B8" s="124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6"/>
      <c r="S8" s="127"/>
      <c r="T8" s="105"/>
      <c r="U8" s="103"/>
    </row>
    <row r="9" spans="1:21" ht="24.75" customHeight="1">
      <c r="A9" s="123"/>
      <c r="B9" s="128"/>
      <c r="C9" s="129" t="s">
        <v>9</v>
      </c>
      <c r="D9" s="130"/>
      <c r="E9" s="130"/>
      <c r="F9" s="130"/>
      <c r="G9" s="130"/>
      <c r="H9" s="324"/>
      <c r="I9" s="324"/>
      <c r="J9" s="57" t="s">
        <v>79</v>
      </c>
      <c r="K9" s="324"/>
      <c r="L9" s="324"/>
      <c r="M9" s="325"/>
      <c r="N9" s="325"/>
      <c r="O9" s="325"/>
      <c r="P9" s="325"/>
      <c r="Q9" s="325"/>
      <c r="R9" s="131"/>
      <c r="S9" s="127"/>
      <c r="T9" s="105"/>
      <c r="U9" s="103"/>
    </row>
    <row r="10" spans="1:21" ht="24.75" customHeight="1">
      <c r="A10" s="123"/>
      <c r="B10" s="128"/>
      <c r="C10" s="56" t="s">
        <v>8</v>
      </c>
      <c r="D10" s="130"/>
      <c r="E10" s="130"/>
      <c r="F10" s="130"/>
      <c r="G10" s="130"/>
      <c r="H10" s="325"/>
      <c r="I10" s="325"/>
      <c r="J10" s="132" t="s">
        <v>80</v>
      </c>
      <c r="K10" s="325"/>
      <c r="L10" s="325"/>
      <c r="M10" s="325"/>
      <c r="N10" s="325"/>
      <c r="O10" s="325"/>
      <c r="P10" s="336" t="s">
        <v>81</v>
      </c>
      <c r="Q10" s="336"/>
      <c r="R10" s="133"/>
      <c r="S10" s="127"/>
      <c r="T10" s="105"/>
      <c r="U10" s="103"/>
    </row>
    <row r="11" spans="1:21" ht="24.75" customHeight="1">
      <c r="A11" s="123"/>
      <c r="B11" s="128"/>
      <c r="C11" s="56" t="s">
        <v>10</v>
      </c>
      <c r="D11" s="130"/>
      <c r="E11" s="130"/>
      <c r="F11" s="130"/>
      <c r="G11" s="130"/>
      <c r="H11" s="325"/>
      <c r="I11" s="325"/>
      <c r="J11" s="132" t="s">
        <v>82</v>
      </c>
      <c r="K11" s="325"/>
      <c r="L11" s="325"/>
      <c r="M11" s="325"/>
      <c r="N11" s="325"/>
      <c r="O11" s="325"/>
      <c r="P11" s="336"/>
      <c r="Q11" s="336"/>
      <c r="R11" s="131"/>
      <c r="S11" s="127"/>
      <c r="T11" s="105"/>
      <c r="U11" s="103"/>
    </row>
    <row r="12" spans="1:21" ht="21" customHeight="1">
      <c r="A12" s="123"/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6"/>
      <c r="S12" s="127"/>
      <c r="T12" s="105"/>
      <c r="U12" s="103"/>
    </row>
    <row r="13" spans="1:21" ht="21" customHeight="1">
      <c r="A13" s="123"/>
      <c r="B13" s="128"/>
      <c r="C13" s="130"/>
      <c r="D13" s="130"/>
      <c r="E13" s="130"/>
      <c r="F13" s="130"/>
      <c r="G13" s="130"/>
      <c r="H13" s="130"/>
      <c r="I13" s="130"/>
      <c r="J13" s="137"/>
      <c r="K13" s="137"/>
      <c r="L13" s="130"/>
      <c r="M13" s="130"/>
      <c r="N13" s="130"/>
      <c r="O13" s="130"/>
      <c r="P13" s="130"/>
      <c r="Q13" s="130"/>
      <c r="R13" s="131"/>
      <c r="S13" s="127"/>
      <c r="T13" s="105"/>
      <c r="U13" s="103"/>
    </row>
    <row r="14" spans="1:21" ht="21" customHeight="1">
      <c r="A14" s="123"/>
      <c r="B14" s="128"/>
      <c r="C14" s="68" t="s">
        <v>15</v>
      </c>
      <c r="D14" s="130"/>
      <c r="E14" s="130"/>
      <c r="F14" s="130"/>
      <c r="G14" s="137"/>
      <c r="H14" s="130"/>
      <c r="I14" s="130"/>
      <c r="J14" s="137" t="s">
        <v>16</v>
      </c>
      <c r="K14" s="212"/>
      <c r="M14" s="137"/>
      <c r="N14" s="130"/>
      <c r="O14" s="137"/>
      <c r="P14" s="138"/>
      <c r="Q14" s="130"/>
      <c r="R14" s="131"/>
      <c r="S14" s="127"/>
      <c r="T14" s="105"/>
      <c r="U14" s="103"/>
    </row>
    <row r="15" spans="1:21" ht="21" customHeight="1">
      <c r="A15" s="123"/>
      <c r="B15" s="128"/>
      <c r="C15" s="67" t="s">
        <v>17</v>
      </c>
      <c r="D15" s="130"/>
      <c r="E15" s="130"/>
      <c r="F15" s="130"/>
      <c r="G15" s="233"/>
      <c r="H15" s="130"/>
      <c r="I15" s="130"/>
      <c r="J15" s="293">
        <v>4.99</v>
      </c>
      <c r="K15" s="83"/>
      <c r="M15" s="233"/>
      <c r="N15" s="130"/>
      <c r="O15" s="233"/>
      <c r="P15" s="138"/>
      <c r="Q15" s="130"/>
      <c r="R15" s="131"/>
      <c r="S15" s="127"/>
      <c r="T15" s="105"/>
      <c r="U15" s="103"/>
    </row>
    <row r="16" spans="1:21" ht="21" customHeight="1">
      <c r="A16" s="123"/>
      <c r="B16" s="128"/>
      <c r="C16" s="67" t="s">
        <v>18</v>
      </c>
      <c r="D16" s="130"/>
      <c r="E16" s="130"/>
      <c r="F16" s="130"/>
      <c r="G16" s="234"/>
      <c r="H16" s="130"/>
      <c r="I16" s="130"/>
      <c r="J16" s="326" t="s">
        <v>84</v>
      </c>
      <c r="K16" s="234"/>
      <c r="N16" s="130"/>
      <c r="O16" s="234"/>
      <c r="P16" s="130"/>
      <c r="Q16" s="130"/>
      <c r="R16" s="131"/>
      <c r="S16" s="127"/>
      <c r="T16" s="105"/>
      <c r="U16" s="103"/>
    </row>
    <row r="17" spans="1:21" ht="21" customHeight="1">
      <c r="A17" s="123"/>
      <c r="B17" s="128"/>
      <c r="C17" s="130"/>
      <c r="D17" s="130"/>
      <c r="E17" s="130"/>
      <c r="F17" s="130"/>
      <c r="G17" s="130"/>
      <c r="H17" s="130"/>
      <c r="I17" s="130"/>
      <c r="J17" s="327" t="s">
        <v>83</v>
      </c>
      <c r="K17" s="221"/>
      <c r="L17" s="130"/>
      <c r="M17" s="130"/>
      <c r="N17" s="130"/>
      <c r="O17" s="130"/>
      <c r="P17" s="130"/>
      <c r="Q17" s="130"/>
      <c r="R17" s="131"/>
      <c r="S17" s="127"/>
      <c r="T17" s="105"/>
      <c r="U17" s="103"/>
    </row>
    <row r="18" spans="1:21" ht="21" customHeight="1">
      <c r="A18" s="123"/>
      <c r="B18" s="134"/>
      <c r="C18" s="135"/>
      <c r="D18" s="135"/>
      <c r="E18" s="135"/>
      <c r="F18" s="135"/>
      <c r="G18" s="135"/>
      <c r="H18" s="135"/>
      <c r="I18" s="135"/>
      <c r="J18" s="231"/>
      <c r="K18" s="231"/>
      <c r="L18" s="135"/>
      <c r="M18" s="135"/>
      <c r="N18" s="135"/>
      <c r="O18" s="135"/>
      <c r="P18" s="135"/>
      <c r="Q18" s="135"/>
      <c r="R18" s="136"/>
      <c r="S18" s="127"/>
      <c r="T18" s="105"/>
      <c r="U18" s="103"/>
    </row>
    <row r="19" spans="1:21" ht="21" customHeight="1">
      <c r="A19" s="123"/>
      <c r="B19" s="128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1"/>
      <c r="S19" s="127"/>
      <c r="T19" s="105"/>
      <c r="U19" s="103"/>
    </row>
    <row r="20" spans="1:21" ht="21" customHeight="1">
      <c r="A20" s="123"/>
      <c r="B20" s="128"/>
      <c r="C20" s="67" t="s">
        <v>34</v>
      </c>
      <c r="D20" s="130"/>
      <c r="E20" s="130"/>
      <c r="F20" s="130"/>
      <c r="G20" s="130"/>
      <c r="H20" s="130"/>
      <c r="J20" s="290" t="s">
        <v>47</v>
      </c>
      <c r="L20" s="130"/>
      <c r="M20" s="138"/>
      <c r="N20" s="138"/>
      <c r="O20" s="130"/>
      <c r="P20" s="336" t="s">
        <v>58</v>
      </c>
      <c r="Q20" s="336"/>
      <c r="R20" s="131"/>
      <c r="S20" s="127"/>
      <c r="T20" s="105"/>
      <c r="U20" s="103"/>
    </row>
    <row r="21" spans="1:21" ht="21" customHeight="1">
      <c r="A21" s="123"/>
      <c r="B21" s="128"/>
      <c r="C21" s="67" t="s">
        <v>35</v>
      </c>
      <c r="D21" s="130"/>
      <c r="E21" s="130"/>
      <c r="F21" s="130"/>
      <c r="G21" s="130"/>
      <c r="H21" s="130"/>
      <c r="J21" s="139" t="s">
        <v>48</v>
      </c>
      <c r="L21" s="130"/>
      <c r="M21" s="138"/>
      <c r="N21" s="138"/>
      <c r="O21" s="130"/>
      <c r="P21" s="336" t="s">
        <v>59</v>
      </c>
      <c r="Q21" s="336"/>
      <c r="R21" s="131"/>
      <c r="S21" s="127"/>
      <c r="T21" s="105"/>
      <c r="U21" s="103"/>
    </row>
    <row r="22" spans="1:21" ht="21" customHeight="1">
      <c r="A22" s="123"/>
      <c r="B22" s="140"/>
      <c r="C22" s="141"/>
      <c r="D22" s="141"/>
      <c r="E22" s="141"/>
      <c r="F22" s="141"/>
      <c r="G22" s="141"/>
      <c r="H22" s="141"/>
      <c r="I22" s="141"/>
      <c r="J22" s="241"/>
      <c r="K22" s="141"/>
      <c r="L22" s="141"/>
      <c r="M22" s="141"/>
      <c r="N22" s="141"/>
      <c r="O22" s="141"/>
      <c r="P22" s="141"/>
      <c r="Q22" s="141"/>
      <c r="R22" s="142"/>
      <c r="S22" s="127"/>
      <c r="T22" s="105"/>
      <c r="U22" s="103"/>
    </row>
    <row r="23" spans="1:21" ht="21" customHeight="1">
      <c r="A23" s="123"/>
      <c r="B23" s="143"/>
      <c r="C23" s="144"/>
      <c r="D23" s="144"/>
      <c r="E23" s="145"/>
      <c r="F23" s="145"/>
      <c r="G23" s="145"/>
      <c r="H23" s="145"/>
      <c r="I23" s="144"/>
      <c r="J23" s="146"/>
      <c r="K23" s="144"/>
      <c r="L23" s="144"/>
      <c r="M23" s="144"/>
      <c r="N23" s="144"/>
      <c r="O23" s="144"/>
      <c r="P23" s="144"/>
      <c r="Q23" s="144"/>
      <c r="R23" s="144"/>
      <c r="S23" s="127"/>
      <c r="T23" s="105"/>
      <c r="U23" s="103"/>
    </row>
    <row r="24" spans="1:19" ht="30" customHeight="1">
      <c r="A24" s="147"/>
      <c r="B24" s="148"/>
      <c r="C24" s="149"/>
      <c r="D24" s="337" t="s">
        <v>36</v>
      </c>
      <c r="E24" s="338"/>
      <c r="F24" s="338"/>
      <c r="G24" s="338"/>
      <c r="H24" s="149"/>
      <c r="I24" s="150"/>
      <c r="J24" s="151"/>
      <c r="K24" s="148"/>
      <c r="L24" s="149"/>
      <c r="M24" s="337" t="s">
        <v>37</v>
      </c>
      <c r="N24" s="337"/>
      <c r="O24" s="337"/>
      <c r="P24" s="337"/>
      <c r="Q24" s="149"/>
      <c r="R24" s="150"/>
      <c r="S24" s="127"/>
    </row>
    <row r="25" spans="1:20" s="156" customFormat="1" ht="21" customHeight="1" thickBot="1">
      <c r="A25" s="152"/>
      <c r="B25" s="153" t="s">
        <v>22</v>
      </c>
      <c r="C25" s="94" t="s">
        <v>23</v>
      </c>
      <c r="D25" s="94" t="s">
        <v>24</v>
      </c>
      <c r="E25" s="154" t="s">
        <v>25</v>
      </c>
      <c r="F25" s="339" t="s">
        <v>26</v>
      </c>
      <c r="G25" s="340"/>
      <c r="H25" s="340"/>
      <c r="I25" s="341"/>
      <c r="J25" s="151"/>
      <c r="K25" s="153" t="s">
        <v>22</v>
      </c>
      <c r="L25" s="94" t="s">
        <v>23</v>
      </c>
      <c r="M25" s="94" t="s">
        <v>24</v>
      </c>
      <c r="N25" s="154" t="s">
        <v>25</v>
      </c>
      <c r="O25" s="339" t="s">
        <v>26</v>
      </c>
      <c r="P25" s="340"/>
      <c r="Q25" s="340"/>
      <c r="R25" s="341"/>
      <c r="S25" s="155"/>
      <c r="T25" s="101"/>
    </row>
    <row r="26" spans="1:20" s="113" customFormat="1" ht="21" customHeight="1" thickTop="1">
      <c r="A26" s="147"/>
      <c r="B26" s="157"/>
      <c r="C26" s="158"/>
      <c r="D26" s="159"/>
      <c r="E26" s="160"/>
      <c r="F26" s="161"/>
      <c r="G26" s="162"/>
      <c r="H26" s="162"/>
      <c r="I26" s="163"/>
      <c r="J26" s="151"/>
      <c r="K26" s="157"/>
      <c r="L26" s="158"/>
      <c r="M26" s="159"/>
      <c r="N26" s="160"/>
      <c r="O26" s="161"/>
      <c r="P26" s="162"/>
      <c r="Q26" s="162"/>
      <c r="R26" s="163"/>
      <c r="S26" s="127"/>
      <c r="T26" s="101"/>
    </row>
    <row r="27" spans="1:20" s="113" customFormat="1" ht="21" customHeight="1">
      <c r="A27" s="147"/>
      <c r="B27" s="164">
        <v>1</v>
      </c>
      <c r="C27" s="165">
        <v>4.485</v>
      </c>
      <c r="D27" s="165">
        <v>5.287</v>
      </c>
      <c r="E27" s="166">
        <f>(D27-C27)*1000</f>
        <v>801.9999999999995</v>
      </c>
      <c r="F27" s="345" t="s">
        <v>38</v>
      </c>
      <c r="G27" s="346"/>
      <c r="H27" s="346"/>
      <c r="I27" s="347"/>
      <c r="J27" s="151"/>
      <c r="K27" s="328"/>
      <c r="L27" s="329"/>
      <c r="M27" s="329"/>
      <c r="N27" s="330"/>
      <c r="O27" s="342"/>
      <c r="P27" s="343"/>
      <c r="Q27" s="343"/>
      <c r="R27" s="344"/>
      <c r="S27" s="127"/>
      <c r="T27" s="101"/>
    </row>
    <row r="28" spans="1:20" s="113" customFormat="1" ht="21" customHeight="1">
      <c r="A28" s="147"/>
      <c r="B28" s="164"/>
      <c r="C28" s="165"/>
      <c r="D28" s="165"/>
      <c r="E28" s="166"/>
      <c r="F28" s="271" t="s">
        <v>60</v>
      </c>
      <c r="G28" s="272"/>
      <c r="H28" s="272"/>
      <c r="I28" s="273"/>
      <c r="J28" s="151"/>
      <c r="K28" s="328">
        <v>1</v>
      </c>
      <c r="L28" s="329">
        <v>4.962</v>
      </c>
      <c r="M28" s="329">
        <v>4.971</v>
      </c>
      <c r="N28" s="330">
        <f>(M28-L28)*1000</f>
        <v>9.000000000000341</v>
      </c>
      <c r="O28" s="342" t="s">
        <v>70</v>
      </c>
      <c r="P28" s="343"/>
      <c r="Q28" s="343"/>
      <c r="R28" s="344"/>
      <c r="S28" s="127"/>
      <c r="T28" s="101"/>
    </row>
    <row r="29" spans="1:20" s="113" customFormat="1" ht="21" customHeight="1">
      <c r="A29" s="147"/>
      <c r="B29" s="164"/>
      <c r="C29" s="165"/>
      <c r="D29" s="165"/>
      <c r="E29" s="166"/>
      <c r="F29" s="271" t="s">
        <v>87</v>
      </c>
      <c r="G29" s="272"/>
      <c r="H29" s="272"/>
      <c r="I29" s="273"/>
      <c r="J29" s="151"/>
      <c r="K29" s="328"/>
      <c r="L29" s="329"/>
      <c r="M29" s="329"/>
      <c r="N29" s="330"/>
      <c r="O29" s="348" t="s">
        <v>62</v>
      </c>
      <c r="P29" s="349"/>
      <c r="Q29" s="349"/>
      <c r="R29" s="350"/>
      <c r="S29" s="127"/>
      <c r="T29" s="101"/>
    </row>
    <row r="30" spans="1:20" s="113" customFormat="1" ht="21" customHeight="1">
      <c r="A30" s="147"/>
      <c r="B30" s="164">
        <v>2</v>
      </c>
      <c r="C30" s="165">
        <v>4.485</v>
      </c>
      <c r="D30" s="165">
        <v>5.287</v>
      </c>
      <c r="E30" s="166">
        <f>(D30-C30)*1000</f>
        <v>801.9999999999995</v>
      </c>
      <c r="F30" s="345" t="s">
        <v>38</v>
      </c>
      <c r="G30" s="346"/>
      <c r="H30" s="346"/>
      <c r="I30" s="347"/>
      <c r="J30" s="151"/>
      <c r="K30" s="328" t="s">
        <v>53</v>
      </c>
      <c r="L30" s="329">
        <v>89.422</v>
      </c>
      <c r="M30" s="329">
        <v>89.431</v>
      </c>
      <c r="N30" s="330">
        <f>(M30-L30)*1000</f>
        <v>9.000000000000341</v>
      </c>
      <c r="O30" s="351" t="s">
        <v>85</v>
      </c>
      <c r="P30" s="352"/>
      <c r="Q30" s="352"/>
      <c r="R30" s="353"/>
      <c r="S30" s="127"/>
      <c r="T30" s="101"/>
    </row>
    <row r="31" spans="1:20" s="113" customFormat="1" ht="21" customHeight="1">
      <c r="A31" s="147"/>
      <c r="B31" s="164"/>
      <c r="C31" s="165"/>
      <c r="D31" s="165"/>
      <c r="E31" s="166"/>
      <c r="F31" s="271" t="s">
        <v>61</v>
      </c>
      <c r="G31" s="272"/>
      <c r="H31" s="272"/>
      <c r="I31" s="273"/>
      <c r="J31" s="151"/>
      <c r="K31" s="328"/>
      <c r="L31" s="329"/>
      <c r="M31" s="329"/>
      <c r="N31" s="330">
        <f>(M31-L31)*1000</f>
        <v>0</v>
      </c>
      <c r="O31" s="351" t="s">
        <v>86</v>
      </c>
      <c r="P31" s="352"/>
      <c r="Q31" s="352"/>
      <c r="R31" s="353"/>
      <c r="S31" s="127"/>
      <c r="T31" s="101"/>
    </row>
    <row r="32" spans="1:20" s="107" customFormat="1" ht="21" customHeight="1">
      <c r="A32" s="147"/>
      <c r="B32" s="167"/>
      <c r="C32" s="168"/>
      <c r="D32" s="169"/>
      <c r="E32" s="170"/>
      <c r="F32" s="171"/>
      <c r="G32" s="172"/>
      <c r="H32" s="172"/>
      <c r="I32" s="173"/>
      <c r="J32" s="151"/>
      <c r="K32" s="167"/>
      <c r="L32" s="168"/>
      <c r="M32" s="169"/>
      <c r="N32" s="170"/>
      <c r="O32" s="171"/>
      <c r="P32" s="172"/>
      <c r="Q32" s="172"/>
      <c r="R32" s="173"/>
      <c r="S32" s="127"/>
      <c r="T32" s="101"/>
    </row>
    <row r="33" spans="1:19" ht="21" customHeight="1" thickBot="1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6"/>
    </row>
    <row r="41" ht="20.25">
      <c r="O41" s="291"/>
    </row>
  </sheetData>
  <sheetProtection password="E5AD" sheet="1"/>
  <mergeCells count="15">
    <mergeCell ref="O28:R28"/>
    <mergeCell ref="F30:I30"/>
    <mergeCell ref="O27:R27"/>
    <mergeCell ref="O29:R29"/>
    <mergeCell ref="P11:Q11"/>
    <mergeCell ref="O31:R31"/>
    <mergeCell ref="O30:R30"/>
    <mergeCell ref="F27:I27"/>
    <mergeCell ref="P10:Q10"/>
    <mergeCell ref="D24:G24"/>
    <mergeCell ref="M24:P24"/>
    <mergeCell ref="F25:I25"/>
    <mergeCell ref="O25:R25"/>
    <mergeCell ref="P20:Q20"/>
    <mergeCell ref="P21:Q2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0"/>
      <c r="C2" s="181"/>
      <c r="D2" s="181"/>
      <c r="E2" s="181"/>
      <c r="F2" s="181"/>
      <c r="G2" s="95" t="s">
        <v>63</v>
      </c>
      <c r="H2" s="181"/>
      <c r="I2" s="181"/>
      <c r="J2" s="181"/>
      <c r="K2" s="181"/>
      <c r="L2" s="182"/>
      <c r="R2" s="33"/>
      <c r="S2" s="34"/>
      <c r="T2" s="34"/>
      <c r="U2" s="34"/>
      <c r="V2" s="358" t="s">
        <v>4</v>
      </c>
      <c r="W2" s="358"/>
      <c r="X2" s="358"/>
      <c r="Y2" s="358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58" t="s">
        <v>4</v>
      </c>
      <c r="BO2" s="358"/>
      <c r="BP2" s="358"/>
      <c r="BQ2" s="358"/>
      <c r="BR2" s="34"/>
      <c r="BS2" s="34"/>
      <c r="BT2" s="34"/>
      <c r="BU2" s="35"/>
      <c r="BY2" s="30"/>
      <c r="BZ2" s="180"/>
      <c r="CA2" s="181"/>
      <c r="CB2" s="181"/>
      <c r="CC2" s="181"/>
      <c r="CD2" s="181"/>
      <c r="CE2" s="95" t="s">
        <v>67</v>
      </c>
      <c r="CF2" s="181"/>
      <c r="CG2" s="181"/>
      <c r="CH2" s="181"/>
      <c r="CI2" s="181"/>
      <c r="CJ2" s="182"/>
    </row>
    <row r="3" spans="18:77" ht="21" customHeight="1" thickBot="1" thickTop="1">
      <c r="R3" s="299" t="s">
        <v>5</v>
      </c>
      <c r="S3" s="243"/>
      <c r="T3" s="300"/>
      <c r="U3" s="301"/>
      <c r="V3" s="243" t="s">
        <v>44</v>
      </c>
      <c r="W3" s="243"/>
      <c r="X3" s="243"/>
      <c r="Y3" s="244"/>
      <c r="Z3" s="36"/>
      <c r="AA3" s="37"/>
      <c r="AB3" s="354" t="s">
        <v>6</v>
      </c>
      <c r="AC3" s="355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59" t="s">
        <v>6</v>
      </c>
      <c r="BK3" s="360"/>
      <c r="BL3" s="361"/>
      <c r="BM3" s="362"/>
      <c r="BN3" s="243" t="s">
        <v>44</v>
      </c>
      <c r="BO3" s="243"/>
      <c r="BP3" s="243"/>
      <c r="BQ3" s="244"/>
      <c r="BR3" s="222"/>
      <c r="BS3" s="223"/>
      <c r="BT3" s="356" t="s">
        <v>5</v>
      </c>
      <c r="BU3" s="357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8" t="s">
        <v>75</v>
      </c>
      <c r="W4" s="188"/>
      <c r="X4" s="188"/>
      <c r="Y4" s="188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6" t="s">
        <v>89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8" t="s">
        <v>75</v>
      </c>
      <c r="BO4" s="188"/>
      <c r="BP4" s="188"/>
      <c r="BQ4" s="188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 t="s">
        <v>64</v>
      </c>
      <c r="H5" s="49"/>
      <c r="I5" s="49"/>
      <c r="J5" s="50"/>
      <c r="L5" s="51"/>
      <c r="R5" s="294" t="s">
        <v>3</v>
      </c>
      <c r="S5" s="297">
        <v>3.09</v>
      </c>
      <c r="T5" s="207" t="s">
        <v>69</v>
      </c>
      <c r="U5" s="29">
        <v>2.389</v>
      </c>
      <c r="V5" s="9"/>
      <c r="W5" s="245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45"/>
      <c r="BP5" s="8"/>
      <c r="BQ5" s="10"/>
      <c r="BR5" s="8"/>
      <c r="BS5" s="10"/>
      <c r="BT5" s="20" t="s">
        <v>2</v>
      </c>
      <c r="BU5" s="28">
        <v>91.235</v>
      </c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4" t="s">
        <v>45</v>
      </c>
      <c r="H6" s="49"/>
      <c r="I6" s="49"/>
      <c r="J6" s="50"/>
      <c r="K6" s="55" t="s">
        <v>46</v>
      </c>
      <c r="L6" s="51"/>
      <c r="Q6" s="72"/>
      <c r="R6" s="295"/>
      <c r="S6" s="14"/>
      <c r="T6" s="207" t="s">
        <v>53</v>
      </c>
      <c r="U6" s="29">
        <v>87.807</v>
      </c>
      <c r="V6" s="232"/>
      <c r="W6" s="247"/>
      <c r="X6" s="232"/>
      <c r="Y6" s="246"/>
      <c r="Z6" s="8"/>
      <c r="AA6" s="10"/>
      <c r="AB6" s="252" t="s">
        <v>66</v>
      </c>
      <c r="AC6" s="253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8" t="s">
        <v>73</v>
      </c>
      <c r="AS6" s="81" t="s">
        <v>27</v>
      </c>
      <c r="AT6" s="179" t="s">
        <v>41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89" t="s">
        <v>66</v>
      </c>
      <c r="BK6" s="190"/>
      <c r="BL6" s="232"/>
      <c r="BM6" s="215"/>
      <c r="BN6" s="232"/>
      <c r="BO6" s="247"/>
      <c r="BP6" s="235"/>
      <c r="BQ6" s="246"/>
      <c r="BR6" s="216"/>
      <c r="BS6" s="215"/>
      <c r="BT6" s="20" t="s">
        <v>53</v>
      </c>
      <c r="BU6" s="28">
        <v>6.774999999999997</v>
      </c>
      <c r="BY6" s="30"/>
      <c r="BZ6" s="46"/>
      <c r="CA6" s="47" t="s">
        <v>8</v>
      </c>
      <c r="CB6" s="48"/>
      <c r="CC6" s="49"/>
      <c r="CD6" s="49"/>
      <c r="CE6" s="54" t="s">
        <v>45</v>
      </c>
      <c r="CF6" s="49"/>
      <c r="CG6" s="49"/>
      <c r="CH6" s="50"/>
      <c r="CI6" s="55" t="s">
        <v>46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59" t="s">
        <v>49</v>
      </c>
      <c r="H7" s="49"/>
      <c r="I7" s="49"/>
      <c r="J7" s="48"/>
      <c r="K7" s="48"/>
      <c r="L7" s="58"/>
      <c r="Q7" s="72"/>
      <c r="R7" s="296" t="s">
        <v>0</v>
      </c>
      <c r="S7" s="298">
        <v>4.15</v>
      </c>
      <c r="T7" s="15" t="s">
        <v>57</v>
      </c>
      <c r="U7" s="18">
        <v>3.103</v>
      </c>
      <c r="V7" s="232" t="s">
        <v>42</v>
      </c>
      <c r="W7" s="247">
        <v>4.485</v>
      </c>
      <c r="X7" s="232" t="s">
        <v>55</v>
      </c>
      <c r="Y7" s="246">
        <v>4.485</v>
      </c>
      <c r="Z7" s="8"/>
      <c r="AA7" s="10"/>
      <c r="AB7" s="254" t="s">
        <v>39</v>
      </c>
      <c r="AC7" s="255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91" t="s">
        <v>39</v>
      </c>
      <c r="BK7" s="192"/>
      <c r="BL7" s="235"/>
      <c r="BM7" s="29"/>
      <c r="BN7" s="232" t="s">
        <v>43</v>
      </c>
      <c r="BO7" s="247">
        <v>5.287</v>
      </c>
      <c r="BP7" s="235" t="s">
        <v>54</v>
      </c>
      <c r="BQ7" s="246">
        <v>5.287</v>
      </c>
      <c r="BR7" s="11"/>
      <c r="BS7" s="215"/>
      <c r="BT7" s="15" t="s">
        <v>1</v>
      </c>
      <c r="BU7" s="16">
        <v>90.115</v>
      </c>
      <c r="BY7" s="30"/>
      <c r="BZ7" s="46"/>
      <c r="CA7" s="47" t="s">
        <v>10</v>
      </c>
      <c r="CB7" s="48"/>
      <c r="CC7" s="49"/>
      <c r="CD7" s="49"/>
      <c r="CE7" s="59" t="s">
        <v>49</v>
      </c>
      <c r="CF7" s="49"/>
      <c r="CG7" s="49"/>
      <c r="CH7" s="48"/>
      <c r="CI7" s="48"/>
      <c r="CJ7" s="58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72"/>
      <c r="R8" s="296"/>
      <c r="S8" s="298"/>
      <c r="T8" s="15" t="s">
        <v>53</v>
      </c>
      <c r="U8" s="18">
        <v>88.521</v>
      </c>
      <c r="V8" s="232"/>
      <c r="W8" s="247"/>
      <c r="X8" s="232"/>
      <c r="Y8" s="246"/>
      <c r="Z8" s="8"/>
      <c r="AA8" s="10"/>
      <c r="AB8" s="252" t="s">
        <v>40</v>
      </c>
      <c r="AC8" s="253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88" t="s">
        <v>90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89" t="s">
        <v>40</v>
      </c>
      <c r="BK8" s="190"/>
      <c r="BL8" s="232"/>
      <c r="BM8" s="215"/>
      <c r="BN8" s="232"/>
      <c r="BO8" s="247"/>
      <c r="BP8" s="235"/>
      <c r="BQ8" s="246"/>
      <c r="BR8" s="227"/>
      <c r="BS8" s="228"/>
      <c r="BT8" s="15" t="s">
        <v>53</v>
      </c>
      <c r="BU8" s="16">
        <v>5.654999999999992</v>
      </c>
      <c r="BY8" s="30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</row>
    <row r="9" spans="2:88" ht="21" customHeight="1" thickBot="1">
      <c r="B9" s="63"/>
      <c r="C9" s="48"/>
      <c r="D9" s="48"/>
      <c r="E9" s="48"/>
      <c r="F9" s="48"/>
      <c r="G9" s="292" t="s">
        <v>64</v>
      </c>
      <c r="H9" s="48"/>
      <c r="I9" s="48"/>
      <c r="J9" s="48"/>
      <c r="K9" s="48"/>
      <c r="L9" s="58"/>
      <c r="R9" s="21"/>
      <c r="S9" s="236"/>
      <c r="T9" s="23"/>
      <c r="U9" s="22"/>
      <c r="V9" s="249"/>
      <c r="W9" s="236"/>
      <c r="X9" s="250"/>
      <c r="Y9" s="251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4"/>
      <c r="BL9" s="19"/>
      <c r="BM9" s="259"/>
      <c r="BN9" s="249"/>
      <c r="BO9" s="236"/>
      <c r="BP9" s="250"/>
      <c r="BQ9" s="251"/>
      <c r="BR9" s="23"/>
      <c r="BS9" s="22"/>
      <c r="BT9" s="26"/>
      <c r="BU9" s="27"/>
      <c r="BY9" s="30"/>
      <c r="BZ9" s="63"/>
      <c r="CA9" s="48"/>
      <c r="CB9" s="48"/>
      <c r="CC9" s="48"/>
      <c r="CD9" s="48"/>
      <c r="CE9" s="48"/>
      <c r="CF9" s="48"/>
      <c r="CG9" s="48"/>
      <c r="CH9" s="48"/>
      <c r="CI9" s="48"/>
      <c r="CJ9" s="58"/>
    </row>
    <row r="10" spans="2:88" ht="21" customHeight="1">
      <c r="B10" s="46"/>
      <c r="C10" s="65" t="s">
        <v>11</v>
      </c>
      <c r="D10" s="48"/>
      <c r="E10" s="48"/>
      <c r="F10" s="50"/>
      <c r="G10" s="66" t="s">
        <v>47</v>
      </c>
      <c r="H10" s="48"/>
      <c r="I10" s="48"/>
      <c r="J10" s="67" t="s">
        <v>12</v>
      </c>
      <c r="K10" s="260">
        <v>90</v>
      </c>
      <c r="L10" s="51"/>
      <c r="V10" s="9"/>
      <c r="W10" s="248"/>
      <c r="X10" s="235"/>
      <c r="Y10" s="198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317" t="s">
        <v>74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5" t="s">
        <v>11</v>
      </c>
      <c r="CB10" s="48"/>
      <c r="CC10" s="48"/>
      <c r="CD10" s="50"/>
      <c r="CE10" s="66" t="s">
        <v>47</v>
      </c>
      <c r="CF10" s="48"/>
      <c r="CG10" s="48"/>
      <c r="CH10" s="67" t="s">
        <v>12</v>
      </c>
      <c r="CI10" s="260">
        <v>90</v>
      </c>
      <c r="CJ10" s="51"/>
    </row>
    <row r="11" spans="2:88" ht="21" customHeight="1">
      <c r="B11" s="46"/>
      <c r="C11" s="65" t="s">
        <v>65</v>
      </c>
      <c r="D11" s="48"/>
      <c r="E11" s="48"/>
      <c r="F11" s="50"/>
      <c r="G11" s="66" t="s">
        <v>48</v>
      </c>
      <c r="H11" s="48"/>
      <c r="I11" s="11"/>
      <c r="J11" s="67" t="s">
        <v>14</v>
      </c>
      <c r="K11" s="260">
        <v>30</v>
      </c>
      <c r="L11" s="51"/>
      <c r="V11" s="9"/>
      <c r="W11" s="248"/>
      <c r="X11" s="9"/>
      <c r="Y11" s="248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5" t="s">
        <v>13</v>
      </c>
      <c r="CB11" s="48"/>
      <c r="CC11" s="48"/>
      <c r="CD11" s="50"/>
      <c r="CE11" s="66" t="s">
        <v>48</v>
      </c>
      <c r="CF11" s="48"/>
      <c r="CG11" s="11"/>
      <c r="CH11" s="67" t="s">
        <v>14</v>
      </c>
      <c r="CI11" s="260">
        <v>30</v>
      </c>
      <c r="CJ11" s="51"/>
    </row>
    <row r="12" spans="2:88" ht="21" customHeight="1" thickBot="1">
      <c r="B12" s="69"/>
      <c r="C12" s="70"/>
      <c r="D12" s="70"/>
      <c r="E12" s="70"/>
      <c r="F12" s="70"/>
      <c r="G12" s="242"/>
      <c r="H12" s="70"/>
      <c r="I12" s="70"/>
      <c r="J12" s="70"/>
      <c r="K12" s="70"/>
      <c r="L12" s="71"/>
      <c r="P12" s="72"/>
      <c r="Q12" s="7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93"/>
      <c r="AQ12" s="333"/>
      <c r="AR12" s="193"/>
      <c r="AS12" s="334"/>
      <c r="AT12" s="193"/>
      <c r="AU12" s="193"/>
      <c r="AV12" s="193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69"/>
      <c r="CA12" s="70"/>
      <c r="CB12" s="70"/>
      <c r="CC12" s="70"/>
      <c r="CD12" s="70"/>
      <c r="CE12" s="242"/>
      <c r="CF12" s="70"/>
      <c r="CG12" s="70"/>
      <c r="CH12" s="70"/>
      <c r="CI12" s="70"/>
      <c r="CJ12" s="71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93"/>
      <c r="AQ13" s="193"/>
      <c r="AR13" s="193"/>
      <c r="AS13" s="335"/>
      <c r="AT13" s="193"/>
      <c r="AU13" s="193"/>
      <c r="AV13" s="193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2"/>
      <c r="Q14" s="72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93"/>
      <c r="AQ14" s="193"/>
      <c r="AR14" s="193"/>
      <c r="AS14" s="335"/>
      <c r="AT14" s="193"/>
      <c r="AU14" s="193"/>
      <c r="AV14" s="193"/>
      <c r="AW14" s="30"/>
      <c r="AX14" s="30"/>
      <c r="AY14" s="30"/>
      <c r="BB14" s="30"/>
      <c r="BC14" s="30"/>
      <c r="BD14" s="30"/>
      <c r="BE14" s="30"/>
      <c r="BF14" s="30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7:88" ht="18" customHeight="1">
      <c r="G15" s="270"/>
      <c r="AD15" s="30"/>
      <c r="AE15" s="30"/>
      <c r="AF15" s="30"/>
      <c r="AH15" s="30"/>
      <c r="AI15" s="30"/>
      <c r="AJ15" s="30"/>
      <c r="AS15" s="30"/>
      <c r="BB15" s="30"/>
      <c r="BC15" s="30"/>
      <c r="BE15" s="30"/>
      <c r="BF15" s="30"/>
      <c r="BH15" s="30"/>
      <c r="BJ15" s="30"/>
      <c r="BN15" s="30"/>
      <c r="BP15" s="30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67:88" ht="18" customHeight="1">
      <c r="BO16" s="199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15:61" ht="18" customHeight="1">
      <c r="O17" s="205"/>
      <c r="BI17" s="199"/>
    </row>
    <row r="18" spans="25:67" ht="18" customHeight="1">
      <c r="Y18" s="30"/>
      <c r="AU18" s="204"/>
      <c r="AX18" s="239"/>
      <c r="BI18" s="199"/>
      <c r="BL18" s="237"/>
      <c r="BO18" s="92"/>
    </row>
    <row r="19" spans="47:61" ht="18" customHeight="1">
      <c r="AU19" s="30"/>
      <c r="AW19" s="204"/>
      <c r="BE19" s="30"/>
      <c r="BI19" s="185"/>
    </row>
    <row r="20" spans="43:65" ht="18" customHeight="1">
      <c r="AQ20" s="204"/>
      <c r="AW20" s="30"/>
      <c r="AZ20" s="30"/>
      <c r="BA20" s="332" t="s">
        <v>88</v>
      </c>
      <c r="BC20" s="30"/>
      <c r="BF20" s="30"/>
      <c r="BG20" s="220"/>
      <c r="BM20" s="204"/>
    </row>
    <row r="21" spans="43:65" ht="18" customHeight="1">
      <c r="AQ21" s="30"/>
      <c r="AS21" s="30"/>
      <c r="AZ21" s="30"/>
      <c r="BA21" s="331"/>
      <c r="BD21" s="183"/>
      <c r="BE21" s="183"/>
      <c r="BM21" s="30"/>
    </row>
    <row r="22" spans="8:73" ht="18" customHeight="1">
      <c r="H22" s="219"/>
      <c r="S22" s="183"/>
      <c r="AC22" s="220"/>
      <c r="AO22" s="199"/>
      <c r="BD22" s="30"/>
      <c r="BE22" s="30"/>
      <c r="BF22" s="230"/>
      <c r="BI22" s="209"/>
      <c r="BK22" s="262"/>
      <c r="BO22" s="30"/>
      <c r="BP22" s="30"/>
      <c r="BU22" s="230"/>
    </row>
    <row r="23" spans="19:88" ht="18" customHeight="1">
      <c r="S23" s="30"/>
      <c r="V23" s="30"/>
      <c r="AG23" s="204"/>
      <c r="AO23" s="92"/>
      <c r="AZ23" s="30"/>
      <c r="BB23" s="30"/>
      <c r="BC23" s="30"/>
      <c r="BK23" s="261"/>
      <c r="BX23" s="30"/>
      <c r="BY23" s="30"/>
      <c r="BZ23" s="199"/>
      <c r="CA23" s="30"/>
      <c r="CB23" s="73"/>
      <c r="CC23" s="73"/>
      <c r="CE23" s="73"/>
      <c r="CF23" s="73"/>
      <c r="CG23" s="73"/>
      <c r="CI23" s="73"/>
      <c r="CJ23" s="73"/>
    </row>
    <row r="24" spans="17:84" ht="18" customHeight="1">
      <c r="Q24" s="183"/>
      <c r="AG24" s="30"/>
      <c r="AS24" s="30"/>
      <c r="AY24" s="220"/>
      <c r="BK24" s="30"/>
      <c r="BP24" s="209"/>
      <c r="BR24" s="30"/>
      <c r="BU24" s="30"/>
      <c r="BV24" s="30"/>
      <c r="BW24" s="30"/>
      <c r="BZ24" s="200"/>
      <c r="CE24" s="73"/>
      <c r="CF24" s="73"/>
    </row>
    <row r="25" spans="12:86" ht="18" customHeight="1">
      <c r="L25" s="183"/>
      <c r="Q25" s="30"/>
      <c r="S25" s="211" t="s">
        <v>42</v>
      </c>
      <c r="T25" s="204"/>
      <c r="U25" s="30"/>
      <c r="V25" s="183"/>
      <c r="Z25" s="210"/>
      <c r="AB25" s="204"/>
      <c r="AC25" s="225"/>
      <c r="AD25" s="187"/>
      <c r="AF25" s="30"/>
      <c r="AH25" s="30"/>
      <c r="AI25" s="30"/>
      <c r="AW25" s="183"/>
      <c r="BG25" s="30"/>
      <c r="BN25" s="30"/>
      <c r="BO25" s="183"/>
      <c r="BR25" s="30"/>
      <c r="BU25" s="199"/>
      <c r="BV25" s="30"/>
      <c r="BY25" s="183"/>
      <c r="BZ25" s="30"/>
      <c r="CD25" s="73"/>
      <c r="CF25" s="73"/>
      <c r="CG25" s="30"/>
      <c r="CH25" s="79" t="s">
        <v>1</v>
      </c>
    </row>
    <row r="26" spans="7:84" ht="18" customHeight="1">
      <c r="G26" s="183"/>
      <c r="J26" s="183">
        <v>1</v>
      </c>
      <c r="K26" s="183"/>
      <c r="L26" s="30"/>
      <c r="P26" s="199"/>
      <c r="Q26" s="30"/>
      <c r="S26" s="30"/>
      <c r="T26" s="30"/>
      <c r="V26" s="30"/>
      <c r="W26" s="183"/>
      <c r="AA26" s="30"/>
      <c r="AB26" s="30"/>
      <c r="AF26" s="183"/>
      <c r="AI26" s="30"/>
      <c r="AM26" s="30"/>
      <c r="AN26" s="183"/>
      <c r="AR26" s="30"/>
      <c r="AS26" s="30"/>
      <c r="AT26" s="30"/>
      <c r="AW26" s="30"/>
      <c r="BB26" s="76"/>
      <c r="BC26" s="30"/>
      <c r="BH26" s="205"/>
      <c r="BI26" s="30"/>
      <c r="BJ26" s="30"/>
      <c r="BK26" s="30"/>
      <c r="BL26" s="30"/>
      <c r="BM26" s="30"/>
      <c r="BN26" s="30"/>
      <c r="BO26" s="183"/>
      <c r="BP26" s="30"/>
      <c r="BQ26" s="30"/>
      <c r="BR26" s="30"/>
      <c r="BS26" s="30"/>
      <c r="BU26" s="200"/>
      <c r="BV26" s="30"/>
      <c r="BY26" s="30"/>
      <c r="BZ26" s="30"/>
      <c r="CD26" s="73"/>
      <c r="CE26" s="183"/>
      <c r="CF26" s="73"/>
    </row>
    <row r="27" spans="1:89" ht="18" customHeight="1">
      <c r="A27" s="78"/>
      <c r="B27" s="78"/>
      <c r="G27" s="30"/>
      <c r="H27" s="30"/>
      <c r="J27" s="30"/>
      <c r="K27" s="30"/>
      <c r="N27" s="30"/>
      <c r="O27" s="30"/>
      <c r="P27" s="200"/>
      <c r="R27" s="30"/>
      <c r="S27" s="30"/>
      <c r="V27" s="30"/>
      <c r="W27" s="30"/>
      <c r="Z27" s="30"/>
      <c r="AN27" s="30"/>
      <c r="AO27" s="30"/>
      <c r="AR27" s="30"/>
      <c r="AS27" s="76"/>
      <c r="AT27" s="30"/>
      <c r="BH27" s="30"/>
      <c r="BJ27" s="30"/>
      <c r="BO27" s="30"/>
      <c r="BT27" s="30"/>
      <c r="BU27" s="30"/>
      <c r="BV27" s="30"/>
      <c r="CB27" s="30"/>
      <c r="CC27" s="193"/>
      <c r="CE27" s="30"/>
      <c r="CF27" s="30"/>
      <c r="CJ27" s="78"/>
      <c r="CK27" s="78"/>
    </row>
    <row r="28" spans="1:81" ht="18" customHeight="1">
      <c r="A28" s="78"/>
      <c r="K28" s="184"/>
      <c r="M28" s="30"/>
      <c r="N28" s="183"/>
      <c r="P28" s="30"/>
      <c r="S28" s="30"/>
      <c r="Z28" s="183"/>
      <c r="AA28" s="30"/>
      <c r="AD28" s="30"/>
      <c r="AG28" s="30"/>
      <c r="AH28" s="30"/>
      <c r="AI28" s="30"/>
      <c r="AO28" s="187"/>
      <c r="AR28" s="30"/>
      <c r="AT28" s="30"/>
      <c r="AV28" s="77"/>
      <c r="AY28" s="30"/>
      <c r="AZ28" s="30"/>
      <c r="BA28" s="30"/>
      <c r="BB28" s="30"/>
      <c r="BC28" s="30"/>
      <c r="BG28" s="30"/>
      <c r="BH28" s="30"/>
      <c r="BJ28" s="187"/>
      <c r="BO28" s="30"/>
      <c r="BS28" s="30"/>
      <c r="BU28" s="226"/>
      <c r="BV28" s="183"/>
      <c r="CB28" s="183">
        <v>3</v>
      </c>
      <c r="CC28" s="193"/>
    </row>
    <row r="29" spans="1:89" ht="18" customHeight="1">
      <c r="A29" s="78"/>
      <c r="D29" s="79" t="s">
        <v>0</v>
      </c>
      <c r="N29" s="30"/>
      <c r="O29" s="183"/>
      <c r="S29" s="211" t="s">
        <v>55</v>
      </c>
      <c r="U29" s="183"/>
      <c r="V29" s="30"/>
      <c r="X29" s="77"/>
      <c r="AF29" s="225"/>
      <c r="AG29" s="30"/>
      <c r="AM29" s="204"/>
      <c r="AR29" s="30"/>
      <c r="AS29" s="30"/>
      <c r="AT29" s="30"/>
      <c r="AW29" s="218"/>
      <c r="AZ29" s="30"/>
      <c r="BB29" s="30"/>
      <c r="BC29" s="30"/>
      <c r="BH29" s="30"/>
      <c r="BI29" s="258"/>
      <c r="BK29" s="30"/>
      <c r="BR29" s="183"/>
      <c r="BS29" s="183"/>
      <c r="BU29" s="226" t="s">
        <v>43</v>
      </c>
      <c r="BV29" s="30"/>
      <c r="BX29" s="183"/>
      <c r="CC29" s="196"/>
      <c r="CK29" s="78"/>
    </row>
    <row r="30" spans="10:85" ht="18" customHeight="1">
      <c r="J30" s="204"/>
      <c r="N30" s="30"/>
      <c r="O30" s="30"/>
      <c r="V30" s="183"/>
      <c r="W30" s="30"/>
      <c r="X30" s="30"/>
      <c r="Y30" s="30"/>
      <c r="AG30" s="30"/>
      <c r="AI30" s="30"/>
      <c r="AM30" s="30"/>
      <c r="AU30" s="30"/>
      <c r="AW30" s="287"/>
      <c r="AZ30" s="30"/>
      <c r="BB30" s="30"/>
      <c r="BC30" s="240"/>
      <c r="BK30" s="183"/>
      <c r="BN30" s="30"/>
      <c r="BP30" s="30"/>
      <c r="BQ30" s="183"/>
      <c r="BR30" s="30"/>
      <c r="BS30" s="30"/>
      <c r="BT30" s="30"/>
      <c r="BV30" s="183"/>
      <c r="BW30" s="30"/>
      <c r="BX30" s="30"/>
      <c r="BZ30" s="30"/>
      <c r="CC30" s="197"/>
      <c r="CD30" s="30"/>
      <c r="CG30" s="30"/>
    </row>
    <row r="31" spans="5:85" ht="18" customHeight="1">
      <c r="E31" s="206"/>
      <c r="G31" s="30"/>
      <c r="J31" s="30"/>
      <c r="L31" s="30"/>
      <c r="O31" s="183"/>
      <c r="S31" s="30"/>
      <c r="T31" s="206"/>
      <c r="X31" s="183"/>
      <c r="Y31" s="30"/>
      <c r="AB31" s="30"/>
      <c r="AG31" s="30"/>
      <c r="AH31" s="76"/>
      <c r="AR31" s="30"/>
      <c r="AS31" s="76"/>
      <c r="AT31" s="30"/>
      <c r="AW31" s="287"/>
      <c r="AZ31" s="30"/>
      <c r="BB31" s="30"/>
      <c r="BC31" s="30"/>
      <c r="BG31" s="30"/>
      <c r="BI31" s="30"/>
      <c r="BJ31" s="30"/>
      <c r="BO31" s="30"/>
      <c r="BR31" s="183"/>
      <c r="BS31" s="226"/>
      <c r="BV31" s="30"/>
      <c r="BW31" s="183"/>
      <c r="BZ31" s="30"/>
      <c r="CC31" s="30"/>
      <c r="CE31" s="217"/>
      <c r="CG31" s="218"/>
    </row>
    <row r="32" spans="9:83" ht="18" customHeight="1">
      <c r="I32" s="30"/>
      <c r="N32" s="30"/>
      <c r="O32" s="183"/>
      <c r="P32" s="30"/>
      <c r="R32" s="30"/>
      <c r="S32" s="183">
        <v>2</v>
      </c>
      <c r="Y32" s="183"/>
      <c r="AB32" s="183"/>
      <c r="AG32" s="30"/>
      <c r="AI32" s="30"/>
      <c r="AW32" s="218"/>
      <c r="AX32" s="30"/>
      <c r="AZ32" s="30"/>
      <c r="BB32" s="30"/>
      <c r="BC32" s="30"/>
      <c r="BF32" s="30"/>
      <c r="BI32" s="183"/>
      <c r="BN32" s="30"/>
      <c r="BO32" s="30"/>
      <c r="BU32" s="30"/>
      <c r="BW32" s="183"/>
      <c r="CC32" s="198"/>
      <c r="CE32" s="286"/>
    </row>
    <row r="33" spans="10:79" ht="18" customHeight="1">
      <c r="J33" s="92"/>
      <c r="O33" s="30"/>
      <c r="S33" s="30"/>
      <c r="AD33" s="30"/>
      <c r="AZ33" s="187"/>
      <c r="BE33" s="30"/>
      <c r="BF33" s="183"/>
      <c r="BH33" s="30"/>
      <c r="BI33" s="183"/>
      <c r="BK33" s="30"/>
      <c r="BN33" s="30"/>
      <c r="BO33" s="211"/>
      <c r="BP33" s="30"/>
      <c r="BQ33" s="30"/>
      <c r="BS33" s="220"/>
      <c r="BU33" s="226" t="s">
        <v>54</v>
      </c>
      <c r="BW33" s="30"/>
      <c r="CA33" s="237"/>
    </row>
    <row r="34" spans="19:75" ht="18" customHeight="1">
      <c r="S34" s="183"/>
      <c r="AD34" s="187"/>
      <c r="BG34" s="30"/>
      <c r="BI34" s="202"/>
      <c r="BK34" s="30"/>
      <c r="BN34" s="201"/>
      <c r="BO34" s="226"/>
      <c r="BP34" s="30"/>
      <c r="BQ34" s="30"/>
      <c r="BR34" s="30"/>
      <c r="BW34" s="183"/>
    </row>
    <row r="35" spans="9:73" ht="18" customHeight="1">
      <c r="I35" s="30"/>
      <c r="AE35" s="285"/>
      <c r="AI35" s="288"/>
      <c r="BG35" s="187"/>
      <c r="BK35" s="187"/>
      <c r="BU35" s="185"/>
    </row>
    <row r="36" spans="2:73" ht="18" customHeight="1">
      <c r="B36" s="78"/>
      <c r="C36" s="30"/>
      <c r="Q36" s="224"/>
      <c r="R36" s="199"/>
      <c r="AJ36" s="237"/>
      <c r="AU36" s="30"/>
      <c r="AW36" s="30"/>
      <c r="BK36" s="93"/>
      <c r="BL36" s="237"/>
      <c r="BU36" s="199"/>
    </row>
    <row r="37" spans="18:73" ht="18" customHeight="1">
      <c r="R37" s="200"/>
      <c r="Y37" s="229"/>
      <c r="AA37" s="229"/>
      <c r="AE37" s="30"/>
      <c r="AU37" s="187"/>
      <c r="AW37" s="186"/>
      <c r="BU37" s="200"/>
    </row>
    <row r="38" spans="3:80" ht="18" customHeight="1">
      <c r="C38" s="314" t="s">
        <v>57</v>
      </c>
      <c r="E38" s="30"/>
      <c r="AI38" s="238"/>
      <c r="AX38" s="30"/>
      <c r="AY38" s="30"/>
      <c r="BT38" s="30"/>
      <c r="BX38" s="30"/>
      <c r="CB38" s="208"/>
    </row>
    <row r="39" ht="18" customHeight="1">
      <c r="AP39" s="224"/>
    </row>
    <row r="40" spans="39:45" ht="18" customHeight="1">
      <c r="AM40" s="30"/>
      <c r="AS40" s="30"/>
    </row>
    <row r="41" spans="39:49" ht="18" customHeight="1">
      <c r="AM41" s="187"/>
      <c r="AW41" s="199"/>
    </row>
    <row r="42" ht="18" customHeight="1">
      <c r="AW42" s="92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2:88" ht="18" customHeight="1" thickBot="1">
      <c r="B45" s="274" t="s">
        <v>22</v>
      </c>
      <c r="C45" s="275" t="s">
        <v>28</v>
      </c>
      <c r="D45" s="275" t="s">
        <v>29</v>
      </c>
      <c r="E45" s="275" t="s">
        <v>30</v>
      </c>
      <c r="F45" s="302" t="s">
        <v>31</v>
      </c>
      <c r="G45" s="303"/>
      <c r="H45" s="275" t="s">
        <v>22</v>
      </c>
      <c r="I45" s="275" t="s">
        <v>28</v>
      </c>
      <c r="J45" s="275" t="s">
        <v>29</v>
      </c>
      <c r="K45" s="275" t="s">
        <v>30</v>
      </c>
      <c r="L45" s="276" t="s">
        <v>31</v>
      </c>
      <c r="M45" s="197"/>
      <c r="N45" s="197"/>
      <c r="O45" s="197"/>
      <c r="P45" s="197"/>
      <c r="Q45" s="197"/>
      <c r="R45" s="197"/>
      <c r="S45" s="197"/>
      <c r="T45" s="197"/>
      <c r="CJ45" s="193"/>
    </row>
    <row r="46" spans="2:88" ht="18" customHeight="1" thickTop="1">
      <c r="B46" s="82"/>
      <c r="C46" s="4"/>
      <c r="D46" s="3"/>
      <c r="E46" s="4"/>
      <c r="F46" s="3"/>
      <c r="G46" s="3" t="s">
        <v>75</v>
      </c>
      <c r="H46" s="1"/>
      <c r="I46" s="4"/>
      <c r="J46" s="3"/>
      <c r="K46" s="4"/>
      <c r="L46" s="284"/>
      <c r="M46" s="55"/>
      <c r="N46" s="55"/>
      <c r="O46" s="50"/>
      <c r="P46" s="50"/>
      <c r="Q46" s="50"/>
      <c r="R46" s="50"/>
      <c r="S46" s="50"/>
      <c r="AC46" s="72"/>
      <c r="AS46" s="74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2"/>
      <c r="CD46" s="72"/>
      <c r="CE46" s="72"/>
      <c r="CF46" s="72"/>
      <c r="CG46" s="72"/>
      <c r="CH46" s="72"/>
      <c r="CI46" s="72"/>
      <c r="CJ46" s="193"/>
    </row>
    <row r="47" spans="2:88" ht="21" customHeight="1" thickBot="1">
      <c r="B47" s="213"/>
      <c r="C47" s="84"/>
      <c r="D47" s="84"/>
      <c r="E47" s="84"/>
      <c r="F47" s="304"/>
      <c r="G47" s="309"/>
      <c r="H47" s="84"/>
      <c r="I47" s="84"/>
      <c r="J47" s="84"/>
      <c r="K47" s="84"/>
      <c r="L47" s="323"/>
      <c r="M47" s="55"/>
      <c r="N47" s="55"/>
      <c r="O47" s="55"/>
      <c r="P47" s="55"/>
      <c r="Q47" s="55"/>
      <c r="R47" s="55"/>
      <c r="S47" s="193"/>
      <c r="T47" s="72"/>
      <c r="U47" s="72"/>
      <c r="V47" s="72"/>
      <c r="W47" s="72"/>
      <c r="X47" s="72"/>
      <c r="Y47" s="72"/>
      <c r="Z47" s="72"/>
      <c r="AS47" s="75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55"/>
      <c r="CA47" s="55"/>
      <c r="CB47" s="55"/>
      <c r="CC47" s="55"/>
      <c r="CD47" s="55"/>
      <c r="CE47" s="9"/>
      <c r="CF47" s="274" t="s">
        <v>22</v>
      </c>
      <c r="CG47" s="275" t="s">
        <v>28</v>
      </c>
      <c r="CH47" s="275" t="s">
        <v>29</v>
      </c>
      <c r="CI47" s="275" t="s">
        <v>30</v>
      </c>
      <c r="CJ47" s="276" t="s">
        <v>31</v>
      </c>
    </row>
    <row r="48" spans="2:88" ht="21" customHeight="1" thickTop="1">
      <c r="B48" s="214"/>
      <c r="C48" s="87"/>
      <c r="D48" s="85"/>
      <c r="E48" s="86"/>
      <c r="F48" s="305"/>
      <c r="G48" s="310"/>
      <c r="H48" s="307">
        <v>2</v>
      </c>
      <c r="I48" s="87">
        <v>4.485</v>
      </c>
      <c r="J48" s="85">
        <v>-69</v>
      </c>
      <c r="K48" s="86">
        <f>I48+J48*0.001</f>
        <v>4.416</v>
      </c>
      <c r="L48" s="203" t="s">
        <v>50</v>
      </c>
      <c r="M48" s="20"/>
      <c r="N48" s="9"/>
      <c r="O48" s="48"/>
      <c r="P48" s="20"/>
      <c r="Q48" s="48"/>
      <c r="R48" s="20"/>
      <c r="S48" s="193"/>
      <c r="T48" s="72"/>
      <c r="U48" s="72"/>
      <c r="V48" s="72"/>
      <c r="W48" s="72"/>
      <c r="X48" s="72"/>
      <c r="Y48" s="72"/>
      <c r="Z48" s="72"/>
      <c r="AS48" s="75" t="s">
        <v>68</v>
      </c>
      <c r="BR48" s="55"/>
      <c r="BS48" s="55"/>
      <c r="BT48" s="55"/>
      <c r="BU48" s="55"/>
      <c r="BV48" s="55"/>
      <c r="BW48" s="197"/>
      <c r="BX48" s="197"/>
      <c r="BY48" s="197"/>
      <c r="BZ48" s="55"/>
      <c r="CA48" s="50"/>
      <c r="CB48" s="55"/>
      <c r="CC48" s="50"/>
      <c r="CD48" s="50"/>
      <c r="CE48" s="55"/>
      <c r="CF48" s="278"/>
      <c r="CG48" s="4"/>
      <c r="CH48" s="3" t="s">
        <v>75</v>
      </c>
      <c r="CI48" s="4"/>
      <c r="CJ48" s="5"/>
    </row>
    <row r="49" spans="2:88" ht="21" customHeight="1">
      <c r="B49" s="214"/>
      <c r="C49" s="87"/>
      <c r="D49" s="85"/>
      <c r="E49" s="86">
        <f>C49+D49*0.001</f>
        <v>0</v>
      </c>
      <c r="F49" s="305"/>
      <c r="G49" s="310"/>
      <c r="H49" s="307"/>
      <c r="J49" s="313" t="s">
        <v>78</v>
      </c>
      <c r="L49" s="203"/>
      <c r="M49" s="9"/>
      <c r="N49" s="9"/>
      <c r="O49" s="9"/>
      <c r="P49" s="9"/>
      <c r="Q49" s="9"/>
      <c r="R49" s="9"/>
      <c r="S49" s="193"/>
      <c r="T49" s="315"/>
      <c r="U49" s="315"/>
      <c r="V49" s="315"/>
      <c r="W49" s="316"/>
      <c r="X49" s="315"/>
      <c r="Y49" s="315"/>
      <c r="Z49" s="315"/>
      <c r="BR49" s="50"/>
      <c r="BS49" s="50"/>
      <c r="BT49" s="50"/>
      <c r="BU49" s="50"/>
      <c r="BV49" s="55"/>
      <c r="BW49" s="55"/>
      <c r="BX49" s="55"/>
      <c r="BY49" s="50"/>
      <c r="BZ49" s="281"/>
      <c r="CA49" s="282"/>
      <c r="CB49" s="263"/>
      <c r="CC49" s="264"/>
      <c r="CD49" s="9"/>
      <c r="CE49" s="9"/>
      <c r="CF49" s="214"/>
      <c r="CG49" s="87"/>
      <c r="CH49" s="85"/>
      <c r="CI49" s="86"/>
      <c r="CJ49" s="279"/>
    </row>
    <row r="50" spans="2:88" ht="21" customHeight="1">
      <c r="B50" s="214">
        <v>1</v>
      </c>
      <c r="C50" s="87">
        <v>4.359</v>
      </c>
      <c r="D50" s="85">
        <v>69</v>
      </c>
      <c r="E50" s="86">
        <f>C50+D50*0.001</f>
        <v>4.428</v>
      </c>
      <c r="F50" s="305" t="s">
        <v>50</v>
      </c>
      <c r="G50" s="310"/>
      <c r="H50" s="307"/>
      <c r="I50" s="87"/>
      <c r="J50" s="85"/>
      <c r="K50" s="86">
        <f>I50+J50*0.001</f>
        <v>0</v>
      </c>
      <c r="L50" s="203"/>
      <c r="M50" s="318"/>
      <c r="N50" s="319"/>
      <c r="O50" s="320"/>
      <c r="P50" s="263"/>
      <c r="Q50" s="318"/>
      <c r="R50" s="11"/>
      <c r="S50" s="193"/>
      <c r="T50" s="315"/>
      <c r="U50" s="20"/>
      <c r="V50" s="315"/>
      <c r="W50" s="20"/>
      <c r="X50" s="315"/>
      <c r="Y50" s="20"/>
      <c r="Z50" s="315"/>
      <c r="AS50" s="80" t="s">
        <v>21</v>
      </c>
      <c r="BR50" s="266"/>
      <c r="BS50" s="256"/>
      <c r="BT50" s="263"/>
      <c r="BU50" s="264"/>
      <c r="BV50" s="9"/>
      <c r="BW50" s="265"/>
      <c r="BX50" s="193"/>
      <c r="BY50" s="193"/>
      <c r="BZ50" s="267"/>
      <c r="CA50" s="264"/>
      <c r="CB50" s="263"/>
      <c r="CC50" s="264"/>
      <c r="CD50" s="9"/>
      <c r="CE50" s="50"/>
      <c r="CF50" s="214">
        <v>3</v>
      </c>
      <c r="CG50" s="87">
        <v>5.385</v>
      </c>
      <c r="CH50" s="85">
        <v>-69</v>
      </c>
      <c r="CI50" s="86">
        <f>CG50+CH50*0.001</f>
        <v>5.316</v>
      </c>
      <c r="CJ50" s="203" t="s">
        <v>50</v>
      </c>
    </row>
    <row r="51" spans="2:88" ht="21" customHeight="1">
      <c r="B51" s="214"/>
      <c r="C51" s="87"/>
      <c r="D51" s="85"/>
      <c r="E51" s="86"/>
      <c r="F51" s="305"/>
      <c r="G51" s="310"/>
      <c r="H51" s="307" t="s">
        <v>53</v>
      </c>
      <c r="I51" s="87">
        <v>3.527</v>
      </c>
      <c r="J51" s="85">
        <v>-69</v>
      </c>
      <c r="K51" s="86">
        <f>I51+J51*0.001</f>
        <v>3.458</v>
      </c>
      <c r="L51" s="203"/>
      <c r="M51" s="318"/>
      <c r="N51" s="319"/>
      <c r="O51" s="320"/>
      <c r="P51" s="263"/>
      <c r="Q51" s="318"/>
      <c r="R51" s="11"/>
      <c r="S51" s="193"/>
      <c r="T51" s="315"/>
      <c r="U51" s="315"/>
      <c r="V51" s="315"/>
      <c r="W51" s="315"/>
      <c r="X51" s="315"/>
      <c r="Y51" s="315"/>
      <c r="Z51" s="315"/>
      <c r="AS51" s="75" t="s">
        <v>51</v>
      </c>
      <c r="BR51" s="266"/>
      <c r="BS51" s="256"/>
      <c r="BT51" s="263"/>
      <c r="BU51" s="264"/>
      <c r="BV51" s="9"/>
      <c r="BW51" s="265"/>
      <c r="BX51" s="193"/>
      <c r="BY51" s="193"/>
      <c r="BZ51" s="266"/>
      <c r="CA51" s="256"/>
      <c r="CB51" s="263"/>
      <c r="CC51" s="264"/>
      <c r="CD51" s="9"/>
      <c r="CE51" s="50"/>
      <c r="CF51" s="214"/>
      <c r="CG51" s="87"/>
      <c r="CH51" s="313" t="s">
        <v>78</v>
      </c>
      <c r="CI51" s="86"/>
      <c r="CJ51" s="203"/>
    </row>
    <row r="52" spans="2:88" ht="21" customHeight="1">
      <c r="B52" s="214"/>
      <c r="C52" s="87"/>
      <c r="D52" s="85"/>
      <c r="E52" s="86">
        <f>C52+D52*0.001</f>
        <v>0</v>
      </c>
      <c r="F52" s="305"/>
      <c r="G52" s="310"/>
      <c r="H52" s="307"/>
      <c r="I52" s="312"/>
      <c r="J52" s="313" t="s">
        <v>56</v>
      </c>
      <c r="K52" s="86"/>
      <c r="L52" s="203"/>
      <c r="M52" s="318"/>
      <c r="N52" s="319"/>
      <c r="O52" s="320"/>
      <c r="P52" s="263"/>
      <c r="Q52" s="318"/>
      <c r="R52" s="11"/>
      <c r="S52" s="193"/>
      <c r="T52" s="315"/>
      <c r="U52" s="20"/>
      <c r="V52" s="315"/>
      <c r="W52" s="20"/>
      <c r="X52" s="315"/>
      <c r="Y52" s="20"/>
      <c r="Z52" s="315"/>
      <c r="AS52" s="75" t="s">
        <v>52</v>
      </c>
      <c r="BR52" s="267"/>
      <c r="BS52" s="264"/>
      <c r="BT52" s="263"/>
      <c r="BU52" s="264"/>
      <c r="BV52" s="9"/>
      <c r="BW52" s="265"/>
      <c r="BX52" s="193"/>
      <c r="BY52" s="193"/>
      <c r="BZ52" s="266"/>
      <c r="CA52" s="256"/>
      <c r="CB52" s="263"/>
      <c r="CC52" s="264"/>
      <c r="CD52" s="9"/>
      <c r="CE52" s="50"/>
      <c r="CF52" s="214" t="s">
        <v>53</v>
      </c>
      <c r="CG52" s="87">
        <v>89.845</v>
      </c>
      <c r="CH52" s="85">
        <v>-69</v>
      </c>
      <c r="CI52" s="86">
        <f>CG52+CH52*0.001</f>
        <v>89.776</v>
      </c>
      <c r="CJ52" s="203" t="s">
        <v>50</v>
      </c>
    </row>
    <row r="53" spans="2:88" ht="21" customHeight="1" thickBot="1">
      <c r="B53" s="89"/>
      <c r="C53" s="90"/>
      <c r="D53" s="91"/>
      <c r="E53" s="91"/>
      <c r="F53" s="306"/>
      <c r="G53" s="311"/>
      <c r="H53" s="308"/>
      <c r="I53" s="90"/>
      <c r="J53" s="91"/>
      <c r="K53" s="91"/>
      <c r="L53" s="257"/>
      <c r="M53" s="11"/>
      <c r="N53" s="321"/>
      <c r="O53" s="322"/>
      <c r="P53" s="11"/>
      <c r="Q53" s="11"/>
      <c r="R53" s="11"/>
      <c r="S53" s="193"/>
      <c r="T53" s="315"/>
      <c r="U53" s="315"/>
      <c r="V53" s="315"/>
      <c r="W53" s="20"/>
      <c r="X53" s="315"/>
      <c r="Y53" s="20"/>
      <c r="Z53" s="315"/>
      <c r="AD53" s="31"/>
      <c r="AE53" s="32"/>
      <c r="BG53" s="31"/>
      <c r="BH53" s="32"/>
      <c r="BR53" s="268"/>
      <c r="BS53" s="264"/>
      <c r="BT53" s="263"/>
      <c r="BU53" s="264"/>
      <c r="BV53" s="9"/>
      <c r="BW53" s="269"/>
      <c r="BX53" s="193"/>
      <c r="BY53" s="193"/>
      <c r="BZ53" s="283"/>
      <c r="CA53" s="256"/>
      <c r="CB53" s="263"/>
      <c r="CC53" s="264"/>
      <c r="CD53" s="9"/>
      <c r="CE53" s="50"/>
      <c r="CF53" s="280"/>
      <c r="CG53" s="277"/>
      <c r="CH53" s="195"/>
      <c r="CI53" s="194"/>
      <c r="CJ53" s="257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6"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2017-01-28T10:08:12Z</cp:lastPrinted>
  <dcterms:created xsi:type="dcterms:W3CDTF">2003-01-10T15:39:03Z</dcterms:created>
  <dcterms:modified xsi:type="dcterms:W3CDTF">2017-06-02T08:13:06Z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