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Stružnice" sheetId="2" r:id="rId2"/>
  </sheets>
  <definedNames/>
  <calcPr fullCalcOnLoad="1"/>
</workbook>
</file>

<file path=xl/sharedStrings.xml><?xml version="1.0" encoding="utf-8"?>
<sst xmlns="http://schemas.openxmlformats.org/spreadsheetml/2006/main" count="152" uniqueCount="99">
  <si>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</si>
  <si>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</si>
  <si>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</si>
  <si>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</si>
  <si>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</si>
  <si>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</si>
  <si>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</si>
  <si>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</si>
  <si>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</si>
  <si>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</si>
  <si>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</si>
  <si>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</si>
  <si>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</si>
  <si>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</si>
  <si>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</si>
  <si>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</si>
  <si>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</si>
  <si>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</si>
  <si>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</si>
  <si>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</si>
  <si>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</si>
  <si>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</si>
  <si>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</si>
  <si>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</si>
  <si>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</si>
  <si>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</si>
  <si>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</si>
  <si>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</si>
  <si>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</si>
  <si>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</si>
  <si>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</si>
  <si>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</si>
  <si>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</si>
  <si>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</si>
  <si>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</si>
  <si>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</si>
  <si>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</si>
  <si>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</si>
  <si>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</si>
  <si>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</si>
  <si>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</si>
  <si>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</si>
  <si>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</si>
  <si>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</si>
  <si>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</si>
  <si>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</si>
  <si>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</si>
  <si>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</si>
  <si>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</si>
  <si>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č. II,  úrovňové, jednostranné vnitřní</t>
  </si>
  <si>
    <t>Mechanické</t>
  </si>
  <si>
    <t>Kód :  2</t>
  </si>
  <si>
    <t>ústřední stavědlo</t>
  </si>
  <si>
    <t>výpravčí</t>
  </si>
  <si>
    <t>proj. - 00</t>
  </si>
  <si>
    <t>Odjezdová</t>
  </si>
  <si>
    <t>Obvod  výpravčího</t>
  </si>
  <si>
    <t>Stanice  bez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</si>
  <si>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</si>
  <si>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</si>
  <si>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</si>
  <si>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</si>
  <si>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</si>
  <si>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č. I,  úrovňové, jednostranné vnitřní</t>
  </si>
  <si>
    <t>Vk 1</t>
  </si>
  <si>
    <t>T</t>
  </si>
  <si>
    <t>S 3</t>
  </si>
  <si>
    <t>L 3</t>
  </si>
  <si>
    <t>vždy</t>
  </si>
  <si>
    <t>zast. - 00</t>
  </si>
  <si>
    <t>konstrukce Tischer</t>
  </si>
  <si>
    <t>I.  /  2013</t>
  </si>
  <si>
    <t>( bez návěstního bodu )</t>
  </si>
  <si>
    <t>Směr  :  Horní Police</t>
  </si>
  <si>
    <t>elm.</t>
  </si>
  <si>
    <t xml:space="preserve">Vzájemně vyloučeny jsou pouze protisměrné </t>
  </si>
  <si>
    <t>jízdní cesty na tutéž kolej</t>
  </si>
  <si>
    <t>Vk 2</t>
  </si>
  <si>
    <t>Km  13,177</t>
  </si>
  <si>
    <t>13,600</t>
  </si>
  <si>
    <t>12,890</t>
  </si>
  <si>
    <t>Směr  :  Česká Lípa hl.n.</t>
  </si>
  <si>
    <t>Reléový  poloautoblok</t>
  </si>
  <si>
    <t>Kód : 4</t>
  </si>
  <si>
    <t>RPB - 88 bez kontroly volnosti tratě</t>
  </si>
  <si>
    <t>00</t>
  </si>
  <si>
    <t>přechody v km 13,175-7 a 13,193-5</t>
  </si>
  <si>
    <t>směr Horní Police</t>
  </si>
  <si>
    <t>a Česká Lípa hl.n.</t>
  </si>
  <si>
    <t>poznámka</t>
  </si>
  <si>
    <t>Obvod  posunu</t>
  </si>
  <si>
    <t>ručně</t>
  </si>
  <si>
    <t xml:space="preserve">  kontrolní výkolejkový zámek,</t>
  </si>
  <si>
    <t xml:space="preserve">  odtlačný kontrolní VZ, klíč je držen v kontrolním zámku Vk2</t>
  </si>
  <si>
    <t xml:space="preserve">  zástrčkový klíč Vk2/3t/3 je držen v bloku ÚS </t>
  </si>
  <si>
    <t>přechody v:</t>
  </si>
  <si>
    <t>km 13,175-177</t>
  </si>
  <si>
    <t>km 13,193-195</t>
  </si>
  <si>
    <t>540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</si>
</sst>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0" fillId="0" borderId="23" xfId="0" applyNumberFormat="1" applyFont="1" applyFill="1" applyBorder="1" applyAlignment="1">
      <alignment horizontal="center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Continuous" vertical="center"/>
    </xf>
    <xf numFmtId="0" fontId="4" fillId="4" borderId="71" xfId="0" applyFont="1" applyFill="1" applyBorder="1" applyAlignment="1">
      <alignment horizontal="centerContinuous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49" fontId="27" fillId="0" borderId="32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6" fillId="0" borderId="0" xfId="0" applyFont="1" applyBorder="1" applyAlignment="1">
      <alignment horizontal="left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/>
    </xf>
    <xf numFmtId="164" fontId="45" fillId="0" borderId="0" xfId="0" applyNumberFormat="1" applyFont="1" applyFill="1" applyBorder="1" applyAlignment="1">
      <alignment horizontal="left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77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Stružnice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409575</xdr:colOff>
      <xdr:row>27</xdr:row>
      <xdr:rowOff>76200</xdr:rowOff>
    </xdr:from>
    <xdr:to>
      <xdr:col>40</xdr:col>
      <xdr:colOff>0</xdr:colOff>
      <xdr:row>34</xdr:row>
      <xdr:rowOff>0</xdr:rowOff>
    </xdr:to>
    <xdr:sp>
      <xdr:nvSpPr>
        <xdr:cNvPr id="1" name="Rectangle 26"/>
        <xdr:cNvSpPr>
          <a:spLocks/>
        </xdr:cNvSpPr>
      </xdr:nvSpPr>
      <xdr:spPr>
        <a:xfrm>
          <a:off x="29156025" y="68484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3687425" y="6657975"/>
          <a:ext cx="1869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657975"/>
          <a:ext cx="1823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Stružnice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895350</xdr:colOff>
      <xdr:row>36</xdr:row>
      <xdr:rowOff>104775</xdr:rowOff>
    </xdr:from>
    <xdr:to>
      <xdr:col>38</xdr:col>
      <xdr:colOff>657225</xdr:colOff>
      <xdr:row>38</xdr:row>
      <xdr:rowOff>104775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84350" y="8934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30</xdr:row>
      <xdr:rowOff>57150</xdr:rowOff>
    </xdr:from>
    <xdr:to>
      <xdr:col>68</xdr:col>
      <xdr:colOff>95250</xdr:colOff>
      <xdr:row>30</xdr:row>
      <xdr:rowOff>171450</xdr:rowOff>
    </xdr:to>
    <xdr:grpSp>
      <xdr:nvGrpSpPr>
        <xdr:cNvPr id="46" name="Group 562"/>
        <xdr:cNvGrpSpPr>
          <a:grpSpLocks noChangeAspect="1"/>
        </xdr:cNvGrpSpPr>
      </xdr:nvGrpSpPr>
      <xdr:grpSpPr>
        <a:xfrm>
          <a:off x="499014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7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28</xdr:row>
      <xdr:rowOff>57150</xdr:rowOff>
    </xdr:from>
    <xdr:to>
      <xdr:col>20</xdr:col>
      <xdr:colOff>923925</xdr:colOff>
      <xdr:row>28</xdr:row>
      <xdr:rowOff>171450</xdr:rowOff>
    </xdr:to>
    <xdr:grpSp>
      <xdr:nvGrpSpPr>
        <xdr:cNvPr id="52" name="Group 622"/>
        <xdr:cNvGrpSpPr>
          <a:grpSpLocks noChangeAspect="1"/>
        </xdr:cNvGrpSpPr>
      </xdr:nvGrpSpPr>
      <xdr:grpSpPr>
        <a:xfrm>
          <a:off x="147542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3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58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6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285750</xdr:colOff>
      <xdr:row>32</xdr:row>
      <xdr:rowOff>114300</xdr:rowOff>
    </xdr:from>
    <xdr:to>
      <xdr:col>53</xdr:col>
      <xdr:colOff>266700</xdr:colOff>
      <xdr:row>32</xdr:row>
      <xdr:rowOff>114300</xdr:rowOff>
    </xdr:to>
    <xdr:sp>
      <xdr:nvSpPr>
        <xdr:cNvPr id="74" name="Line 798"/>
        <xdr:cNvSpPr>
          <a:spLocks/>
        </xdr:cNvSpPr>
      </xdr:nvSpPr>
      <xdr:spPr>
        <a:xfrm flipV="1">
          <a:off x="15659100" y="8029575"/>
          <a:ext cx="2406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27</xdr:row>
      <xdr:rowOff>0</xdr:rowOff>
    </xdr:from>
    <xdr:to>
      <xdr:col>16</xdr:col>
      <xdr:colOff>771525</xdr:colOff>
      <xdr:row>27</xdr:row>
      <xdr:rowOff>114300</xdr:rowOff>
    </xdr:to>
    <xdr:sp>
      <xdr:nvSpPr>
        <xdr:cNvPr id="77" name="Line 897"/>
        <xdr:cNvSpPr>
          <a:spLocks/>
        </xdr:cNvSpPr>
      </xdr:nvSpPr>
      <xdr:spPr>
        <a:xfrm flipH="1">
          <a:off x="114585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26</xdr:row>
      <xdr:rowOff>152400</xdr:rowOff>
    </xdr:from>
    <xdr:to>
      <xdr:col>18</xdr:col>
      <xdr:colOff>28575</xdr:colOff>
      <xdr:row>27</xdr:row>
      <xdr:rowOff>0</xdr:rowOff>
    </xdr:to>
    <xdr:sp>
      <xdr:nvSpPr>
        <xdr:cNvPr id="78" name="Line 898"/>
        <xdr:cNvSpPr>
          <a:spLocks/>
        </xdr:cNvSpPr>
      </xdr:nvSpPr>
      <xdr:spPr>
        <a:xfrm flipV="1">
          <a:off x="122015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114300</xdr:rowOff>
    </xdr:from>
    <xdr:to>
      <xdr:col>18</xdr:col>
      <xdr:colOff>771525</xdr:colOff>
      <xdr:row>26</xdr:row>
      <xdr:rowOff>152400</xdr:rowOff>
    </xdr:to>
    <xdr:sp>
      <xdr:nvSpPr>
        <xdr:cNvPr id="79" name="Line 899"/>
        <xdr:cNvSpPr>
          <a:spLocks/>
        </xdr:cNvSpPr>
      </xdr:nvSpPr>
      <xdr:spPr>
        <a:xfrm flipV="1">
          <a:off x="129444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16</xdr:col>
      <xdr:colOff>47625</xdr:colOff>
      <xdr:row>29</xdr:row>
      <xdr:rowOff>114300</xdr:rowOff>
    </xdr:to>
    <xdr:sp>
      <xdr:nvSpPr>
        <xdr:cNvPr id="80" name="Line 900"/>
        <xdr:cNvSpPr>
          <a:spLocks/>
        </xdr:cNvSpPr>
      </xdr:nvSpPr>
      <xdr:spPr>
        <a:xfrm flipV="1">
          <a:off x="89535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81" name="Group 912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30</xdr:row>
      <xdr:rowOff>85725</xdr:rowOff>
    </xdr:from>
    <xdr:to>
      <xdr:col>20</xdr:col>
      <xdr:colOff>95250</xdr:colOff>
      <xdr:row>31</xdr:row>
      <xdr:rowOff>85725</xdr:rowOff>
    </xdr:to>
    <xdr:grpSp>
      <xdr:nvGrpSpPr>
        <xdr:cNvPr id="84" name="Group 915"/>
        <xdr:cNvGrpSpPr>
          <a:grpSpLocks/>
        </xdr:cNvGrpSpPr>
      </xdr:nvGrpSpPr>
      <xdr:grpSpPr>
        <a:xfrm>
          <a:off x="14468475" y="7543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25</xdr:row>
      <xdr:rowOff>57150</xdr:rowOff>
    </xdr:from>
    <xdr:to>
      <xdr:col>20</xdr:col>
      <xdr:colOff>923925</xdr:colOff>
      <xdr:row>25</xdr:row>
      <xdr:rowOff>171450</xdr:rowOff>
    </xdr:to>
    <xdr:grpSp>
      <xdr:nvGrpSpPr>
        <xdr:cNvPr id="88" name="Group 952"/>
        <xdr:cNvGrpSpPr>
          <a:grpSpLocks noChangeAspect="1"/>
        </xdr:cNvGrpSpPr>
      </xdr:nvGrpSpPr>
      <xdr:grpSpPr>
        <a:xfrm>
          <a:off x="146304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9" name="Line 9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27</xdr:row>
      <xdr:rowOff>57150</xdr:rowOff>
    </xdr:from>
    <xdr:to>
      <xdr:col>68</xdr:col>
      <xdr:colOff>228600</xdr:colOff>
      <xdr:row>27</xdr:row>
      <xdr:rowOff>171450</xdr:rowOff>
    </xdr:to>
    <xdr:grpSp>
      <xdr:nvGrpSpPr>
        <xdr:cNvPr id="95" name="Group 959"/>
        <xdr:cNvGrpSpPr>
          <a:grpSpLocks noChangeAspect="1"/>
        </xdr:cNvGrpSpPr>
      </xdr:nvGrpSpPr>
      <xdr:grpSpPr>
        <a:xfrm>
          <a:off x="499014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6" name="Line 9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76200</xdr:rowOff>
    </xdr:from>
    <xdr:to>
      <xdr:col>38</xdr:col>
      <xdr:colOff>104775</xdr:colOff>
      <xdr:row>34</xdr:row>
      <xdr:rowOff>0</xdr:rowOff>
    </xdr:to>
    <xdr:sp>
      <xdr:nvSpPr>
        <xdr:cNvPr id="102" name="Rectangle 966"/>
        <xdr:cNvSpPr>
          <a:spLocks/>
        </xdr:cNvSpPr>
      </xdr:nvSpPr>
      <xdr:spPr>
        <a:xfrm>
          <a:off x="27774900" y="68484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03" name="Group 967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495300</xdr:colOff>
      <xdr:row>31</xdr:row>
      <xdr:rowOff>114300</xdr:rowOff>
    </xdr:to>
    <xdr:sp>
      <xdr:nvSpPr>
        <xdr:cNvPr id="106" name="Line 970"/>
        <xdr:cNvSpPr>
          <a:spLocks/>
        </xdr:cNvSpPr>
      </xdr:nvSpPr>
      <xdr:spPr>
        <a:xfrm flipH="1" flipV="1">
          <a:off x="111823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107" name="Line 971"/>
        <xdr:cNvSpPr>
          <a:spLocks/>
        </xdr:cNvSpPr>
      </xdr:nvSpPr>
      <xdr:spPr>
        <a:xfrm>
          <a:off x="141541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108" name="Line 972"/>
        <xdr:cNvSpPr>
          <a:spLocks/>
        </xdr:cNvSpPr>
      </xdr:nvSpPr>
      <xdr:spPr>
        <a:xfrm>
          <a:off x="148971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276225</xdr:colOff>
      <xdr:row>32</xdr:row>
      <xdr:rowOff>0</xdr:rowOff>
    </xdr:to>
    <xdr:sp>
      <xdr:nvSpPr>
        <xdr:cNvPr id="109" name="Line 973"/>
        <xdr:cNvSpPr>
          <a:spLocks/>
        </xdr:cNvSpPr>
      </xdr:nvSpPr>
      <xdr:spPr>
        <a:xfrm flipH="1" flipV="1">
          <a:off x="1341120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110" name="Group 974"/>
        <xdr:cNvGrpSpPr>
          <a:grpSpLocks noChangeAspect="1"/>
        </xdr:cNvGrpSpPr>
      </xdr:nvGrpSpPr>
      <xdr:grpSpPr>
        <a:xfrm>
          <a:off x="1102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628650</xdr:colOff>
      <xdr:row>32</xdr:row>
      <xdr:rowOff>171450</xdr:rowOff>
    </xdr:from>
    <xdr:to>
      <xdr:col>21</xdr:col>
      <xdr:colOff>9525</xdr:colOff>
      <xdr:row>33</xdr:row>
      <xdr:rowOff>66675</xdr:rowOff>
    </xdr:to>
    <xdr:sp>
      <xdr:nvSpPr>
        <xdr:cNvPr id="113" name="kreslení 427"/>
        <xdr:cNvSpPr>
          <a:spLocks/>
        </xdr:cNvSpPr>
      </xdr:nvSpPr>
      <xdr:spPr>
        <a:xfrm>
          <a:off x="15030450" y="8086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26</xdr:row>
      <xdr:rowOff>0</xdr:rowOff>
    </xdr:from>
    <xdr:to>
      <xdr:col>12</xdr:col>
      <xdr:colOff>752475</xdr:colOff>
      <xdr:row>27</xdr:row>
      <xdr:rowOff>0</xdr:rowOff>
    </xdr:to>
    <xdr:sp>
      <xdr:nvSpPr>
        <xdr:cNvPr id="114" name="text 207"/>
        <xdr:cNvSpPr txBox="1">
          <a:spLocks noChangeArrowheads="1"/>
        </xdr:cNvSpPr>
      </xdr:nvSpPr>
      <xdr:spPr>
        <a:xfrm>
          <a:off x="8696325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34</xdr:col>
      <xdr:colOff>428625</xdr:colOff>
      <xdr:row>30</xdr:row>
      <xdr:rowOff>76200</xdr:rowOff>
    </xdr:from>
    <xdr:to>
      <xdr:col>46</xdr:col>
      <xdr:colOff>723900</xdr:colOff>
      <xdr:row>31</xdr:row>
      <xdr:rowOff>152400</xdr:rowOff>
    </xdr:to>
    <xdr:grpSp>
      <xdr:nvGrpSpPr>
        <xdr:cNvPr id="115" name="Group 990"/>
        <xdr:cNvGrpSpPr>
          <a:grpSpLocks/>
        </xdr:cNvGrpSpPr>
      </xdr:nvGrpSpPr>
      <xdr:grpSpPr>
        <a:xfrm>
          <a:off x="25231725" y="7534275"/>
          <a:ext cx="9515475" cy="304800"/>
          <a:chOff x="89" y="239"/>
          <a:chExt cx="863" cy="32"/>
        </a:xfrm>
        <a:solidFill>
          <a:srgbClr val="FFFFFF"/>
        </a:solidFill>
      </xdr:grpSpPr>
      <xdr:sp>
        <xdr:nvSpPr>
          <xdr:cNvPr id="116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30</xdr:row>
      <xdr:rowOff>114300</xdr:rowOff>
    </xdr:from>
    <xdr:to>
      <xdr:col>38</xdr:col>
      <xdr:colOff>0</xdr:colOff>
      <xdr:row>31</xdr:row>
      <xdr:rowOff>114300</xdr:rowOff>
    </xdr:to>
    <xdr:sp>
      <xdr:nvSpPr>
        <xdr:cNvPr id="125" name="text 7125"/>
        <xdr:cNvSpPr txBox="1">
          <a:spLocks noChangeArrowheads="1"/>
        </xdr:cNvSpPr>
      </xdr:nvSpPr>
      <xdr:spPr>
        <a:xfrm>
          <a:off x="27260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126" name="Line 1001"/>
        <xdr:cNvSpPr>
          <a:spLocks/>
        </xdr:cNvSpPr>
      </xdr:nvSpPr>
      <xdr:spPr>
        <a:xfrm>
          <a:off x="53835300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127" name="Line 1002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128" name="Line 1003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495300</xdr:colOff>
      <xdr:row>27</xdr:row>
      <xdr:rowOff>114300</xdr:rowOff>
    </xdr:to>
    <xdr:sp>
      <xdr:nvSpPr>
        <xdr:cNvPr id="129" name="Line 1004"/>
        <xdr:cNvSpPr>
          <a:spLocks/>
        </xdr:cNvSpPr>
      </xdr:nvSpPr>
      <xdr:spPr>
        <a:xfrm flipH="1" flipV="1">
          <a:off x="5307330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26</xdr:row>
      <xdr:rowOff>0</xdr:rowOff>
    </xdr:from>
    <xdr:to>
      <xdr:col>75</xdr:col>
      <xdr:colOff>247650</xdr:colOff>
      <xdr:row>27</xdr:row>
      <xdr:rowOff>0</xdr:rowOff>
    </xdr:to>
    <xdr:sp>
      <xdr:nvSpPr>
        <xdr:cNvPr id="130" name="text 207"/>
        <xdr:cNvSpPr txBox="1">
          <a:spLocks noChangeArrowheads="1"/>
        </xdr:cNvSpPr>
      </xdr:nvSpPr>
      <xdr:spPr>
        <a:xfrm>
          <a:off x="55540275" y="65436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32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495300</xdr:colOff>
      <xdr:row>24</xdr:row>
      <xdr:rowOff>19050</xdr:rowOff>
    </xdr:from>
    <xdr:to>
      <xdr:col>61</xdr:col>
      <xdr:colOff>495300</xdr:colOff>
      <xdr:row>32</xdr:row>
      <xdr:rowOff>0</xdr:rowOff>
    </xdr:to>
    <xdr:sp>
      <xdr:nvSpPr>
        <xdr:cNvPr id="133" name="Line 1022"/>
        <xdr:cNvSpPr>
          <a:spLocks/>
        </xdr:cNvSpPr>
      </xdr:nvSpPr>
      <xdr:spPr>
        <a:xfrm>
          <a:off x="45891450" y="610552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22</xdr:row>
      <xdr:rowOff>0</xdr:rowOff>
    </xdr:from>
    <xdr:ext cx="971550" cy="457200"/>
    <xdr:sp>
      <xdr:nvSpPr>
        <xdr:cNvPr id="134" name="text 774"/>
        <xdr:cNvSpPr txBox="1">
          <a:spLocks noChangeArrowheads="1"/>
        </xdr:cNvSpPr>
      </xdr:nvSpPr>
      <xdr:spPr>
        <a:xfrm>
          <a:off x="453961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2646 - 3SNI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13,453</a:t>
          </a:r>
        </a:p>
      </xdr:txBody>
    </xdr:sp>
    <xdr:clientData/>
  </xdr:oneCellAnchor>
  <xdr:oneCellAnchor>
    <xdr:from>
      <xdr:col>82</xdr:col>
      <xdr:colOff>0</xdr:colOff>
      <xdr:row>25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607695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2647 - 3SNI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13,884</a:t>
          </a:r>
        </a:p>
      </xdr:txBody>
    </xdr:sp>
    <xdr:clientData/>
  </xdr:oneCellAnchor>
  <xdr:twoCellAnchor>
    <xdr:from>
      <xdr:col>59</xdr:col>
      <xdr:colOff>104775</xdr:colOff>
      <xdr:row>29</xdr:row>
      <xdr:rowOff>114300</xdr:rowOff>
    </xdr:from>
    <xdr:to>
      <xdr:col>59</xdr:col>
      <xdr:colOff>419100</xdr:colOff>
      <xdr:row>31</xdr:row>
      <xdr:rowOff>28575</xdr:rowOff>
    </xdr:to>
    <xdr:grpSp>
      <xdr:nvGrpSpPr>
        <xdr:cNvPr id="136" name="Group 2"/>
        <xdr:cNvGrpSpPr>
          <a:grpSpLocks noChangeAspect="1"/>
        </xdr:cNvGrpSpPr>
      </xdr:nvGrpSpPr>
      <xdr:grpSpPr>
        <a:xfrm>
          <a:off x="44015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238125</xdr:colOff>
      <xdr:row>31</xdr:row>
      <xdr:rowOff>114300</xdr:rowOff>
    </xdr:from>
    <xdr:to>
      <xdr:col>56</xdr:col>
      <xdr:colOff>495300</xdr:colOff>
      <xdr:row>32</xdr:row>
      <xdr:rowOff>0</xdr:rowOff>
    </xdr:to>
    <xdr:sp>
      <xdr:nvSpPr>
        <xdr:cNvPr id="139" name="Line 5"/>
        <xdr:cNvSpPr>
          <a:spLocks/>
        </xdr:cNvSpPr>
      </xdr:nvSpPr>
      <xdr:spPr>
        <a:xfrm flipH="1">
          <a:off x="41176575" y="78009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32</xdr:row>
      <xdr:rowOff>76200</xdr:rowOff>
    </xdr:from>
    <xdr:to>
      <xdr:col>54</xdr:col>
      <xdr:colOff>466725</xdr:colOff>
      <xdr:row>32</xdr:row>
      <xdr:rowOff>114300</xdr:rowOff>
    </xdr:to>
    <xdr:sp>
      <xdr:nvSpPr>
        <xdr:cNvPr id="140" name="Line 6"/>
        <xdr:cNvSpPr>
          <a:spLocks/>
        </xdr:cNvSpPr>
      </xdr:nvSpPr>
      <xdr:spPr>
        <a:xfrm flipH="1">
          <a:off x="396906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29</xdr:row>
      <xdr:rowOff>114300</xdr:rowOff>
    </xdr:from>
    <xdr:to>
      <xdr:col>59</xdr:col>
      <xdr:colOff>266700</xdr:colOff>
      <xdr:row>31</xdr:row>
      <xdr:rowOff>114300</xdr:rowOff>
    </xdr:to>
    <xdr:sp>
      <xdr:nvSpPr>
        <xdr:cNvPr id="141" name="Line 7"/>
        <xdr:cNvSpPr>
          <a:spLocks/>
        </xdr:cNvSpPr>
      </xdr:nvSpPr>
      <xdr:spPr>
        <a:xfrm flipH="1">
          <a:off x="419481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32</xdr:row>
      <xdr:rowOff>0</xdr:rowOff>
    </xdr:from>
    <xdr:to>
      <xdr:col>55</xdr:col>
      <xdr:colOff>238125</xdr:colOff>
      <xdr:row>32</xdr:row>
      <xdr:rowOff>76200</xdr:rowOff>
    </xdr:to>
    <xdr:sp>
      <xdr:nvSpPr>
        <xdr:cNvPr id="142" name="Line 8"/>
        <xdr:cNvSpPr>
          <a:spLocks/>
        </xdr:cNvSpPr>
      </xdr:nvSpPr>
      <xdr:spPr>
        <a:xfrm flipH="1">
          <a:off x="404336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30</xdr:row>
      <xdr:rowOff>76200</xdr:rowOff>
    </xdr:from>
    <xdr:to>
      <xdr:col>55</xdr:col>
      <xdr:colOff>104775</xdr:colOff>
      <xdr:row>31</xdr:row>
      <xdr:rowOff>76200</xdr:rowOff>
    </xdr:to>
    <xdr:grpSp>
      <xdr:nvGrpSpPr>
        <xdr:cNvPr id="143" name="Group 9"/>
        <xdr:cNvGrpSpPr>
          <a:grpSpLocks/>
        </xdr:cNvGrpSpPr>
      </xdr:nvGrpSpPr>
      <xdr:grpSpPr>
        <a:xfrm>
          <a:off x="41014650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" name="Rectangle 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600075</xdr:colOff>
      <xdr:row>32</xdr:row>
      <xdr:rowOff>114300</xdr:rowOff>
    </xdr:from>
    <xdr:to>
      <xdr:col>54</xdr:col>
      <xdr:colOff>952500</xdr:colOff>
      <xdr:row>33</xdr:row>
      <xdr:rowOff>9525</xdr:rowOff>
    </xdr:to>
    <xdr:sp>
      <xdr:nvSpPr>
        <xdr:cNvPr id="147" name="kreslení 417"/>
        <xdr:cNvSpPr>
          <a:spLocks/>
        </xdr:cNvSpPr>
      </xdr:nvSpPr>
      <xdr:spPr>
        <a:xfrm>
          <a:off x="40566975" y="8029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19050</xdr:rowOff>
    </xdr:from>
    <xdr:to>
      <xdr:col>82</xdr:col>
      <xdr:colOff>495300</xdr:colOff>
      <xdr:row>32</xdr:row>
      <xdr:rowOff>0</xdr:rowOff>
    </xdr:to>
    <xdr:sp>
      <xdr:nvSpPr>
        <xdr:cNvPr id="148" name="Line 14"/>
        <xdr:cNvSpPr>
          <a:spLocks/>
        </xdr:cNvSpPr>
      </xdr:nvSpPr>
      <xdr:spPr>
        <a:xfrm>
          <a:off x="61264800" y="6791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76200</xdr:rowOff>
    </xdr:from>
    <xdr:to>
      <xdr:col>41</xdr:col>
      <xdr:colOff>0</xdr:colOff>
      <xdr:row>28</xdr:row>
      <xdr:rowOff>152400</xdr:rowOff>
    </xdr:to>
    <xdr:grpSp>
      <xdr:nvGrpSpPr>
        <xdr:cNvPr id="149" name="Group 15"/>
        <xdr:cNvGrpSpPr>
          <a:grpSpLocks/>
        </xdr:cNvGrpSpPr>
      </xdr:nvGrpSpPr>
      <xdr:grpSpPr>
        <a:xfrm>
          <a:off x="20345400" y="6848475"/>
          <a:ext cx="9886950" cy="304800"/>
          <a:chOff x="89" y="239"/>
          <a:chExt cx="863" cy="32"/>
        </a:xfrm>
        <a:solidFill>
          <a:srgbClr val="FFFFFF"/>
        </a:solidFill>
      </xdr:grpSpPr>
      <xdr:sp>
        <xdr:nvSpPr>
          <xdr:cNvPr id="150" name="Rectangle 1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114300</xdr:rowOff>
    </xdr:from>
    <xdr:to>
      <xdr:col>38</xdr:col>
      <xdr:colOff>0</xdr:colOff>
      <xdr:row>28</xdr:row>
      <xdr:rowOff>114300</xdr:rowOff>
    </xdr:to>
    <xdr:sp>
      <xdr:nvSpPr>
        <xdr:cNvPr id="159" name="text 7125"/>
        <xdr:cNvSpPr txBox="1">
          <a:spLocks noChangeArrowheads="1"/>
        </xdr:cNvSpPr>
      </xdr:nvSpPr>
      <xdr:spPr>
        <a:xfrm>
          <a:off x="272605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35</v>
      </c>
      <c r="C4" s="112" t="s">
        <v>98</v>
      </c>
      <c r="D4" s="113"/>
      <c r="E4" s="111"/>
      <c r="F4" s="111"/>
      <c r="G4" s="111"/>
      <c r="H4" s="111"/>
      <c r="I4" s="113"/>
      <c r="J4" s="100" t="s">
        <v>78</v>
      </c>
      <c r="K4" s="113"/>
      <c r="L4" s="114"/>
      <c r="M4" s="113"/>
      <c r="N4" s="113"/>
      <c r="O4" s="113"/>
      <c r="P4" s="113"/>
      <c r="Q4" s="115" t="s">
        <v>36</v>
      </c>
      <c r="R4" s="116">
        <v>562694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243"/>
      <c r="I8" s="242"/>
      <c r="J8" s="60" t="s">
        <v>50</v>
      </c>
      <c r="K8" s="242"/>
      <c r="L8" s="243"/>
      <c r="M8" s="243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48</v>
      </c>
      <c r="K9" s="135"/>
      <c r="L9" s="135"/>
      <c r="M9" s="135"/>
      <c r="N9" s="135"/>
      <c r="O9" s="135"/>
      <c r="P9" s="327" t="s">
        <v>51</v>
      </c>
      <c r="Q9" s="327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52</v>
      </c>
      <c r="K10" s="135"/>
      <c r="L10" s="135"/>
      <c r="M10" s="135"/>
      <c r="N10" s="135"/>
      <c r="O10" s="135"/>
      <c r="P10" s="327"/>
      <c r="Q10" s="327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65</v>
      </c>
      <c r="H13" s="135"/>
      <c r="I13" s="135"/>
      <c r="J13" s="142" t="s">
        <v>16</v>
      </c>
      <c r="K13" s="220"/>
      <c r="M13" s="142" t="s">
        <v>65</v>
      </c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44" t="s">
        <v>80</v>
      </c>
      <c r="H14" s="135"/>
      <c r="I14" s="135"/>
      <c r="J14" s="220">
        <v>13.177</v>
      </c>
      <c r="K14" s="87"/>
      <c r="M14" s="244" t="s">
        <v>79</v>
      </c>
      <c r="N14" s="135"/>
      <c r="O14" s="244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5"/>
      <c r="H15" s="135"/>
      <c r="I15" s="135"/>
      <c r="J15" s="87" t="s">
        <v>19</v>
      </c>
      <c r="K15" s="245"/>
      <c r="N15" s="135"/>
      <c r="O15" s="245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70" t="s">
        <v>58</v>
      </c>
      <c r="K16" s="229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40"/>
      <c r="K17" s="240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37</v>
      </c>
      <c r="D19" s="135"/>
      <c r="E19" s="135"/>
      <c r="F19" s="135"/>
      <c r="G19" s="135"/>
      <c r="H19" s="135"/>
      <c r="J19" s="144" t="s">
        <v>53</v>
      </c>
      <c r="L19" s="135"/>
      <c r="M19" s="143"/>
      <c r="N19" s="143"/>
      <c r="O19" s="135"/>
      <c r="P19" s="327" t="s">
        <v>69</v>
      </c>
      <c r="Q19" s="327"/>
      <c r="R19" s="136"/>
      <c r="S19" s="132"/>
      <c r="T19" s="109"/>
      <c r="U19" s="107"/>
    </row>
    <row r="20" spans="1:21" ht="21" customHeight="1">
      <c r="A20" s="128"/>
      <c r="B20" s="133"/>
      <c r="C20" s="70" t="s">
        <v>38</v>
      </c>
      <c r="D20" s="135"/>
      <c r="E20" s="135"/>
      <c r="F20" s="135"/>
      <c r="G20" s="135"/>
      <c r="H20" s="135"/>
      <c r="J20" s="144" t="s">
        <v>68</v>
      </c>
      <c r="L20" s="135"/>
      <c r="M20" s="143"/>
      <c r="N20" s="143"/>
      <c r="O20" s="135"/>
      <c r="P20" s="327" t="s">
        <v>54</v>
      </c>
      <c r="Q20" s="327"/>
      <c r="R20" s="136"/>
      <c r="S20" s="132"/>
      <c r="T20" s="109"/>
      <c r="U20" s="107"/>
    </row>
    <row r="21" spans="1:21" ht="21" customHeight="1">
      <c r="A21" s="128"/>
      <c r="B21" s="145"/>
      <c r="C21" s="146"/>
      <c r="D21" s="146"/>
      <c r="E21" s="146"/>
      <c r="F21" s="146"/>
      <c r="G21" s="146"/>
      <c r="H21" s="146"/>
      <c r="I21" s="146"/>
      <c r="J21" s="253"/>
      <c r="K21" s="146"/>
      <c r="L21" s="146"/>
      <c r="M21" s="146"/>
      <c r="N21" s="146"/>
      <c r="O21" s="146"/>
      <c r="P21" s="146"/>
      <c r="Q21" s="146"/>
      <c r="R21" s="147"/>
      <c r="S21" s="132"/>
      <c r="T21" s="109"/>
      <c r="U21" s="107"/>
    </row>
    <row r="22" spans="1:21" ht="21" customHeight="1">
      <c r="A22" s="128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2"/>
      <c r="T22" s="109"/>
      <c r="U22" s="107"/>
    </row>
    <row r="23" spans="1:19" ht="30" customHeight="1">
      <c r="A23" s="152"/>
      <c r="B23" s="153"/>
      <c r="C23" s="154"/>
      <c r="D23" s="331" t="s">
        <v>39</v>
      </c>
      <c r="E23" s="332"/>
      <c r="F23" s="332"/>
      <c r="G23" s="332"/>
      <c r="H23" s="154"/>
      <c r="I23" s="155"/>
      <c r="J23" s="156"/>
      <c r="K23" s="153"/>
      <c r="L23" s="154"/>
      <c r="M23" s="331" t="s">
        <v>40</v>
      </c>
      <c r="N23" s="331"/>
      <c r="O23" s="331"/>
      <c r="P23" s="331"/>
      <c r="Q23" s="154"/>
      <c r="R23" s="155"/>
      <c r="S23" s="132"/>
    </row>
    <row r="24" spans="1:20" s="161" customFormat="1" ht="21" customHeight="1" thickBot="1">
      <c r="A24" s="157"/>
      <c r="B24" s="158" t="s">
        <v>24</v>
      </c>
      <c r="C24" s="98" t="s">
        <v>25</v>
      </c>
      <c r="D24" s="98" t="s">
        <v>26</v>
      </c>
      <c r="E24" s="159" t="s">
        <v>27</v>
      </c>
      <c r="F24" s="333" t="s">
        <v>28</v>
      </c>
      <c r="G24" s="334"/>
      <c r="H24" s="334"/>
      <c r="I24" s="335"/>
      <c r="J24" s="156"/>
      <c r="K24" s="158" t="s">
        <v>24</v>
      </c>
      <c r="L24" s="98" t="s">
        <v>25</v>
      </c>
      <c r="M24" s="98" t="s">
        <v>26</v>
      </c>
      <c r="N24" s="159" t="s">
        <v>27</v>
      </c>
      <c r="O24" s="333" t="s">
        <v>28</v>
      </c>
      <c r="P24" s="334"/>
      <c r="Q24" s="334"/>
      <c r="R24" s="335"/>
      <c r="S24" s="160"/>
      <c r="T24" s="105"/>
    </row>
    <row r="25" spans="1:20" s="118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2"/>
      <c r="T25" s="105"/>
    </row>
    <row r="26" spans="1:20" s="118" customFormat="1" ht="21" customHeight="1">
      <c r="A26" s="152"/>
      <c r="B26" s="169">
        <v>1</v>
      </c>
      <c r="C26" s="170">
        <v>12.984</v>
      </c>
      <c r="D26" s="170">
        <v>13.512</v>
      </c>
      <c r="E26" s="171">
        <f>(D26-C26)*1000</f>
        <v>528.0000000000005</v>
      </c>
      <c r="F26" s="336" t="s">
        <v>41</v>
      </c>
      <c r="G26" s="337"/>
      <c r="H26" s="337"/>
      <c r="I26" s="338"/>
      <c r="J26" s="156"/>
      <c r="K26" s="169">
        <v>1</v>
      </c>
      <c r="L26" s="172">
        <v>13.137</v>
      </c>
      <c r="M26" s="172">
        <v>13.287</v>
      </c>
      <c r="N26" s="171">
        <f>(M26-L26)*1000</f>
        <v>150.00000000000034</v>
      </c>
      <c r="O26" s="328" t="s">
        <v>63</v>
      </c>
      <c r="P26" s="329"/>
      <c r="Q26" s="329"/>
      <c r="R26" s="330"/>
      <c r="S26" s="132"/>
      <c r="T26" s="105"/>
    </row>
    <row r="27" spans="1:20" s="118" customFormat="1" ht="21" customHeight="1">
      <c r="A27" s="152"/>
      <c r="B27" s="162"/>
      <c r="C27" s="163"/>
      <c r="D27" s="164"/>
      <c r="E27" s="165"/>
      <c r="F27" s="284" t="s">
        <v>87</v>
      </c>
      <c r="G27" s="285"/>
      <c r="H27" s="285"/>
      <c r="I27" s="286"/>
      <c r="J27" s="156"/>
      <c r="K27" s="169"/>
      <c r="L27" s="172"/>
      <c r="M27" s="172"/>
      <c r="N27" s="171"/>
      <c r="O27" s="328" t="s">
        <v>70</v>
      </c>
      <c r="P27" s="329"/>
      <c r="Q27" s="329"/>
      <c r="R27" s="330"/>
      <c r="S27" s="132"/>
      <c r="T27" s="105"/>
    </row>
    <row r="28" spans="1:20" s="118" customFormat="1" ht="21" customHeight="1">
      <c r="A28" s="152"/>
      <c r="B28" s="169"/>
      <c r="C28" s="170"/>
      <c r="D28" s="170"/>
      <c r="E28" s="171"/>
      <c r="F28" s="284" t="s">
        <v>88</v>
      </c>
      <c r="G28" s="285"/>
      <c r="H28" s="285"/>
      <c r="I28" s="286"/>
      <c r="J28" s="156"/>
      <c r="K28" s="169"/>
      <c r="L28" s="172"/>
      <c r="M28" s="172"/>
      <c r="N28" s="171">
        <f>(M28-L28)*1000</f>
        <v>0</v>
      </c>
      <c r="O28" s="339" t="s">
        <v>86</v>
      </c>
      <c r="P28" s="340"/>
      <c r="Q28" s="340"/>
      <c r="R28" s="341"/>
      <c r="S28" s="132"/>
      <c r="T28" s="105"/>
    </row>
    <row r="29" spans="1:20" s="118" customFormat="1" ht="21" customHeight="1">
      <c r="A29" s="152"/>
      <c r="B29" s="169">
        <v>3</v>
      </c>
      <c r="C29" s="170">
        <v>12.984</v>
      </c>
      <c r="D29" s="170">
        <v>13.512</v>
      </c>
      <c r="E29" s="171">
        <f>(D29-C29)*1000</f>
        <v>528.0000000000005</v>
      </c>
      <c r="F29" s="328" t="s">
        <v>42</v>
      </c>
      <c r="G29" s="329"/>
      <c r="H29" s="329"/>
      <c r="I29" s="330"/>
      <c r="J29" s="156"/>
      <c r="K29" s="169">
        <v>3</v>
      </c>
      <c r="L29" s="172">
        <v>13.062</v>
      </c>
      <c r="M29" s="172">
        <v>13.213</v>
      </c>
      <c r="N29" s="171">
        <f>(M29-L29)*1000</f>
        <v>150.9999999999998</v>
      </c>
      <c r="O29" s="328" t="s">
        <v>49</v>
      </c>
      <c r="P29" s="329"/>
      <c r="Q29" s="329"/>
      <c r="R29" s="330"/>
      <c r="S29" s="132"/>
      <c r="T29" s="105"/>
    </row>
    <row r="30" spans="1:20" s="118" customFormat="1" ht="21" customHeight="1">
      <c r="A30" s="152"/>
      <c r="B30" s="169"/>
      <c r="C30" s="170"/>
      <c r="D30" s="170"/>
      <c r="E30" s="171"/>
      <c r="F30" s="328"/>
      <c r="G30" s="329"/>
      <c r="H30" s="329"/>
      <c r="I30" s="330"/>
      <c r="J30" s="156"/>
      <c r="K30" s="169"/>
      <c r="L30" s="172"/>
      <c r="M30" s="172"/>
      <c r="N30" s="171">
        <f>(M30-L30)*1000</f>
        <v>0</v>
      </c>
      <c r="O30" s="328" t="s">
        <v>70</v>
      </c>
      <c r="P30" s="329"/>
      <c r="Q30" s="329"/>
      <c r="R30" s="330"/>
      <c r="S30" s="132"/>
      <c r="T30" s="105"/>
    </row>
    <row r="31" spans="1:20" s="111" customFormat="1" ht="21" customHeight="1">
      <c r="A31" s="152"/>
      <c r="B31" s="173"/>
      <c r="C31" s="174"/>
      <c r="D31" s="175"/>
      <c r="E31" s="176"/>
      <c r="F31" s="177"/>
      <c r="G31" s="178"/>
      <c r="H31" s="178"/>
      <c r="I31" s="179"/>
      <c r="J31" s="156"/>
      <c r="K31" s="173"/>
      <c r="L31" s="174"/>
      <c r="M31" s="175"/>
      <c r="N31" s="176"/>
      <c r="O31" s="177"/>
      <c r="P31" s="178"/>
      <c r="Q31" s="178"/>
      <c r="R31" s="179"/>
      <c r="S31" s="132"/>
      <c r="T31" s="105"/>
    </row>
    <row r="32" spans="1:19" ht="21" customHeight="1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</row>
  </sheetData>
  <sheetProtection password="E755" sheet="1" objects="1" scenarios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73</v>
      </c>
      <c r="H2" s="187"/>
      <c r="I2" s="187"/>
      <c r="J2" s="187"/>
      <c r="K2" s="187"/>
      <c r="L2" s="188"/>
      <c r="R2" s="34"/>
      <c r="S2" s="35"/>
      <c r="T2" s="35"/>
      <c r="U2" s="35"/>
      <c r="V2" s="348" t="s">
        <v>4</v>
      </c>
      <c r="W2" s="348"/>
      <c r="X2" s="348"/>
      <c r="Y2" s="34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8" t="s">
        <v>4</v>
      </c>
      <c r="BO2" s="348"/>
      <c r="BP2" s="348"/>
      <c r="BQ2" s="348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81</v>
      </c>
      <c r="CF2" s="187"/>
      <c r="CG2" s="187"/>
      <c r="CH2" s="187"/>
      <c r="CI2" s="187"/>
      <c r="CJ2" s="188"/>
    </row>
    <row r="3" spans="18:77" ht="21" customHeight="1" thickBot="1" thickTop="1">
      <c r="R3" s="342" t="s">
        <v>5</v>
      </c>
      <c r="S3" s="343"/>
      <c r="T3" s="37"/>
      <c r="U3" s="38"/>
      <c r="V3" s="255" t="s">
        <v>55</v>
      </c>
      <c r="W3" s="255"/>
      <c r="X3" s="255"/>
      <c r="Y3" s="256"/>
      <c r="Z3" s="37"/>
      <c r="AA3" s="38"/>
      <c r="AB3" s="344" t="s">
        <v>6</v>
      </c>
      <c r="AC3" s="34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9" t="s">
        <v>6</v>
      </c>
      <c r="BK3" s="350"/>
      <c r="BL3" s="351"/>
      <c r="BM3" s="352"/>
      <c r="BN3" s="255" t="s">
        <v>55</v>
      </c>
      <c r="BO3" s="255"/>
      <c r="BP3" s="255"/>
      <c r="BQ3" s="255"/>
      <c r="BR3" s="230"/>
      <c r="BS3" s="231"/>
      <c r="BT3" s="346" t="s">
        <v>5</v>
      </c>
      <c r="BU3" s="34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56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56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7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4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59</v>
      </c>
      <c r="H6" s="50"/>
      <c r="I6" s="50"/>
      <c r="J6" s="51"/>
      <c r="K6" s="58" t="s">
        <v>60</v>
      </c>
      <c r="L6" s="52"/>
      <c r="Q6" s="200"/>
      <c r="R6" s="215" t="s">
        <v>3</v>
      </c>
      <c r="S6" s="30">
        <v>11.781</v>
      </c>
      <c r="T6" s="8"/>
      <c r="U6" s="10"/>
      <c r="V6" s="9"/>
      <c r="W6" s="246"/>
      <c r="X6" s="247"/>
      <c r="Y6" s="258"/>
      <c r="Z6" s="8"/>
      <c r="AA6" s="10"/>
      <c r="AB6" s="264" t="s">
        <v>57</v>
      </c>
      <c r="AC6" s="26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34</v>
      </c>
      <c r="AS6" s="85" t="s">
        <v>29</v>
      </c>
      <c r="AT6" s="185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57</v>
      </c>
      <c r="BK6" s="196"/>
      <c r="BL6" s="241"/>
      <c r="BM6" s="224"/>
      <c r="BN6" s="241"/>
      <c r="BO6" s="294"/>
      <c r="BP6" s="241"/>
      <c r="BQ6" s="294"/>
      <c r="BR6" s="225"/>
      <c r="BS6" s="224"/>
      <c r="BT6" s="21" t="s">
        <v>2</v>
      </c>
      <c r="BU6" s="29">
        <v>14.7</v>
      </c>
      <c r="BY6" s="31"/>
      <c r="BZ6" s="47"/>
      <c r="CA6" s="48" t="s">
        <v>8</v>
      </c>
      <c r="CB6" s="49"/>
      <c r="CC6" s="50"/>
      <c r="CD6" s="50"/>
      <c r="CE6" s="57" t="s">
        <v>82</v>
      </c>
      <c r="CF6" s="50"/>
      <c r="CG6" s="50"/>
      <c r="CH6" s="51"/>
      <c r="CI6" s="58" t="s">
        <v>83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72</v>
      </c>
      <c r="H7" s="50"/>
      <c r="I7" s="50"/>
      <c r="J7" s="49"/>
      <c r="K7" s="49"/>
      <c r="L7" s="61"/>
      <c r="Q7" s="200"/>
      <c r="R7" s="21"/>
      <c r="S7" s="214"/>
      <c r="T7" s="8"/>
      <c r="U7" s="10"/>
      <c r="V7" s="241" t="s">
        <v>46</v>
      </c>
      <c r="W7" s="259">
        <v>12.984</v>
      </c>
      <c r="X7" s="247" t="s">
        <v>66</v>
      </c>
      <c r="Y7" s="258">
        <v>12.984</v>
      </c>
      <c r="Z7" s="8"/>
      <c r="AA7" s="10"/>
      <c r="AB7" s="266" t="s">
        <v>43</v>
      </c>
      <c r="AC7" s="26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43</v>
      </c>
      <c r="BK7" s="198"/>
      <c r="BL7" s="247"/>
      <c r="BM7" s="30"/>
      <c r="BN7" s="241" t="s">
        <v>47</v>
      </c>
      <c r="BO7" s="294">
        <v>13.512</v>
      </c>
      <c r="BP7" s="247" t="s">
        <v>67</v>
      </c>
      <c r="BQ7" s="258">
        <v>13.512</v>
      </c>
      <c r="BR7" s="11"/>
      <c r="BS7" s="224"/>
      <c r="BT7" s="21"/>
      <c r="BU7" s="213"/>
      <c r="BY7" s="31"/>
      <c r="BZ7" s="47"/>
      <c r="CA7" s="48" t="s">
        <v>10</v>
      </c>
      <c r="CB7" s="49"/>
      <c r="CC7" s="50"/>
      <c r="CD7" s="50"/>
      <c r="CE7" s="62" t="s">
        <v>84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12.5</v>
      </c>
      <c r="T8" s="8"/>
      <c r="U8" s="10"/>
      <c r="V8" s="241"/>
      <c r="W8" s="259"/>
      <c r="X8" s="247"/>
      <c r="Y8" s="258"/>
      <c r="Z8" s="8"/>
      <c r="AA8" s="10"/>
      <c r="AB8" s="264" t="s">
        <v>44</v>
      </c>
      <c r="AC8" s="265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71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44</v>
      </c>
      <c r="BK8" s="196"/>
      <c r="BL8" s="241"/>
      <c r="BM8" s="224"/>
      <c r="BN8" s="241"/>
      <c r="BO8" s="294"/>
      <c r="BP8" s="247"/>
      <c r="BQ8" s="258"/>
      <c r="BR8" s="236"/>
      <c r="BS8" s="237"/>
      <c r="BT8" s="16" t="s">
        <v>1</v>
      </c>
      <c r="BU8" s="17">
        <v>14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1"/>
      <c r="W9" s="248"/>
      <c r="X9" s="262"/>
      <c r="Y9" s="26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1"/>
      <c r="BN9" s="24"/>
      <c r="BO9" s="23"/>
      <c r="BP9" s="262"/>
      <c r="BQ9" s="26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61</v>
      </c>
      <c r="H10" s="49"/>
      <c r="I10" s="49"/>
      <c r="J10" s="70" t="s">
        <v>12</v>
      </c>
      <c r="K10" s="272">
        <v>90</v>
      </c>
      <c r="L10" s="52"/>
      <c r="V10" s="9"/>
      <c r="W10" s="260"/>
      <c r="X10" s="247"/>
      <c r="Y10" s="20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53</v>
      </c>
      <c r="CF10" s="49"/>
      <c r="CG10" s="49"/>
      <c r="CH10" s="70" t="s">
        <v>12</v>
      </c>
      <c r="CI10" s="305" t="s">
        <v>85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62</v>
      </c>
      <c r="H11" s="49"/>
      <c r="I11" s="11"/>
      <c r="J11" s="70" t="s">
        <v>14</v>
      </c>
      <c r="K11" s="272">
        <v>30</v>
      </c>
      <c r="L11" s="52"/>
      <c r="V11" s="9"/>
      <c r="W11" s="260"/>
      <c r="X11" s="9"/>
      <c r="Y11" s="26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68</v>
      </c>
      <c r="CF11" s="49"/>
      <c r="CG11" s="11"/>
      <c r="CH11" s="70" t="s">
        <v>14</v>
      </c>
      <c r="CI11" s="305" t="s">
        <v>85</v>
      </c>
      <c r="CJ11" s="52"/>
    </row>
    <row r="12" spans="2:88" ht="21" customHeight="1" thickBot="1">
      <c r="B12" s="72"/>
      <c r="C12" s="73"/>
      <c r="D12" s="73"/>
      <c r="E12" s="73"/>
      <c r="F12" s="73"/>
      <c r="G12" s="254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4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8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5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1"/>
      <c r="BI17" s="205"/>
    </row>
    <row r="18" spans="25:67" ht="18" customHeight="1">
      <c r="Y18" s="31"/>
      <c r="AU18" s="210"/>
      <c r="AX18" s="251"/>
      <c r="BA18" s="251"/>
      <c r="BI18" s="205"/>
      <c r="BL18" s="249"/>
      <c r="BO18" s="96"/>
    </row>
    <row r="19" spans="47:61" ht="18" customHeight="1">
      <c r="AU19" s="31"/>
      <c r="AW19" s="210"/>
      <c r="BE19" s="31"/>
      <c r="BI19" s="191"/>
    </row>
    <row r="20" spans="43:65" ht="18" customHeight="1">
      <c r="AQ20" s="210"/>
      <c r="AW20" s="31"/>
      <c r="AZ20" s="31"/>
      <c r="BC20" s="31"/>
      <c r="BF20" s="31"/>
      <c r="BG20" s="228"/>
      <c r="BM20" s="210"/>
    </row>
    <row r="21" spans="43:65" ht="18" customHeight="1">
      <c r="AQ21" s="31"/>
      <c r="AS21" s="31"/>
      <c r="AZ21" s="31"/>
      <c r="BD21" s="189"/>
      <c r="BE21" s="189"/>
      <c r="BM21" s="31"/>
    </row>
    <row r="22" spans="8:73" ht="18" customHeight="1">
      <c r="H22" s="227"/>
      <c r="S22" s="189"/>
      <c r="AC22" s="228"/>
      <c r="AO22" s="205"/>
      <c r="BD22" s="31"/>
      <c r="BE22" s="31"/>
      <c r="BF22" s="239"/>
      <c r="BI22" s="217"/>
      <c r="BK22" s="275"/>
      <c r="BO22" s="31"/>
      <c r="BP22" s="31"/>
      <c r="BU22" s="239"/>
    </row>
    <row r="23" spans="19:88" ht="18" customHeight="1">
      <c r="S23" s="31"/>
      <c r="V23" s="31"/>
      <c r="AG23" s="210"/>
      <c r="AO23" s="96"/>
      <c r="AZ23" s="31"/>
      <c r="BB23" s="31"/>
      <c r="BC23" s="31"/>
      <c r="BK23" s="274"/>
      <c r="BX23" s="31"/>
      <c r="BY23" s="31"/>
      <c r="BZ23" s="205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9"/>
      <c r="AG24" s="31"/>
      <c r="AS24" s="31"/>
      <c r="AY24" s="228"/>
      <c r="BK24" s="31"/>
      <c r="BP24" s="217"/>
      <c r="BR24" s="31"/>
      <c r="BU24" s="31"/>
      <c r="BV24" s="31"/>
      <c r="BW24" s="31"/>
      <c r="BZ24" s="206"/>
      <c r="CE24" s="76"/>
      <c r="CF24" s="76"/>
    </row>
    <row r="25" spans="12:85" ht="18" customHeight="1">
      <c r="L25" s="189"/>
      <c r="Q25" s="31"/>
      <c r="T25" s="210"/>
      <c r="U25" s="234" t="s">
        <v>66</v>
      </c>
      <c r="V25" s="189"/>
      <c r="W25" s="31"/>
      <c r="Z25" s="218"/>
      <c r="AB25" s="210"/>
      <c r="AC25" s="234"/>
      <c r="AD25" s="193"/>
      <c r="AF25" s="31"/>
      <c r="AH25" s="31"/>
      <c r="AI25" s="31"/>
      <c r="AW25" s="189"/>
      <c r="BG25" s="31"/>
      <c r="BN25" s="31"/>
      <c r="BO25" s="189"/>
      <c r="BR25" s="31"/>
      <c r="BU25" s="205"/>
      <c r="BV25" s="31"/>
      <c r="BY25" s="189"/>
      <c r="BZ25" s="31"/>
      <c r="CD25" s="76"/>
      <c r="CF25" s="76"/>
      <c r="CG25" s="31"/>
    </row>
    <row r="26" spans="11:84" ht="18" customHeight="1">
      <c r="K26" s="189"/>
      <c r="L26" s="31"/>
      <c r="P26" s="205"/>
      <c r="Q26" s="31"/>
      <c r="S26" s="31"/>
      <c r="T26" s="31"/>
      <c r="V26" s="31"/>
      <c r="W26" s="189"/>
      <c r="AA26" s="31"/>
      <c r="AB26" s="31"/>
      <c r="AI26" s="31"/>
      <c r="AM26" s="31"/>
      <c r="AN26" s="189"/>
      <c r="AR26" s="31"/>
      <c r="AS26" s="31"/>
      <c r="AT26" s="31"/>
      <c r="AU26" s="31"/>
      <c r="AW26" s="31"/>
      <c r="BB26" s="79"/>
      <c r="BC26" s="31"/>
      <c r="BH26" s="211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6"/>
      <c r="BV26" s="31"/>
      <c r="BY26" s="31"/>
      <c r="BZ26" s="31"/>
      <c r="CF26" s="76"/>
    </row>
    <row r="27" spans="1:89" ht="18" customHeight="1">
      <c r="A27" s="81"/>
      <c r="H27" s="31"/>
      <c r="K27" s="31"/>
      <c r="N27" s="31"/>
      <c r="O27" s="31"/>
      <c r="P27" s="206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F27" s="31"/>
      <c r="CK27" s="81"/>
    </row>
    <row r="28" spans="1:86" ht="18" customHeight="1">
      <c r="A28" s="81"/>
      <c r="K28" s="190"/>
      <c r="M28" s="31"/>
      <c r="N28" s="189"/>
      <c r="P28" s="31"/>
      <c r="S28" s="31"/>
      <c r="U28" s="234" t="s">
        <v>46</v>
      </c>
      <c r="AA28" s="31"/>
      <c r="AD28" s="31"/>
      <c r="AF28" s="31"/>
      <c r="AG28" s="31"/>
      <c r="AH28" s="31"/>
      <c r="AI28" s="31"/>
      <c r="AO28" s="193"/>
      <c r="AS28" s="234"/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5"/>
      <c r="BV28" s="189"/>
      <c r="CE28" s="31"/>
      <c r="CH28" s="82" t="s">
        <v>1</v>
      </c>
    </row>
    <row r="29" spans="1:89" ht="18" customHeight="1">
      <c r="A29" s="81"/>
      <c r="M29" s="189">
        <v>1</v>
      </c>
      <c r="N29" s="31"/>
      <c r="O29" s="189"/>
      <c r="U29" s="189"/>
      <c r="V29" s="31"/>
      <c r="X29" s="80"/>
      <c r="AF29" s="234"/>
      <c r="AG29" s="31"/>
      <c r="AI29" s="31"/>
      <c r="AM29" s="210"/>
      <c r="AR29" s="31"/>
      <c r="AS29" s="31"/>
      <c r="AT29" s="31"/>
      <c r="AW29" s="226"/>
      <c r="AZ29" s="31"/>
      <c r="BB29" s="31"/>
      <c r="BC29" s="31"/>
      <c r="BH29" s="31"/>
      <c r="BI29" s="270"/>
      <c r="BK29" s="31"/>
      <c r="BP29" s="325" t="s">
        <v>67</v>
      </c>
      <c r="BR29" s="189"/>
      <c r="BS29" s="189"/>
      <c r="BV29" s="31"/>
      <c r="BX29" s="189"/>
      <c r="BY29" s="189">
        <v>4</v>
      </c>
      <c r="CK29" s="81"/>
    </row>
    <row r="30" spans="2:88" ht="18" customHeight="1">
      <c r="B30" s="81"/>
      <c r="J30" s="210"/>
      <c r="M30" s="31"/>
      <c r="N30" s="31"/>
      <c r="O30" s="31"/>
      <c r="P30" s="31"/>
      <c r="V30" s="189"/>
      <c r="W30" s="31"/>
      <c r="X30" s="31"/>
      <c r="Y30" s="31"/>
      <c r="AG30" s="31"/>
      <c r="AI30" s="31"/>
      <c r="AM30" s="31"/>
      <c r="AR30" s="31"/>
      <c r="AS30" s="79"/>
      <c r="AT30" s="31"/>
      <c r="AW30" s="303"/>
      <c r="AZ30" s="31"/>
      <c r="BB30" s="31"/>
      <c r="BC30" s="252"/>
      <c r="BH30" s="31"/>
      <c r="BK30" s="189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G30" s="31"/>
      <c r="CJ30" s="81"/>
    </row>
    <row r="31" spans="5:85" ht="18" customHeight="1">
      <c r="E31" s="212"/>
      <c r="G31" s="31"/>
      <c r="J31" s="31"/>
      <c r="L31" s="31"/>
      <c r="O31" s="189"/>
      <c r="P31" s="189">
        <v>2</v>
      </c>
      <c r="S31" s="31"/>
      <c r="T31" s="212"/>
      <c r="X31" s="189"/>
      <c r="AB31" s="31"/>
      <c r="AG31" s="31"/>
      <c r="AH31" s="79"/>
      <c r="AR31" s="31"/>
      <c r="AT31" s="31"/>
      <c r="AV31" s="80"/>
      <c r="AW31" s="303"/>
      <c r="AZ31" s="31"/>
      <c r="BB31" s="31"/>
      <c r="BC31" s="31"/>
      <c r="BG31" s="31"/>
      <c r="BH31" s="189">
        <v>3</v>
      </c>
      <c r="BI31" s="31"/>
      <c r="BO31" s="31"/>
      <c r="BR31" s="189"/>
      <c r="BS31" s="235"/>
      <c r="BW31" s="189"/>
      <c r="CG31" s="226"/>
    </row>
    <row r="32" spans="4:75" ht="18" customHeight="1">
      <c r="D32" s="83" t="s">
        <v>0</v>
      </c>
      <c r="I32" s="31"/>
      <c r="N32" s="31"/>
      <c r="O32" s="189"/>
      <c r="P32" s="31"/>
      <c r="R32" s="31"/>
      <c r="AB32" s="189"/>
      <c r="AG32" s="31"/>
      <c r="AI32" s="31"/>
      <c r="AR32" s="31"/>
      <c r="AS32" s="31"/>
      <c r="AT32" s="31"/>
      <c r="AW32" s="226"/>
      <c r="AX32" s="31"/>
      <c r="AZ32" s="31"/>
      <c r="BB32" s="31"/>
      <c r="BC32" s="31"/>
      <c r="BF32" s="31"/>
      <c r="BI32" s="189"/>
      <c r="BN32" s="31"/>
      <c r="BO32" s="31"/>
      <c r="BP32" s="325" t="s">
        <v>47</v>
      </c>
      <c r="BU32" s="31"/>
      <c r="BV32" s="31"/>
      <c r="BW32" s="189"/>
    </row>
    <row r="33" spans="10:81" ht="18" customHeight="1">
      <c r="J33" s="96"/>
      <c r="O33" s="31"/>
      <c r="S33" s="31"/>
      <c r="AD33" s="31"/>
      <c r="AG33" s="232"/>
      <c r="AS33" s="31"/>
      <c r="AU33" s="31"/>
      <c r="AZ33" s="193"/>
      <c r="BE33" s="31"/>
      <c r="BF33" s="189"/>
      <c r="BH33" s="31"/>
      <c r="BI33" s="189"/>
      <c r="BK33" s="31"/>
      <c r="BN33" s="31"/>
      <c r="BO33" s="219"/>
      <c r="BP33" s="31"/>
      <c r="BQ33" s="31"/>
      <c r="BS33" s="228"/>
      <c r="BT33" s="31"/>
      <c r="BW33" s="31"/>
      <c r="CC33" s="31"/>
    </row>
    <row r="34" spans="19:82" ht="18" customHeight="1">
      <c r="S34" s="189"/>
      <c r="U34" s="239" t="s">
        <v>64</v>
      </c>
      <c r="AD34" s="193"/>
      <c r="AN34" s="302"/>
      <c r="BC34" s="324" t="s">
        <v>77</v>
      </c>
      <c r="BG34" s="31"/>
      <c r="BI34" s="208"/>
      <c r="BK34" s="31"/>
      <c r="BN34" s="207"/>
      <c r="BO34" s="235"/>
      <c r="BP34" s="31"/>
      <c r="BQ34" s="31"/>
      <c r="BR34" s="31"/>
      <c r="BW34" s="189"/>
      <c r="CD34" s="189"/>
    </row>
    <row r="35" spans="9:88" ht="18" customHeight="1">
      <c r="I35" s="31"/>
      <c r="AE35" s="323"/>
      <c r="AL35" s="326"/>
      <c r="AM35" s="323" t="s">
        <v>95</v>
      </c>
      <c r="AN35" s="326"/>
      <c r="BG35" s="193"/>
      <c r="BK35" s="193"/>
      <c r="BU35" s="191"/>
      <c r="CC35" s="31"/>
      <c r="CD35" s="31"/>
      <c r="CF35" s="58"/>
      <c r="CG35" s="58"/>
      <c r="CH35" s="58"/>
      <c r="CI35" s="58"/>
      <c r="CJ35" s="58"/>
    </row>
    <row r="36" spans="17:88" ht="18" customHeight="1">
      <c r="Q36" s="233"/>
      <c r="R36" s="205"/>
      <c r="AJ36" s="249"/>
      <c r="AL36" s="326" t="s">
        <v>96</v>
      </c>
      <c r="AN36" s="326" t="s">
        <v>97</v>
      </c>
      <c r="AU36" s="31"/>
      <c r="AW36" s="31"/>
      <c r="BK36" s="97"/>
      <c r="BL36" s="249"/>
      <c r="BU36" s="205"/>
      <c r="CC36" s="189"/>
      <c r="CF36" s="58"/>
      <c r="CG36" s="51"/>
      <c r="CH36" s="58"/>
      <c r="CI36" s="51"/>
      <c r="CJ36" s="51"/>
    </row>
    <row r="37" spans="18:88" ht="18" customHeight="1">
      <c r="R37" s="206"/>
      <c r="Y37" s="238"/>
      <c r="AA37" s="238"/>
      <c r="AE37" s="31"/>
      <c r="AU37" s="193"/>
      <c r="AW37" s="192"/>
      <c r="BU37" s="206"/>
      <c r="CC37" s="31"/>
      <c r="CD37" s="31"/>
      <c r="CF37" s="295"/>
      <c r="CG37" s="296"/>
      <c r="CH37" s="276"/>
      <c r="CI37" s="277"/>
      <c r="CJ37" s="9"/>
    </row>
    <row r="38" spans="35:88" ht="18" customHeight="1">
      <c r="AI38" s="250"/>
      <c r="AX38" s="31"/>
      <c r="AY38" s="31"/>
      <c r="BT38" s="31"/>
      <c r="BX38" s="31"/>
      <c r="CB38" s="216"/>
      <c r="CC38" s="235"/>
      <c r="CF38" s="295"/>
      <c r="CG38" s="296"/>
      <c r="CH38" s="276"/>
      <c r="CI38" s="277"/>
      <c r="CJ38" s="9"/>
    </row>
    <row r="39" spans="42:88" ht="18" customHeight="1">
      <c r="AP39" s="233"/>
      <c r="CF39" s="295"/>
      <c r="CG39" s="296"/>
      <c r="CH39" s="276"/>
      <c r="CI39" s="277"/>
      <c r="CJ39" s="9"/>
    </row>
    <row r="40" spans="39:88" ht="18" customHeight="1">
      <c r="AM40" s="323"/>
      <c r="AS40" s="31"/>
      <c r="BT40" s="280"/>
      <c r="BU40" s="322"/>
      <c r="BV40" s="276"/>
      <c r="BW40" s="277"/>
      <c r="BX40" s="9"/>
      <c r="BY40" s="278"/>
      <c r="BZ40" s="199"/>
      <c r="CC40" s="228"/>
      <c r="CD40" s="31"/>
      <c r="CF40" s="280"/>
      <c r="CG40" s="277"/>
      <c r="CH40" s="276"/>
      <c r="CI40" s="277"/>
      <c r="CJ40" s="9"/>
    </row>
    <row r="41" spans="39:88" ht="18" customHeight="1">
      <c r="AM41" s="193"/>
      <c r="AW41" s="205"/>
      <c r="BT41" s="280"/>
      <c r="BU41" s="322"/>
      <c r="BV41" s="276"/>
      <c r="BW41" s="277"/>
      <c r="BX41" s="9"/>
      <c r="BY41" s="278"/>
      <c r="BZ41" s="199"/>
      <c r="CF41" s="297"/>
      <c r="CG41" s="268"/>
      <c r="CH41" s="276"/>
      <c r="CI41" s="277"/>
      <c r="CJ41" s="9"/>
    </row>
    <row r="42" ht="18" customHeight="1">
      <c r="AW42" s="96"/>
    </row>
    <row r="43" ht="18" customHeight="1"/>
    <row r="44" spans="13:82" ht="18" customHeight="1">
      <c r="M44" s="199"/>
      <c r="N44" s="199"/>
      <c r="O44" s="199"/>
      <c r="P44" s="199"/>
      <c r="Q44" s="199"/>
      <c r="R44" s="199"/>
      <c r="S44" s="199"/>
      <c r="T44" s="199"/>
      <c r="CC44" s="199"/>
      <c r="CD44" s="199"/>
    </row>
    <row r="45" spans="13:88" ht="18" customHeight="1">
      <c r="M45" s="203"/>
      <c r="N45" s="203"/>
      <c r="O45" s="203"/>
      <c r="P45" s="203"/>
      <c r="Q45" s="203"/>
      <c r="R45" s="203"/>
      <c r="S45" s="203"/>
      <c r="T45" s="203"/>
      <c r="CC45" s="203"/>
      <c r="CD45" s="203"/>
      <c r="CJ45" s="199"/>
    </row>
    <row r="46" spans="11:88" ht="18" customHeight="1" thickBo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9"/>
      <c r="BS46" s="199"/>
      <c r="CC46" s="51"/>
      <c r="CD46" s="51"/>
      <c r="CE46" s="75"/>
      <c r="CF46" s="75"/>
      <c r="CG46" s="75"/>
      <c r="CH46" s="75"/>
      <c r="CI46" s="75"/>
      <c r="CJ46" s="199"/>
    </row>
    <row r="47" spans="2:88" ht="21" customHeight="1" thickBot="1">
      <c r="B47" s="287" t="s">
        <v>24</v>
      </c>
      <c r="C47" s="288" t="s">
        <v>30</v>
      </c>
      <c r="D47" s="288" t="s">
        <v>31</v>
      </c>
      <c r="E47" s="288" t="s">
        <v>32</v>
      </c>
      <c r="F47" s="298" t="s">
        <v>33</v>
      </c>
      <c r="G47" s="9"/>
      <c r="H47" s="58"/>
      <c r="I47" s="58"/>
      <c r="J47" s="58"/>
      <c r="K47" s="58"/>
      <c r="L47" s="58"/>
      <c r="M47" s="278"/>
      <c r="N47" s="199"/>
      <c r="O47" s="199"/>
      <c r="P47" s="199"/>
      <c r="Q47" s="199"/>
      <c r="R47" s="199"/>
      <c r="S47" s="199"/>
      <c r="T47" s="199"/>
      <c r="AS47" s="78" t="s">
        <v>21</v>
      </c>
      <c r="BR47" s="199"/>
      <c r="BS47" s="199"/>
      <c r="BT47" s="308" t="s">
        <v>24</v>
      </c>
      <c r="BU47" s="309" t="s">
        <v>30</v>
      </c>
      <c r="BV47" s="309" t="s">
        <v>31</v>
      </c>
      <c r="BW47" s="309" t="s">
        <v>32</v>
      </c>
      <c r="BX47" s="310" t="s">
        <v>33</v>
      </c>
      <c r="BY47" s="311" t="s">
        <v>89</v>
      </c>
      <c r="BZ47" s="312"/>
      <c r="CA47" s="311"/>
      <c r="CB47" s="312"/>
      <c r="CC47" s="311"/>
      <c r="CD47" s="312"/>
      <c r="CE47" s="9"/>
      <c r="CF47" s="287" t="s">
        <v>24</v>
      </c>
      <c r="CG47" s="288" t="s">
        <v>30</v>
      </c>
      <c r="CH47" s="288" t="s">
        <v>31</v>
      </c>
      <c r="CI47" s="288" t="s">
        <v>32</v>
      </c>
      <c r="CJ47" s="289" t="s">
        <v>33</v>
      </c>
    </row>
    <row r="48" spans="2:88" ht="21" customHeight="1" thickTop="1">
      <c r="B48" s="86"/>
      <c r="C48" s="4"/>
      <c r="D48" s="3" t="s">
        <v>56</v>
      </c>
      <c r="E48" s="4"/>
      <c r="F48" s="299"/>
      <c r="G48" s="58"/>
      <c r="H48" s="58"/>
      <c r="I48" s="51"/>
      <c r="J48" s="58"/>
      <c r="K48" s="51"/>
      <c r="L48" s="51"/>
      <c r="M48" s="278"/>
      <c r="N48" s="199"/>
      <c r="O48" s="199"/>
      <c r="P48" s="199"/>
      <c r="Q48" s="199"/>
      <c r="R48" s="199"/>
      <c r="S48" s="199"/>
      <c r="T48" s="199"/>
      <c r="AS48" s="78" t="s">
        <v>22</v>
      </c>
      <c r="BR48" s="58"/>
      <c r="BS48" s="58"/>
      <c r="BT48" s="6"/>
      <c r="BU48" s="4"/>
      <c r="BV48" s="4"/>
      <c r="BW48" s="4"/>
      <c r="BX48" s="3"/>
      <c r="BY48" s="3" t="s">
        <v>90</v>
      </c>
      <c r="BZ48" s="4"/>
      <c r="CA48" s="4"/>
      <c r="CB48" s="4"/>
      <c r="CC48" s="4"/>
      <c r="CD48" s="5"/>
      <c r="CE48" s="58"/>
      <c r="CF48" s="291"/>
      <c r="CG48" s="4"/>
      <c r="CH48" s="3" t="s">
        <v>56</v>
      </c>
      <c r="CI48" s="4"/>
      <c r="CJ48" s="5"/>
    </row>
    <row r="49" spans="2:88" ht="21" customHeight="1">
      <c r="B49" s="222"/>
      <c r="C49" s="88"/>
      <c r="D49" s="88"/>
      <c r="E49" s="88"/>
      <c r="F49" s="300"/>
      <c r="G49" s="9"/>
      <c r="H49" s="295"/>
      <c r="I49" s="296"/>
      <c r="J49" s="276"/>
      <c r="K49" s="277"/>
      <c r="L49" s="9"/>
      <c r="M49" s="278"/>
      <c r="N49" s="199"/>
      <c r="O49" s="199"/>
      <c r="P49" s="199"/>
      <c r="Q49" s="199"/>
      <c r="R49" s="199"/>
      <c r="S49" s="199"/>
      <c r="T49" s="199"/>
      <c r="BR49" s="51"/>
      <c r="BS49" s="51"/>
      <c r="BT49" s="313"/>
      <c r="BU49" s="15"/>
      <c r="BV49" s="89"/>
      <c r="BW49" s="90"/>
      <c r="BX49" s="314"/>
      <c r="BY49" s="315"/>
      <c r="BZ49" s="75"/>
      <c r="CA49" s="75"/>
      <c r="CB49" s="316"/>
      <c r="CC49" s="75"/>
      <c r="CD49" s="200"/>
      <c r="CE49" s="9"/>
      <c r="CF49" s="223"/>
      <c r="CG49" s="91"/>
      <c r="CH49" s="89"/>
      <c r="CI49" s="90"/>
      <c r="CJ49" s="292"/>
    </row>
    <row r="50" spans="2:88" ht="21" customHeight="1">
      <c r="B50" s="223">
        <v>1</v>
      </c>
      <c r="C50" s="91">
        <v>12.892</v>
      </c>
      <c r="D50" s="89">
        <v>51</v>
      </c>
      <c r="E50" s="90">
        <f>C50+D50*0.001</f>
        <v>12.943</v>
      </c>
      <c r="F50" s="14" t="s">
        <v>74</v>
      </c>
      <c r="G50" s="51"/>
      <c r="H50" s="280"/>
      <c r="I50" s="277"/>
      <c r="J50" s="276"/>
      <c r="K50" s="277"/>
      <c r="L50" s="9"/>
      <c r="M50" s="278"/>
      <c r="N50" s="199"/>
      <c r="O50" s="199"/>
      <c r="P50" s="199"/>
      <c r="Q50" s="199"/>
      <c r="R50" s="199"/>
      <c r="S50" s="199"/>
      <c r="T50" s="199"/>
      <c r="AS50" s="84" t="s">
        <v>23</v>
      </c>
      <c r="BR50" s="279"/>
      <c r="BS50" s="268"/>
      <c r="BT50" s="221" t="s">
        <v>77</v>
      </c>
      <c r="BU50" s="301">
        <v>13.276</v>
      </c>
      <c r="BV50" s="89"/>
      <c r="BW50" s="90"/>
      <c r="BX50" s="306" t="s">
        <v>91</v>
      </c>
      <c r="BY50" s="315" t="s">
        <v>92</v>
      </c>
      <c r="BZ50" s="75"/>
      <c r="CA50" s="75"/>
      <c r="CB50" s="75"/>
      <c r="CC50" s="75"/>
      <c r="CD50" s="200"/>
      <c r="CE50" s="51"/>
      <c r="CF50" s="223"/>
      <c r="CG50" s="91"/>
      <c r="CH50" s="89"/>
      <c r="CI50" s="90">
        <f>CG50+CH50*0.001</f>
        <v>0</v>
      </c>
      <c r="CJ50" s="209"/>
    </row>
    <row r="51" spans="2:88" ht="21" customHeight="1">
      <c r="B51" s="273">
        <v>2</v>
      </c>
      <c r="C51" s="15">
        <v>12.925</v>
      </c>
      <c r="D51" s="89">
        <v>51</v>
      </c>
      <c r="E51" s="90">
        <f>C51+D51*0.001</f>
        <v>12.976</v>
      </c>
      <c r="F51" s="14" t="s">
        <v>74</v>
      </c>
      <c r="G51" s="51"/>
      <c r="H51" s="279"/>
      <c r="I51" s="268"/>
      <c r="J51" s="276"/>
      <c r="K51" s="277"/>
      <c r="L51" s="9"/>
      <c r="M51" s="278"/>
      <c r="N51" s="199"/>
      <c r="O51" s="199"/>
      <c r="P51" s="199"/>
      <c r="Q51" s="199"/>
      <c r="R51" s="199"/>
      <c r="S51" s="199"/>
      <c r="T51" s="199"/>
      <c r="AS51" s="78" t="s">
        <v>75</v>
      </c>
      <c r="BR51" s="279"/>
      <c r="BS51" s="268"/>
      <c r="BT51" s="273"/>
      <c r="BU51" s="15"/>
      <c r="BV51" s="89"/>
      <c r="BW51" s="90">
        <f>BU51+BV51*0.001</f>
        <v>0</v>
      </c>
      <c r="BX51" s="306"/>
      <c r="BY51" s="315" t="s">
        <v>94</v>
      </c>
      <c r="BZ51" s="75"/>
      <c r="CA51" s="75"/>
      <c r="CB51" s="75"/>
      <c r="CC51" s="75"/>
      <c r="CD51" s="200"/>
      <c r="CE51" s="51"/>
      <c r="CF51" s="223">
        <v>4</v>
      </c>
      <c r="CG51" s="91">
        <v>13.617</v>
      </c>
      <c r="CH51" s="89">
        <v>-51</v>
      </c>
      <c r="CI51" s="90">
        <f>CG51+CH51*0.001</f>
        <v>13.566</v>
      </c>
      <c r="CJ51" s="209" t="s">
        <v>74</v>
      </c>
    </row>
    <row r="52" spans="2:88" ht="21" customHeight="1">
      <c r="B52" s="221" t="s">
        <v>64</v>
      </c>
      <c r="C52" s="301">
        <v>12.987</v>
      </c>
      <c r="D52" s="89"/>
      <c r="E52" s="90"/>
      <c r="F52" s="14" t="s">
        <v>74</v>
      </c>
      <c r="G52" s="51"/>
      <c r="H52" s="279"/>
      <c r="I52" s="268"/>
      <c r="J52" s="276"/>
      <c r="K52" s="277"/>
      <c r="L52" s="9"/>
      <c r="M52" s="278"/>
      <c r="N52" s="199"/>
      <c r="O52" s="199"/>
      <c r="P52" s="199"/>
      <c r="Q52" s="199"/>
      <c r="R52" s="199"/>
      <c r="S52" s="199"/>
      <c r="T52" s="199"/>
      <c r="AS52" s="78" t="s">
        <v>76</v>
      </c>
      <c r="BR52" s="280"/>
      <c r="BS52" s="277"/>
      <c r="BT52" s="273">
        <v>3</v>
      </c>
      <c r="BU52" s="15">
        <v>13.431</v>
      </c>
      <c r="BV52" s="89">
        <v>-51</v>
      </c>
      <c r="BW52" s="90">
        <f>BU52+BV52*0.001</f>
        <v>13.379999999999999</v>
      </c>
      <c r="BX52" s="306" t="s">
        <v>91</v>
      </c>
      <c r="BY52" s="321" t="s">
        <v>93</v>
      </c>
      <c r="BZ52" s="75"/>
      <c r="CA52" s="75"/>
      <c r="CB52" s="75"/>
      <c r="CC52" s="75"/>
      <c r="CD52" s="200"/>
      <c r="CE52" s="51"/>
      <c r="CF52" s="221"/>
      <c r="CG52" s="90"/>
      <c r="CH52" s="89"/>
      <c r="CI52" s="90"/>
      <c r="CJ52" s="209"/>
    </row>
    <row r="53" spans="2:88" ht="21" customHeight="1" thickBot="1">
      <c r="B53" s="93"/>
      <c r="C53" s="94"/>
      <c r="D53" s="95"/>
      <c r="E53" s="95"/>
      <c r="F53" s="18"/>
      <c r="G53" s="51"/>
      <c r="H53" s="297"/>
      <c r="I53" s="268"/>
      <c r="J53" s="276"/>
      <c r="K53" s="277"/>
      <c r="L53" s="9"/>
      <c r="M53" s="282"/>
      <c r="N53" s="199"/>
      <c r="O53" s="199"/>
      <c r="P53" s="199"/>
      <c r="Q53" s="199"/>
      <c r="R53" s="199"/>
      <c r="S53" s="199"/>
      <c r="T53" s="199"/>
      <c r="AD53" s="32"/>
      <c r="AE53" s="33"/>
      <c r="BG53" s="32"/>
      <c r="BH53" s="33"/>
      <c r="BR53" s="281"/>
      <c r="BS53" s="277"/>
      <c r="BT53" s="317"/>
      <c r="BU53" s="201"/>
      <c r="BV53" s="202"/>
      <c r="BW53" s="201"/>
      <c r="BX53" s="307"/>
      <c r="BY53" s="318"/>
      <c r="BZ53" s="319"/>
      <c r="CA53" s="319"/>
      <c r="CB53" s="319"/>
      <c r="CC53" s="319"/>
      <c r="CD53" s="320"/>
      <c r="CE53" s="51"/>
      <c r="CF53" s="293"/>
      <c r="CG53" s="290"/>
      <c r="CH53" s="202"/>
      <c r="CI53" s="201"/>
      <c r="CJ53" s="26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2013-01-09T08:27:56Z</cp:lastPrinted>
  <dcterms:created xsi:type="dcterms:W3CDTF">2003-01-10T15:39:03Z</dcterms:created>
  <dcterms:modified xsi:type="dcterms:W3CDTF">2013-05-27T09:08:50Z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