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Chotiměř" sheetId="2" r:id="rId2"/>
  </sheets>
  <definedNames/>
  <calcPr fullCalcOnLoad="1"/>
</workbook>
</file>

<file path=xl/sharedStrings.xml><?xml version="1.0" encoding="utf-8"?>
<sst xmlns="http://schemas.openxmlformats.org/spreadsheetml/2006/main" count="177" uniqueCount="112">
  <si>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</si>
  <si>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</si>
  <si>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</si>
  <si>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</si>
  <si>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</si>
  <si>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</si>
  <si>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</si>
  <si>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</si>
  <si>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</si>
  <si>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</si>
  <si>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</si>
  <si>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zast.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</si>
  <si>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</si>
  <si>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</si>
  <si>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</si>
  <si>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</si>
  <si>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</si>
  <si>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</si>
  <si>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</si>
  <si>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</si>
  <si>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</si>
  <si>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</si>
  <si>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</si>
  <si>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</si>
  <si>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</si>
  <si>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</si>
  <si>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</si>
  <si>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</si>
  <si>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</si>
  <si>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</si>
  <si>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</si>
  <si>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</si>
  <si>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</si>
  <si>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Nástupiště  u  koleje</t>
  </si>
  <si>
    <t>Hlavní  staniční  kolej</t>
  </si>
  <si>
    <t>seřaďovacích</t>
  </si>
  <si>
    <t>návěstidel</t>
  </si>
  <si>
    <t>JTom</t>
  </si>
  <si>
    <t>S 1</t>
  </si>
  <si>
    <t>L 1</t>
  </si>
  <si>
    <t>Odjezdová</t>
  </si>
  <si>
    <t>Obvod  výpravčího</t>
  </si>
  <si>
    <t>Vk 1</t>
  </si>
  <si>
    <t>č. I,  úrovňové, jednostranné</t>
  </si>
  <si>
    <t>č. II,  úrovňové, jednostranné</t>
  </si>
  <si>
    <t>KANGO</t>
  </si>
  <si>
    <t>L 2</t>
  </si>
  <si>
    <t>S 2</t>
  </si>
  <si>
    <t>provoz podle SŽDC D1</t>
  </si>
  <si>
    <t>Telefonické  dorozumívání</t>
  </si>
  <si>
    <t>00</t>
  </si>
  <si>
    <t>Kód : 1</t>
  </si>
  <si>
    <t>poznámka</t>
  </si>
  <si>
    <t>ručně</t>
  </si>
  <si>
    <t>Obvod  posunu</t>
  </si>
  <si>
    <t>Km  26,970</t>
  </si>
  <si>
    <t>539 A</t>
  </si>
  <si>
    <t>Elektromechanické</t>
  </si>
  <si>
    <t>Kód :  6</t>
  </si>
  <si>
    <t>Zabezpečovací zařízení je upraveno pro zabezpečený průjezd po 1. staniční koleji.</t>
  </si>
  <si>
    <t>Výpravčí  -  1 *)</t>
  </si>
  <si>
    <t>*) T.č. stálá VDS - obsazení pracovištť dle platného rozvrhu služeb</t>
  </si>
  <si>
    <t>výpravčí</t>
  </si>
  <si>
    <t>vždy</t>
  </si>
  <si>
    <t>proj. - 00</t>
  </si>
  <si>
    <t>zast. - 00</t>
  </si>
  <si>
    <t>konstrukce Tischer</t>
  </si>
  <si>
    <t>směr Úpořiny a Lovosice</t>
  </si>
  <si>
    <t>S 3</t>
  </si>
  <si>
    <t>Směr  :  Úpořiny</t>
  </si>
  <si>
    <t>Stanice  bez</t>
  </si>
  <si>
    <t>Poznámka: zobrazeno v měřítku od v.č.1 po v.č.7</t>
  </si>
  <si>
    <t>Směr  :  Lovosice</t>
  </si>
  <si>
    <t>Zjišťování  konce vlaku</t>
  </si>
  <si>
    <t>při převzetí na místní obsluhu :</t>
  </si>
  <si>
    <t>Při zavedené VDS jsou vlaky vypravovány v prostorovém oddílu Úpořiny - Lovosice</t>
  </si>
  <si>
    <t>Konec vlaku se v ŽST Chotiměř nezjišťuje.</t>
  </si>
  <si>
    <t>Reléový  poloautoblok</t>
  </si>
  <si>
    <t>( bez kontroly volnosti tratě )</t>
  </si>
  <si>
    <t>v době zavedení trvalé VDS</t>
  </si>
  <si>
    <t>přechod v km 26,980</t>
  </si>
  <si>
    <t>L 3</t>
  </si>
  <si>
    <t>Kód : 4 §)</t>
  </si>
  <si>
    <t>2. kategorie, ústřední stavědlo</t>
  </si>
  <si>
    <t>Poznámka k SZZ: je vypnuto z činnosti včetně izolovaných kolejnic IK 1 až IK 8</t>
  </si>
  <si>
    <t>V ŽST Chotiměř je zavedena trvalá výluka dopravní služby.</t>
  </si>
  <si>
    <t>jízdní cesty na tutéž kolej</t>
  </si>
  <si>
    <t>v celé ŽST - rychlost 40 km/h</t>
  </si>
  <si>
    <t>VIII.  /  2017</t>
  </si>
  <si>
    <t>Poznámka k návěstidlům: všechny návěstidla jsou vypnuta a zneplatněna</t>
  </si>
  <si>
    <t xml:space="preserve">  bez zabezpečení</t>
  </si>
  <si>
    <t>Poznámka k výhybkám: uvolnění klíče do PSt./EZ CH se provádí z JOP Lovosice.</t>
  </si>
  <si>
    <t>V ŽST Úpořiny jsou uloženy a zapečetěny náhradní klíče od všech mechanických zámků z ŽST Chotiměř.</t>
  </si>
  <si>
    <t xml:space="preserve">  klíč je držen v PSt./EZ CH</t>
  </si>
  <si>
    <t xml:space="preserve">  odtlačný kontrolní výměnový zámek,</t>
  </si>
  <si>
    <t xml:space="preserve">  kontrolní VZ, jazyk do odbočky je demontován</t>
  </si>
  <si>
    <t>Vk 2</t>
  </si>
  <si>
    <t>UHZ = upínač hákového závěru</t>
  </si>
  <si>
    <t xml:space="preserve">  VZ, trvale uzamčena pomocí UHZ na k.č.3</t>
  </si>
  <si>
    <t xml:space="preserve">  kontrolní VZ, klíč je držen v PSt./EZ CH</t>
  </si>
  <si>
    <t xml:space="preserve">  odtlačný KVZ, klíč je držen v PSt./EZ CH</t>
  </si>
  <si>
    <t>EZ</t>
  </si>
  <si>
    <t>EZ CH</t>
  </si>
  <si>
    <t>( 2t/2/Vk2/7t/7/Vk1/6t/6 )</t>
  </si>
  <si>
    <t>manipulační kolej</t>
  </si>
  <si>
    <t>Dopravní  koleje - pouze k.č.1</t>
  </si>
  <si>
    <t>konstrukce sypané, u manipulační koleje</t>
  </si>
  <si>
    <r>
      <t xml:space="preserve">přechod přes k.č.5 a 3 v km </t>
    </r>
    <r>
      <rPr>
        <sz val="12"/>
        <color indexed="12"/>
        <rFont val="Arial CE"/>
        <family val="0"/>
      </rPr>
      <t>26,980</t>
    </r>
  </si>
  <si>
    <t>místo zastavení v km 26,961</t>
  </si>
  <si>
    <t>vzájemně vyloučeny pouze protisměrné</t>
  </si>
  <si>
    <t>4 §) Při zavedení VDS je TZZ uvedeno do bezsouhlasového stavu a je vypnuto z činnosti</t>
  </si>
  <si>
    <t>Mimo zavedení VDS a při plné činnosti SZZ jsou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</si>
</sst>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4"/>
      <name val="Arial"/>
      <family val="2"/>
    </font>
    <font>
      <b/>
      <i/>
      <sz val="14"/>
      <name val="Arial CE"/>
      <family val="0"/>
    </font>
    <font>
      <b/>
      <sz val="12"/>
      <color indexed="10"/>
      <name val="Times New Roman CE"/>
      <family val="0"/>
    </font>
    <font>
      <i/>
      <sz val="14"/>
      <name val="Times New Roman CE"/>
      <family val="0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/>
    </xf>
    <xf numFmtId="164" fontId="46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4" fillId="35" borderId="69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70" xfId="0" applyFont="1" applyFill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49" fontId="27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0" borderId="75" xfId="0" applyFont="1" applyBorder="1" applyAlignment="1">
      <alignment horizontal="left" vertical="center"/>
    </xf>
    <xf numFmtId="0" fontId="32" fillId="0" borderId="75" xfId="0" applyFont="1" applyBorder="1" applyAlignment="1">
      <alignment horizontal="left" vertical="center"/>
    </xf>
    <xf numFmtId="164" fontId="0" fillId="0" borderId="0" xfId="48" applyNumberFormat="1" applyFont="1" applyAlignment="1">
      <alignment horizontal="center" vertical="top"/>
      <protection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47" fillId="0" borderId="0" xfId="0" applyFont="1" applyFill="1" applyAlignment="1">
      <alignment horizontal="center"/>
    </xf>
    <xf numFmtId="164" fontId="23" fillId="0" borderId="0" xfId="49" applyNumberFormat="1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top"/>
      <protection/>
    </xf>
    <xf numFmtId="0" fontId="37" fillId="0" borderId="0" xfId="49" applyNumberFormat="1" applyFont="1" applyBorder="1" applyAlignment="1">
      <alignment horizontal="center" vertical="center"/>
      <protection/>
    </xf>
    <xf numFmtId="164" fontId="37" fillId="0" borderId="0" xfId="49" applyNumberFormat="1" applyFont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0" fontId="0" fillId="0" borderId="36" xfId="0" applyBorder="1" applyAlignment="1">
      <alignment/>
    </xf>
    <xf numFmtId="0" fontId="49" fillId="0" borderId="36" xfId="49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48" applyNumberFormat="1" applyFont="1" applyAlignment="1">
      <alignment horizontal="right"/>
      <protection/>
    </xf>
    <xf numFmtId="164" fontId="45" fillId="0" borderId="0" xfId="0" applyNumberFormat="1" applyFont="1" applyFill="1" applyBorder="1" applyAlignment="1">
      <alignment horizontal="center" vertical="top"/>
    </xf>
    <xf numFmtId="0" fontId="4" fillId="0" borderId="28" xfId="49" applyFont="1" applyBorder="1" applyAlignment="1">
      <alignment horizontal="right" vertical="center"/>
      <protection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164" fontId="50" fillId="0" borderId="16" xfId="49" applyNumberFormat="1" applyFont="1" applyBorder="1" applyAlignment="1">
      <alignment horizontal="center" vertical="center"/>
      <protection/>
    </xf>
    <xf numFmtId="0" fontId="51" fillId="0" borderId="21" xfId="49" applyFont="1" applyBorder="1" applyAlignment="1">
      <alignment horizontal="center" vertical="center"/>
      <protection/>
    </xf>
    <xf numFmtId="0" fontId="51" fillId="0" borderId="0" xfId="49" applyFont="1" applyBorder="1" applyAlignment="1">
      <alignment horizontal="center" vertical="center"/>
      <protection/>
    </xf>
    <xf numFmtId="0" fontId="51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51" fillId="0" borderId="21" xfId="49" applyFont="1" applyBorder="1" applyAlignment="1">
      <alignment horizontal="center" vertical="center"/>
      <protection/>
    </xf>
    <xf numFmtId="0" fontId="51" fillId="0" borderId="0" xfId="49" applyFont="1" applyBorder="1" applyAlignment="1">
      <alignment horizontal="center" vertical="center"/>
      <protection/>
    </xf>
    <xf numFmtId="0" fontId="51" fillId="0" borderId="13" xfId="49" applyFont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2" fillId="34" borderId="79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3" fillId="34" borderId="65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Chotiměř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295275</xdr:colOff>
      <xdr:row>22</xdr:row>
      <xdr:rowOff>0</xdr:rowOff>
    </xdr:from>
    <xdr:to>
      <xdr:col>45</xdr:col>
      <xdr:colOff>400050</xdr:colOff>
      <xdr:row>28</xdr:row>
      <xdr:rowOff>152400</xdr:rowOff>
    </xdr:to>
    <xdr:sp>
      <xdr:nvSpPr>
        <xdr:cNvPr id="1" name="Rectangle 1990" descr="Vodorovné cihly"/>
        <xdr:cNvSpPr>
          <a:spLocks/>
        </xdr:cNvSpPr>
      </xdr:nvSpPr>
      <xdr:spPr>
        <a:xfrm>
          <a:off x="33651825" y="5629275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44</xdr:col>
      <xdr:colOff>228600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897100" y="8029575"/>
          <a:ext cx="17716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771525</xdr:colOff>
      <xdr:row>32</xdr:row>
      <xdr:rowOff>114300</xdr:rowOff>
    </xdr:from>
    <xdr:to>
      <xdr:col>64</xdr:col>
      <xdr:colOff>733425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156525" y="8029575"/>
          <a:ext cx="14973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Chotiměř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219075</xdr:colOff>
      <xdr:row>17</xdr:row>
      <xdr:rowOff>200025</xdr:rowOff>
    </xdr:from>
    <xdr:to>
      <xdr:col>44</xdr:col>
      <xdr:colOff>800100</xdr:colOff>
      <xdr:row>19</xdr:row>
      <xdr:rowOff>200025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37325" y="4686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866775</xdr:colOff>
      <xdr:row>23</xdr:row>
      <xdr:rowOff>114300</xdr:rowOff>
    </xdr:from>
    <xdr:to>
      <xdr:col>72</xdr:col>
      <xdr:colOff>809625</xdr:colOff>
      <xdr:row>23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33251775" y="5972175"/>
          <a:ext cx="20897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46" name="Group 1991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9" name="Line 204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0" name="Line 204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7283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74</xdr:col>
      <xdr:colOff>381000</xdr:colOff>
      <xdr:row>25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552069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2069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27,212</a:t>
          </a:r>
        </a:p>
      </xdr:txBody>
    </xdr:sp>
    <xdr:clientData/>
  </xdr:oneCellAnchor>
  <xdr:twoCellAnchor>
    <xdr:from>
      <xdr:col>74</xdr:col>
      <xdr:colOff>876300</xdr:colOff>
      <xdr:row>27</xdr:row>
      <xdr:rowOff>9525</xdr:rowOff>
    </xdr:from>
    <xdr:to>
      <xdr:col>74</xdr:col>
      <xdr:colOff>876300</xdr:colOff>
      <xdr:row>31</xdr:row>
      <xdr:rowOff>219075</xdr:rowOff>
    </xdr:to>
    <xdr:sp>
      <xdr:nvSpPr>
        <xdr:cNvPr id="54" name="Line 2079"/>
        <xdr:cNvSpPr>
          <a:spLocks/>
        </xdr:cNvSpPr>
      </xdr:nvSpPr>
      <xdr:spPr>
        <a:xfrm>
          <a:off x="55702200" y="67818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29</xdr:row>
      <xdr:rowOff>114300</xdr:rowOff>
    </xdr:from>
    <xdr:to>
      <xdr:col>71</xdr:col>
      <xdr:colOff>419100</xdr:colOff>
      <xdr:row>31</xdr:row>
      <xdr:rowOff>28575</xdr:rowOff>
    </xdr:to>
    <xdr:grpSp>
      <xdr:nvGrpSpPr>
        <xdr:cNvPr id="55" name="Group 2094"/>
        <xdr:cNvGrpSpPr>
          <a:grpSpLocks noChangeAspect="1"/>
        </xdr:cNvGrpSpPr>
      </xdr:nvGrpSpPr>
      <xdr:grpSpPr>
        <a:xfrm>
          <a:off x="5293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" name="Line 20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0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733425</xdr:colOff>
      <xdr:row>31</xdr:row>
      <xdr:rowOff>114300</xdr:rowOff>
    </xdr:from>
    <xdr:to>
      <xdr:col>68</xdr:col>
      <xdr:colOff>9525</xdr:colOff>
      <xdr:row>32</xdr:row>
      <xdr:rowOff>0</xdr:rowOff>
    </xdr:to>
    <xdr:sp>
      <xdr:nvSpPr>
        <xdr:cNvPr id="58" name="Line 2098"/>
        <xdr:cNvSpPr>
          <a:spLocks/>
        </xdr:cNvSpPr>
      </xdr:nvSpPr>
      <xdr:spPr>
        <a:xfrm flipH="1">
          <a:off x="49615725" y="7800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733425</xdr:colOff>
      <xdr:row>32</xdr:row>
      <xdr:rowOff>76200</xdr:rowOff>
    </xdr:from>
    <xdr:to>
      <xdr:col>65</xdr:col>
      <xdr:colOff>504825</xdr:colOff>
      <xdr:row>32</xdr:row>
      <xdr:rowOff>114300</xdr:rowOff>
    </xdr:to>
    <xdr:sp>
      <xdr:nvSpPr>
        <xdr:cNvPr id="59" name="Line 2099"/>
        <xdr:cNvSpPr>
          <a:spLocks/>
        </xdr:cNvSpPr>
      </xdr:nvSpPr>
      <xdr:spPr>
        <a:xfrm flipH="1">
          <a:off x="481298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29</xdr:row>
      <xdr:rowOff>114300</xdr:rowOff>
    </xdr:from>
    <xdr:to>
      <xdr:col>71</xdr:col>
      <xdr:colOff>266700</xdr:colOff>
      <xdr:row>31</xdr:row>
      <xdr:rowOff>114300</xdr:rowOff>
    </xdr:to>
    <xdr:sp>
      <xdr:nvSpPr>
        <xdr:cNvPr id="60" name="Line 2100"/>
        <xdr:cNvSpPr>
          <a:spLocks/>
        </xdr:cNvSpPr>
      </xdr:nvSpPr>
      <xdr:spPr>
        <a:xfrm flipH="1">
          <a:off x="50377725" y="7343775"/>
          <a:ext cx="2714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504825</xdr:colOff>
      <xdr:row>32</xdr:row>
      <xdr:rowOff>0</xdr:rowOff>
    </xdr:from>
    <xdr:to>
      <xdr:col>66</xdr:col>
      <xdr:colOff>733425</xdr:colOff>
      <xdr:row>32</xdr:row>
      <xdr:rowOff>76200</xdr:rowOff>
    </xdr:to>
    <xdr:sp>
      <xdr:nvSpPr>
        <xdr:cNvPr id="61" name="Line 2101"/>
        <xdr:cNvSpPr>
          <a:spLocks/>
        </xdr:cNvSpPr>
      </xdr:nvSpPr>
      <xdr:spPr>
        <a:xfrm flipH="1">
          <a:off x="488727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17</xdr:col>
      <xdr:colOff>266700</xdr:colOff>
      <xdr:row>31</xdr:row>
      <xdr:rowOff>114300</xdr:rowOff>
    </xdr:to>
    <xdr:sp>
      <xdr:nvSpPr>
        <xdr:cNvPr id="62" name="Line 2119"/>
        <xdr:cNvSpPr>
          <a:spLocks/>
        </xdr:cNvSpPr>
      </xdr:nvSpPr>
      <xdr:spPr>
        <a:xfrm flipH="1" flipV="1">
          <a:off x="104394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63" name="Line 2120"/>
        <xdr:cNvSpPr>
          <a:spLocks/>
        </xdr:cNvSpPr>
      </xdr:nvSpPr>
      <xdr:spPr>
        <a:xfrm>
          <a:off x="134112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64" name="Line 2121"/>
        <xdr:cNvSpPr>
          <a:spLocks/>
        </xdr:cNvSpPr>
      </xdr:nvSpPr>
      <xdr:spPr>
        <a:xfrm>
          <a:off x="141541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504825</xdr:colOff>
      <xdr:row>32</xdr:row>
      <xdr:rowOff>0</xdr:rowOff>
    </xdr:to>
    <xdr:sp>
      <xdr:nvSpPr>
        <xdr:cNvPr id="65" name="Line 2122"/>
        <xdr:cNvSpPr>
          <a:spLocks/>
        </xdr:cNvSpPr>
      </xdr:nvSpPr>
      <xdr:spPr>
        <a:xfrm flipH="1" flipV="1">
          <a:off x="12668250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847725</xdr:colOff>
      <xdr:row>24</xdr:row>
      <xdr:rowOff>180975</xdr:rowOff>
    </xdr:from>
    <xdr:to>
      <xdr:col>42</xdr:col>
      <xdr:colOff>876300</xdr:colOff>
      <xdr:row>25</xdr:row>
      <xdr:rowOff>180975</xdr:rowOff>
    </xdr:to>
    <xdr:grpSp>
      <xdr:nvGrpSpPr>
        <xdr:cNvPr id="66" name="Group 2149"/>
        <xdr:cNvGrpSpPr>
          <a:grpSpLocks/>
        </xdr:cNvGrpSpPr>
      </xdr:nvGrpSpPr>
      <xdr:grpSpPr>
        <a:xfrm>
          <a:off x="31594425" y="6267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21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1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1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342900</xdr:colOff>
      <xdr:row>23</xdr:row>
      <xdr:rowOff>180975</xdr:rowOff>
    </xdr:from>
    <xdr:to>
      <xdr:col>67</xdr:col>
      <xdr:colOff>371475</xdr:colOff>
      <xdr:row>24</xdr:row>
      <xdr:rowOff>180975</xdr:rowOff>
    </xdr:to>
    <xdr:grpSp>
      <xdr:nvGrpSpPr>
        <xdr:cNvPr id="70" name="Group 2153"/>
        <xdr:cNvGrpSpPr>
          <a:grpSpLocks/>
        </xdr:cNvGrpSpPr>
      </xdr:nvGrpSpPr>
      <xdr:grpSpPr>
        <a:xfrm>
          <a:off x="50196750" y="6038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" name="Rectangle 21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1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1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4" name="Line 21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5" name="Line 21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6" name="Line 21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7" name="Line 21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8" name="Line 216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9" name="Line 216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0" name="Line 216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1" name="Line 216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2" name="Line 216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3" name="Line 216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4" name="Line 217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5" name="Line 217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6" name="Line 217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7" name="Line 217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8" name="Line 217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9" name="Line 217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0" name="Line 21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1" name="Line 21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2" name="Line 21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3" name="Line 21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4" name="Line 218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5" name="Line 218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6" name="Line 218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7" name="Line 218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23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52082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25</xdr:col>
      <xdr:colOff>361950</xdr:colOff>
      <xdr:row>26</xdr:row>
      <xdr:rowOff>114300</xdr:rowOff>
    </xdr:from>
    <xdr:to>
      <xdr:col>44</xdr:col>
      <xdr:colOff>238125</xdr:colOff>
      <xdr:row>26</xdr:row>
      <xdr:rowOff>114300</xdr:rowOff>
    </xdr:to>
    <xdr:sp>
      <xdr:nvSpPr>
        <xdr:cNvPr id="99" name="Line 2187"/>
        <xdr:cNvSpPr>
          <a:spLocks/>
        </xdr:cNvSpPr>
      </xdr:nvSpPr>
      <xdr:spPr>
        <a:xfrm flipV="1">
          <a:off x="18707100" y="6657975"/>
          <a:ext cx="13916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762000</xdr:colOff>
      <xdr:row>26</xdr:row>
      <xdr:rowOff>114300</xdr:rowOff>
    </xdr:from>
    <xdr:to>
      <xdr:col>68</xdr:col>
      <xdr:colOff>504825</xdr:colOff>
      <xdr:row>26</xdr:row>
      <xdr:rowOff>114300</xdr:rowOff>
    </xdr:to>
    <xdr:sp>
      <xdr:nvSpPr>
        <xdr:cNvPr id="100" name="Line 2188"/>
        <xdr:cNvSpPr>
          <a:spLocks/>
        </xdr:cNvSpPr>
      </xdr:nvSpPr>
      <xdr:spPr>
        <a:xfrm flipV="1">
          <a:off x="33147000" y="665797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1" name="Group 2190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2" name="Line 21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1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1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1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1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1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66675</xdr:rowOff>
    </xdr:from>
    <xdr:to>
      <xdr:col>4</xdr:col>
      <xdr:colOff>361950</xdr:colOff>
      <xdr:row>30</xdr:row>
      <xdr:rowOff>180975</xdr:rowOff>
    </xdr:to>
    <xdr:grpSp>
      <xdr:nvGrpSpPr>
        <xdr:cNvPr id="109" name="Group 2198"/>
        <xdr:cNvGrpSpPr>
          <a:grpSpLocks noChangeAspect="1"/>
        </xdr:cNvGrpSpPr>
      </xdr:nvGrpSpPr>
      <xdr:grpSpPr>
        <a:xfrm>
          <a:off x="2047875" y="7524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0" name="Line 21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2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2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2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2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17" name="Group 2206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22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27</xdr:row>
      <xdr:rowOff>114300</xdr:rowOff>
    </xdr:from>
    <xdr:to>
      <xdr:col>74</xdr:col>
      <xdr:colOff>476250</xdr:colOff>
      <xdr:row>29</xdr:row>
      <xdr:rowOff>114300</xdr:rowOff>
    </xdr:to>
    <xdr:sp>
      <xdr:nvSpPr>
        <xdr:cNvPr id="120" name="Line 2209"/>
        <xdr:cNvSpPr>
          <a:spLocks/>
        </xdr:cNvSpPr>
      </xdr:nvSpPr>
      <xdr:spPr>
        <a:xfrm>
          <a:off x="5307330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26</xdr:row>
      <xdr:rowOff>152400</xdr:rowOff>
    </xdr:from>
    <xdr:to>
      <xdr:col>70</xdr:col>
      <xdr:colOff>466725</xdr:colOff>
      <xdr:row>27</xdr:row>
      <xdr:rowOff>0</xdr:rowOff>
    </xdr:to>
    <xdr:sp>
      <xdr:nvSpPr>
        <xdr:cNvPr id="121" name="Line 2210"/>
        <xdr:cNvSpPr>
          <a:spLocks/>
        </xdr:cNvSpPr>
      </xdr:nvSpPr>
      <xdr:spPr>
        <a:xfrm flipH="1" flipV="1">
          <a:off x="5157787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26</xdr:row>
      <xdr:rowOff>114300</xdr:rowOff>
    </xdr:from>
    <xdr:to>
      <xdr:col>69</xdr:col>
      <xdr:colOff>238125</xdr:colOff>
      <xdr:row>26</xdr:row>
      <xdr:rowOff>152400</xdr:rowOff>
    </xdr:to>
    <xdr:sp>
      <xdr:nvSpPr>
        <xdr:cNvPr id="122" name="Line 2211"/>
        <xdr:cNvSpPr>
          <a:spLocks/>
        </xdr:cNvSpPr>
      </xdr:nvSpPr>
      <xdr:spPr>
        <a:xfrm flipH="1" flipV="1">
          <a:off x="508349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27</xdr:row>
      <xdr:rowOff>0</xdr:rowOff>
    </xdr:from>
    <xdr:to>
      <xdr:col>71</xdr:col>
      <xdr:colOff>247650</xdr:colOff>
      <xdr:row>27</xdr:row>
      <xdr:rowOff>114300</xdr:rowOff>
    </xdr:to>
    <xdr:sp>
      <xdr:nvSpPr>
        <xdr:cNvPr id="123" name="Line 2212"/>
        <xdr:cNvSpPr>
          <a:spLocks/>
        </xdr:cNvSpPr>
      </xdr:nvSpPr>
      <xdr:spPr>
        <a:xfrm flipH="1" flipV="1">
          <a:off x="52320825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828675</xdr:colOff>
      <xdr:row>25</xdr:row>
      <xdr:rowOff>0</xdr:rowOff>
    </xdr:from>
    <xdr:ext cx="971550" cy="457200"/>
    <xdr:sp>
      <xdr:nvSpPr>
        <xdr:cNvPr id="124" name="text 774"/>
        <xdr:cNvSpPr txBox="1">
          <a:spLocks noChangeArrowheads="1"/>
        </xdr:cNvSpPr>
      </xdr:nvSpPr>
      <xdr:spPr>
        <a:xfrm>
          <a:off x="3343275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2068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26,565</a:t>
          </a:r>
        </a:p>
      </xdr:txBody>
    </xdr:sp>
    <xdr:clientData/>
  </xdr:oneCellAnchor>
  <xdr:twoCellAnchor>
    <xdr:from>
      <xdr:col>5</xdr:col>
      <xdr:colOff>342900</xdr:colOff>
      <xdr:row>27</xdr:row>
      <xdr:rowOff>19050</xdr:rowOff>
    </xdr:from>
    <xdr:to>
      <xdr:col>5</xdr:col>
      <xdr:colOff>342900</xdr:colOff>
      <xdr:row>32</xdr:row>
      <xdr:rowOff>0</xdr:rowOff>
    </xdr:to>
    <xdr:sp>
      <xdr:nvSpPr>
        <xdr:cNvPr id="125" name="Line 2225"/>
        <xdr:cNvSpPr>
          <a:spLocks/>
        </xdr:cNvSpPr>
      </xdr:nvSpPr>
      <xdr:spPr>
        <a:xfrm>
          <a:off x="3829050" y="67913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114300</xdr:rowOff>
    </xdr:from>
    <xdr:to>
      <xdr:col>71</xdr:col>
      <xdr:colOff>266700</xdr:colOff>
      <xdr:row>27</xdr:row>
      <xdr:rowOff>114300</xdr:rowOff>
    </xdr:to>
    <xdr:sp>
      <xdr:nvSpPr>
        <xdr:cNvPr id="126" name="Line 2229"/>
        <xdr:cNvSpPr>
          <a:spLocks/>
        </xdr:cNvSpPr>
      </xdr:nvSpPr>
      <xdr:spPr>
        <a:xfrm>
          <a:off x="50882550" y="64293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23</xdr:row>
      <xdr:rowOff>114300</xdr:rowOff>
    </xdr:from>
    <xdr:to>
      <xdr:col>63</xdr:col>
      <xdr:colOff>409575</xdr:colOff>
      <xdr:row>25</xdr:row>
      <xdr:rowOff>28575</xdr:rowOff>
    </xdr:to>
    <xdr:grpSp>
      <xdr:nvGrpSpPr>
        <xdr:cNvPr id="127" name="Group 2230"/>
        <xdr:cNvGrpSpPr>
          <a:grpSpLocks/>
        </xdr:cNvGrpSpPr>
      </xdr:nvGrpSpPr>
      <xdr:grpSpPr>
        <a:xfrm>
          <a:off x="46977300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22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2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23</xdr:row>
      <xdr:rowOff>114300</xdr:rowOff>
    </xdr:from>
    <xdr:to>
      <xdr:col>68</xdr:col>
      <xdr:colOff>523875</xdr:colOff>
      <xdr:row>25</xdr:row>
      <xdr:rowOff>114300</xdr:rowOff>
    </xdr:to>
    <xdr:sp>
      <xdr:nvSpPr>
        <xdr:cNvPr id="130" name="Line 2233"/>
        <xdr:cNvSpPr>
          <a:spLocks/>
        </xdr:cNvSpPr>
      </xdr:nvSpPr>
      <xdr:spPr>
        <a:xfrm>
          <a:off x="47129700" y="5972175"/>
          <a:ext cx="3762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238125</xdr:colOff>
      <xdr:row>30</xdr:row>
      <xdr:rowOff>57150</xdr:rowOff>
    </xdr:from>
    <xdr:to>
      <xdr:col>64</xdr:col>
      <xdr:colOff>428625</xdr:colOff>
      <xdr:row>30</xdr:row>
      <xdr:rowOff>171450</xdr:rowOff>
    </xdr:to>
    <xdr:grpSp>
      <xdr:nvGrpSpPr>
        <xdr:cNvPr id="131" name="Group 2241"/>
        <xdr:cNvGrpSpPr>
          <a:grpSpLocks noChangeAspect="1"/>
        </xdr:cNvGrpSpPr>
      </xdr:nvGrpSpPr>
      <xdr:grpSpPr>
        <a:xfrm>
          <a:off x="47120175" y="7515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2" name="Line 22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2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2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2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314325</xdr:colOff>
      <xdr:row>30</xdr:row>
      <xdr:rowOff>66675</xdr:rowOff>
    </xdr:from>
    <xdr:to>
      <xdr:col>63</xdr:col>
      <xdr:colOff>390525</xdr:colOff>
      <xdr:row>30</xdr:row>
      <xdr:rowOff>171450</xdr:rowOff>
    </xdr:to>
    <xdr:sp>
      <xdr:nvSpPr>
        <xdr:cNvPr id="138" name="Line 2255"/>
        <xdr:cNvSpPr>
          <a:spLocks/>
        </xdr:cNvSpPr>
      </xdr:nvSpPr>
      <xdr:spPr>
        <a:xfrm>
          <a:off x="47196375" y="752475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314325</xdr:colOff>
      <xdr:row>30</xdr:row>
      <xdr:rowOff>66675</xdr:rowOff>
    </xdr:from>
    <xdr:to>
      <xdr:col>63</xdr:col>
      <xdr:colOff>409575</xdr:colOff>
      <xdr:row>30</xdr:row>
      <xdr:rowOff>171450</xdr:rowOff>
    </xdr:to>
    <xdr:sp>
      <xdr:nvSpPr>
        <xdr:cNvPr id="139" name="Line 2256"/>
        <xdr:cNvSpPr>
          <a:spLocks/>
        </xdr:cNvSpPr>
      </xdr:nvSpPr>
      <xdr:spPr>
        <a:xfrm flipH="1">
          <a:off x="47196375" y="75247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304800</xdr:colOff>
      <xdr:row>28</xdr:row>
      <xdr:rowOff>57150</xdr:rowOff>
    </xdr:from>
    <xdr:to>
      <xdr:col>85</xdr:col>
      <xdr:colOff>381000</xdr:colOff>
      <xdr:row>28</xdr:row>
      <xdr:rowOff>161925</xdr:rowOff>
    </xdr:to>
    <xdr:sp>
      <xdr:nvSpPr>
        <xdr:cNvPr id="140" name="Line 2257"/>
        <xdr:cNvSpPr>
          <a:spLocks/>
        </xdr:cNvSpPr>
      </xdr:nvSpPr>
      <xdr:spPr>
        <a:xfrm>
          <a:off x="63531750" y="705802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304800</xdr:colOff>
      <xdr:row>28</xdr:row>
      <xdr:rowOff>57150</xdr:rowOff>
    </xdr:from>
    <xdr:to>
      <xdr:col>85</xdr:col>
      <xdr:colOff>390525</xdr:colOff>
      <xdr:row>28</xdr:row>
      <xdr:rowOff>161925</xdr:rowOff>
    </xdr:to>
    <xdr:sp>
      <xdr:nvSpPr>
        <xdr:cNvPr id="141" name="Line 2258"/>
        <xdr:cNvSpPr>
          <a:spLocks/>
        </xdr:cNvSpPr>
      </xdr:nvSpPr>
      <xdr:spPr>
        <a:xfrm flipH="1">
          <a:off x="63531750" y="705802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27</xdr:row>
      <xdr:rowOff>85725</xdr:rowOff>
    </xdr:from>
    <xdr:to>
      <xdr:col>48</xdr:col>
      <xdr:colOff>504825</xdr:colOff>
      <xdr:row>28</xdr:row>
      <xdr:rowOff>161925</xdr:rowOff>
    </xdr:to>
    <xdr:grpSp>
      <xdr:nvGrpSpPr>
        <xdr:cNvPr id="142" name="Group 2260"/>
        <xdr:cNvGrpSpPr>
          <a:grpSpLocks/>
        </xdr:cNvGrpSpPr>
      </xdr:nvGrpSpPr>
      <xdr:grpSpPr>
        <a:xfrm>
          <a:off x="31718250" y="6858000"/>
          <a:ext cx="4295775" cy="304800"/>
          <a:chOff x="89" y="144"/>
          <a:chExt cx="408" cy="32"/>
        </a:xfrm>
        <a:solidFill>
          <a:srgbClr val="FFFFFF"/>
        </a:solidFill>
      </xdr:grpSpPr>
      <xdr:sp>
        <xdr:nvSpPr>
          <xdr:cNvPr id="143" name="Rectangle 2261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26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6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26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26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26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26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457200</xdr:colOff>
      <xdr:row>27</xdr:row>
      <xdr:rowOff>123825</xdr:rowOff>
    </xdr:from>
    <xdr:to>
      <xdr:col>45</xdr:col>
      <xdr:colOff>0</xdr:colOff>
      <xdr:row>28</xdr:row>
      <xdr:rowOff>123825</xdr:rowOff>
    </xdr:to>
    <xdr:sp>
      <xdr:nvSpPr>
        <xdr:cNvPr id="150" name="text 7125"/>
        <xdr:cNvSpPr txBox="1">
          <a:spLocks noChangeArrowheads="1"/>
        </xdr:cNvSpPr>
      </xdr:nvSpPr>
      <xdr:spPr>
        <a:xfrm>
          <a:off x="3284220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43</xdr:col>
      <xdr:colOff>314325</xdr:colOff>
      <xdr:row>24</xdr:row>
      <xdr:rowOff>85725</xdr:rowOff>
    </xdr:from>
    <xdr:to>
      <xdr:col>54</xdr:col>
      <xdr:colOff>866775</xdr:colOff>
      <xdr:row>25</xdr:row>
      <xdr:rowOff>161925</xdr:rowOff>
    </xdr:to>
    <xdr:grpSp>
      <xdr:nvGrpSpPr>
        <xdr:cNvPr id="151" name="Group 2270"/>
        <xdr:cNvGrpSpPr>
          <a:grpSpLocks/>
        </xdr:cNvGrpSpPr>
      </xdr:nvGrpSpPr>
      <xdr:grpSpPr>
        <a:xfrm>
          <a:off x="32032575" y="6172200"/>
          <a:ext cx="8801100" cy="304800"/>
          <a:chOff x="89" y="287"/>
          <a:chExt cx="863" cy="32"/>
        </a:xfrm>
        <a:solidFill>
          <a:srgbClr val="FFFFFF"/>
        </a:solidFill>
      </xdr:grpSpPr>
      <xdr:sp>
        <xdr:nvSpPr>
          <xdr:cNvPr id="152" name="Rectangle 227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27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27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27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27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27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27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27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27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457200</xdr:colOff>
      <xdr:row>24</xdr:row>
      <xdr:rowOff>123825</xdr:rowOff>
    </xdr:from>
    <xdr:to>
      <xdr:col>45</xdr:col>
      <xdr:colOff>0</xdr:colOff>
      <xdr:row>25</xdr:row>
      <xdr:rowOff>123825</xdr:rowOff>
    </xdr:to>
    <xdr:sp>
      <xdr:nvSpPr>
        <xdr:cNvPr id="161" name="text 7125"/>
        <xdr:cNvSpPr txBox="1">
          <a:spLocks noChangeArrowheads="1"/>
        </xdr:cNvSpPr>
      </xdr:nvSpPr>
      <xdr:spPr>
        <a:xfrm>
          <a:off x="3284220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162" name="Group 2288"/>
        <xdr:cNvGrpSpPr>
          <a:grpSpLocks noChangeAspect="1"/>
        </xdr:cNvGrpSpPr>
      </xdr:nvGrpSpPr>
      <xdr:grpSpPr>
        <a:xfrm>
          <a:off x="1325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22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2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26</xdr:row>
      <xdr:rowOff>171450</xdr:rowOff>
    </xdr:from>
    <xdr:to>
      <xdr:col>24</xdr:col>
      <xdr:colOff>247650</xdr:colOff>
      <xdr:row>27</xdr:row>
      <xdr:rowOff>19050</xdr:rowOff>
    </xdr:to>
    <xdr:sp>
      <xdr:nvSpPr>
        <xdr:cNvPr id="165" name="Line 2291"/>
        <xdr:cNvSpPr>
          <a:spLocks/>
        </xdr:cNvSpPr>
      </xdr:nvSpPr>
      <xdr:spPr>
        <a:xfrm flipV="1">
          <a:off x="1687830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26</xdr:row>
      <xdr:rowOff>114300</xdr:rowOff>
    </xdr:from>
    <xdr:to>
      <xdr:col>25</xdr:col>
      <xdr:colOff>371475</xdr:colOff>
      <xdr:row>26</xdr:row>
      <xdr:rowOff>171450</xdr:rowOff>
    </xdr:to>
    <xdr:sp>
      <xdr:nvSpPr>
        <xdr:cNvPr id="166" name="Line 2292"/>
        <xdr:cNvSpPr>
          <a:spLocks/>
        </xdr:cNvSpPr>
      </xdr:nvSpPr>
      <xdr:spPr>
        <a:xfrm flipV="1">
          <a:off x="17611725" y="6657975"/>
          <a:ext cx="11049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190500</xdr:colOff>
      <xdr:row>27</xdr:row>
      <xdr:rowOff>19050</xdr:rowOff>
    </xdr:from>
    <xdr:to>
      <xdr:col>23</xdr:col>
      <xdr:colOff>19050</xdr:colOff>
      <xdr:row>27</xdr:row>
      <xdr:rowOff>142875</xdr:rowOff>
    </xdr:to>
    <xdr:sp>
      <xdr:nvSpPr>
        <xdr:cNvPr id="167" name="Line 2293"/>
        <xdr:cNvSpPr>
          <a:spLocks/>
        </xdr:cNvSpPr>
      </xdr:nvSpPr>
      <xdr:spPr>
        <a:xfrm flipH="1">
          <a:off x="16078200" y="6791325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142875</xdr:rowOff>
    </xdr:from>
    <xdr:to>
      <xdr:col>22</xdr:col>
      <xdr:colOff>190500</xdr:colOff>
      <xdr:row>29</xdr:row>
      <xdr:rowOff>114300</xdr:rowOff>
    </xdr:to>
    <xdr:sp>
      <xdr:nvSpPr>
        <xdr:cNvPr id="168" name="Line 2294"/>
        <xdr:cNvSpPr>
          <a:spLocks/>
        </xdr:cNvSpPr>
      </xdr:nvSpPr>
      <xdr:spPr>
        <a:xfrm flipV="1">
          <a:off x="13411200" y="6915150"/>
          <a:ext cx="26670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19050</xdr:colOff>
      <xdr:row>23</xdr:row>
      <xdr:rowOff>171450</xdr:rowOff>
    </xdr:from>
    <xdr:to>
      <xdr:col>44</xdr:col>
      <xdr:colOff>95250</xdr:colOff>
      <xdr:row>24</xdr:row>
      <xdr:rowOff>19050</xdr:rowOff>
    </xdr:to>
    <xdr:sp>
      <xdr:nvSpPr>
        <xdr:cNvPr id="169" name="Line 2300"/>
        <xdr:cNvSpPr>
          <a:spLocks/>
        </xdr:cNvSpPr>
      </xdr:nvSpPr>
      <xdr:spPr>
        <a:xfrm flipV="1">
          <a:off x="3173730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85725</xdr:colOff>
      <xdr:row>23</xdr:row>
      <xdr:rowOff>114300</xdr:rowOff>
    </xdr:from>
    <xdr:to>
      <xdr:col>44</xdr:col>
      <xdr:colOff>866775</xdr:colOff>
      <xdr:row>23</xdr:row>
      <xdr:rowOff>171450</xdr:rowOff>
    </xdr:to>
    <xdr:sp>
      <xdr:nvSpPr>
        <xdr:cNvPr id="170" name="Line 2301"/>
        <xdr:cNvSpPr>
          <a:spLocks/>
        </xdr:cNvSpPr>
      </xdr:nvSpPr>
      <xdr:spPr>
        <a:xfrm flipV="1">
          <a:off x="32470725" y="5972175"/>
          <a:ext cx="7715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200025</xdr:colOff>
      <xdr:row>24</xdr:row>
      <xdr:rowOff>19050</xdr:rowOff>
    </xdr:from>
    <xdr:to>
      <xdr:col>43</xdr:col>
      <xdr:colOff>28575</xdr:colOff>
      <xdr:row>24</xdr:row>
      <xdr:rowOff>142875</xdr:rowOff>
    </xdr:to>
    <xdr:sp>
      <xdr:nvSpPr>
        <xdr:cNvPr id="171" name="Line 2302"/>
        <xdr:cNvSpPr>
          <a:spLocks/>
        </xdr:cNvSpPr>
      </xdr:nvSpPr>
      <xdr:spPr>
        <a:xfrm flipH="1">
          <a:off x="30946725" y="6105525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142875</xdr:rowOff>
    </xdr:from>
    <xdr:to>
      <xdr:col>42</xdr:col>
      <xdr:colOff>190500</xdr:colOff>
      <xdr:row>26</xdr:row>
      <xdr:rowOff>114300</xdr:rowOff>
    </xdr:to>
    <xdr:sp>
      <xdr:nvSpPr>
        <xdr:cNvPr id="172" name="Line 2303"/>
        <xdr:cNvSpPr>
          <a:spLocks/>
        </xdr:cNvSpPr>
      </xdr:nvSpPr>
      <xdr:spPr>
        <a:xfrm flipV="1">
          <a:off x="28270200" y="6229350"/>
          <a:ext cx="26670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23</xdr:row>
      <xdr:rowOff>0</xdr:rowOff>
    </xdr:from>
    <xdr:ext cx="533400" cy="228600"/>
    <xdr:sp>
      <xdr:nvSpPr>
        <xdr:cNvPr id="173" name="text 7125"/>
        <xdr:cNvSpPr txBox="1">
          <a:spLocks noChangeArrowheads="1"/>
        </xdr:cNvSpPr>
      </xdr:nvSpPr>
      <xdr:spPr>
        <a:xfrm>
          <a:off x="401955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25</xdr:col>
      <xdr:colOff>419100</xdr:colOff>
      <xdr:row>28</xdr:row>
      <xdr:rowOff>66675</xdr:rowOff>
    </xdr:from>
    <xdr:to>
      <xdr:col>26</xdr:col>
      <xdr:colOff>600075</xdr:colOff>
      <xdr:row>28</xdr:row>
      <xdr:rowOff>180975</xdr:rowOff>
    </xdr:to>
    <xdr:grpSp>
      <xdr:nvGrpSpPr>
        <xdr:cNvPr id="174" name="Group 2308"/>
        <xdr:cNvGrpSpPr>
          <a:grpSpLocks noChangeAspect="1"/>
        </xdr:cNvGrpSpPr>
      </xdr:nvGrpSpPr>
      <xdr:grpSpPr>
        <a:xfrm>
          <a:off x="18764250" y="706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5" name="Line 23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3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3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3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447675</xdr:colOff>
      <xdr:row>28</xdr:row>
      <xdr:rowOff>76200</xdr:rowOff>
    </xdr:from>
    <xdr:to>
      <xdr:col>26</xdr:col>
      <xdr:colOff>523875</xdr:colOff>
      <xdr:row>28</xdr:row>
      <xdr:rowOff>180975</xdr:rowOff>
    </xdr:to>
    <xdr:sp>
      <xdr:nvSpPr>
        <xdr:cNvPr id="181" name="Line 2322"/>
        <xdr:cNvSpPr>
          <a:spLocks/>
        </xdr:cNvSpPr>
      </xdr:nvSpPr>
      <xdr:spPr>
        <a:xfrm>
          <a:off x="19307175" y="707707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447675</xdr:colOff>
      <xdr:row>28</xdr:row>
      <xdr:rowOff>76200</xdr:rowOff>
    </xdr:from>
    <xdr:to>
      <xdr:col>26</xdr:col>
      <xdr:colOff>533400</xdr:colOff>
      <xdr:row>28</xdr:row>
      <xdr:rowOff>180975</xdr:rowOff>
    </xdr:to>
    <xdr:sp>
      <xdr:nvSpPr>
        <xdr:cNvPr id="182" name="Line 2323"/>
        <xdr:cNvSpPr>
          <a:spLocks/>
        </xdr:cNvSpPr>
      </xdr:nvSpPr>
      <xdr:spPr>
        <a:xfrm flipH="1">
          <a:off x="19307175" y="707707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30</xdr:row>
      <xdr:rowOff>76200</xdr:rowOff>
    </xdr:from>
    <xdr:to>
      <xdr:col>3</xdr:col>
      <xdr:colOff>190500</xdr:colOff>
      <xdr:row>30</xdr:row>
      <xdr:rowOff>180975</xdr:rowOff>
    </xdr:to>
    <xdr:sp>
      <xdr:nvSpPr>
        <xdr:cNvPr id="183" name="Line 2324"/>
        <xdr:cNvSpPr>
          <a:spLocks/>
        </xdr:cNvSpPr>
      </xdr:nvSpPr>
      <xdr:spPr>
        <a:xfrm>
          <a:off x="2105025" y="753427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30</xdr:row>
      <xdr:rowOff>76200</xdr:rowOff>
    </xdr:from>
    <xdr:to>
      <xdr:col>3</xdr:col>
      <xdr:colOff>200025</xdr:colOff>
      <xdr:row>30</xdr:row>
      <xdr:rowOff>180975</xdr:rowOff>
    </xdr:to>
    <xdr:sp>
      <xdr:nvSpPr>
        <xdr:cNvPr id="184" name="Line 2325"/>
        <xdr:cNvSpPr>
          <a:spLocks/>
        </xdr:cNvSpPr>
      </xdr:nvSpPr>
      <xdr:spPr>
        <a:xfrm flipH="1">
          <a:off x="2105025" y="753427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247650</xdr:colOff>
      <xdr:row>27</xdr:row>
      <xdr:rowOff>47625</xdr:rowOff>
    </xdr:from>
    <xdr:to>
      <xdr:col>64</xdr:col>
      <xdr:colOff>438150</xdr:colOff>
      <xdr:row>27</xdr:row>
      <xdr:rowOff>161925</xdr:rowOff>
    </xdr:to>
    <xdr:grpSp>
      <xdr:nvGrpSpPr>
        <xdr:cNvPr id="185" name="Group 2241"/>
        <xdr:cNvGrpSpPr>
          <a:grpSpLocks noChangeAspect="1"/>
        </xdr:cNvGrpSpPr>
      </xdr:nvGrpSpPr>
      <xdr:grpSpPr>
        <a:xfrm>
          <a:off x="47129700" y="6819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86" name="Line 22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2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323850</xdr:colOff>
      <xdr:row>27</xdr:row>
      <xdr:rowOff>57150</xdr:rowOff>
    </xdr:from>
    <xdr:to>
      <xdr:col>63</xdr:col>
      <xdr:colOff>409575</xdr:colOff>
      <xdr:row>27</xdr:row>
      <xdr:rowOff>161925</xdr:rowOff>
    </xdr:to>
    <xdr:sp>
      <xdr:nvSpPr>
        <xdr:cNvPr id="192" name="Line 2255"/>
        <xdr:cNvSpPr>
          <a:spLocks/>
        </xdr:cNvSpPr>
      </xdr:nvSpPr>
      <xdr:spPr>
        <a:xfrm>
          <a:off x="47205900" y="682942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323850</xdr:colOff>
      <xdr:row>27</xdr:row>
      <xdr:rowOff>57150</xdr:rowOff>
    </xdr:from>
    <xdr:to>
      <xdr:col>63</xdr:col>
      <xdr:colOff>419100</xdr:colOff>
      <xdr:row>27</xdr:row>
      <xdr:rowOff>161925</xdr:rowOff>
    </xdr:to>
    <xdr:sp>
      <xdr:nvSpPr>
        <xdr:cNvPr id="193" name="Line 2256"/>
        <xdr:cNvSpPr>
          <a:spLocks/>
        </xdr:cNvSpPr>
      </xdr:nvSpPr>
      <xdr:spPr>
        <a:xfrm flipH="1">
          <a:off x="47205900" y="682942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238125</xdr:colOff>
      <xdr:row>33</xdr:row>
      <xdr:rowOff>47625</xdr:rowOff>
    </xdr:from>
    <xdr:to>
      <xdr:col>64</xdr:col>
      <xdr:colOff>428625</xdr:colOff>
      <xdr:row>33</xdr:row>
      <xdr:rowOff>161925</xdr:rowOff>
    </xdr:to>
    <xdr:grpSp>
      <xdr:nvGrpSpPr>
        <xdr:cNvPr id="194" name="Group 2241"/>
        <xdr:cNvGrpSpPr>
          <a:grpSpLocks noChangeAspect="1"/>
        </xdr:cNvGrpSpPr>
      </xdr:nvGrpSpPr>
      <xdr:grpSpPr>
        <a:xfrm>
          <a:off x="47120175" y="81915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95" name="Line 22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2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2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2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2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314325</xdr:colOff>
      <xdr:row>33</xdr:row>
      <xdr:rowOff>57150</xdr:rowOff>
    </xdr:from>
    <xdr:to>
      <xdr:col>63</xdr:col>
      <xdr:colOff>390525</xdr:colOff>
      <xdr:row>33</xdr:row>
      <xdr:rowOff>161925</xdr:rowOff>
    </xdr:to>
    <xdr:sp>
      <xdr:nvSpPr>
        <xdr:cNvPr id="201" name="Line 2255"/>
        <xdr:cNvSpPr>
          <a:spLocks/>
        </xdr:cNvSpPr>
      </xdr:nvSpPr>
      <xdr:spPr>
        <a:xfrm>
          <a:off x="47196375" y="820102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314325</xdr:colOff>
      <xdr:row>33</xdr:row>
      <xdr:rowOff>57150</xdr:rowOff>
    </xdr:from>
    <xdr:to>
      <xdr:col>63</xdr:col>
      <xdr:colOff>409575</xdr:colOff>
      <xdr:row>33</xdr:row>
      <xdr:rowOff>161925</xdr:rowOff>
    </xdr:to>
    <xdr:sp>
      <xdr:nvSpPr>
        <xdr:cNvPr id="202" name="Line 2256"/>
        <xdr:cNvSpPr>
          <a:spLocks/>
        </xdr:cNvSpPr>
      </xdr:nvSpPr>
      <xdr:spPr>
        <a:xfrm flipH="1">
          <a:off x="47196375" y="820102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419100</xdr:colOff>
      <xdr:row>25</xdr:row>
      <xdr:rowOff>57150</xdr:rowOff>
    </xdr:from>
    <xdr:to>
      <xdr:col>26</xdr:col>
      <xdr:colOff>600075</xdr:colOff>
      <xdr:row>25</xdr:row>
      <xdr:rowOff>171450</xdr:rowOff>
    </xdr:to>
    <xdr:grpSp>
      <xdr:nvGrpSpPr>
        <xdr:cNvPr id="203" name="Group 2308"/>
        <xdr:cNvGrpSpPr>
          <a:grpSpLocks noChangeAspect="1"/>
        </xdr:cNvGrpSpPr>
      </xdr:nvGrpSpPr>
      <xdr:grpSpPr>
        <a:xfrm>
          <a:off x="187642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4" name="Line 23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3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3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3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3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447675</xdr:colOff>
      <xdr:row>25</xdr:row>
      <xdr:rowOff>66675</xdr:rowOff>
    </xdr:from>
    <xdr:to>
      <xdr:col>26</xdr:col>
      <xdr:colOff>523875</xdr:colOff>
      <xdr:row>25</xdr:row>
      <xdr:rowOff>171450</xdr:rowOff>
    </xdr:to>
    <xdr:sp>
      <xdr:nvSpPr>
        <xdr:cNvPr id="210" name="Line 2322"/>
        <xdr:cNvSpPr>
          <a:spLocks/>
        </xdr:cNvSpPr>
      </xdr:nvSpPr>
      <xdr:spPr>
        <a:xfrm>
          <a:off x="19307175" y="638175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447675</xdr:colOff>
      <xdr:row>25</xdr:row>
      <xdr:rowOff>66675</xdr:rowOff>
    </xdr:from>
    <xdr:to>
      <xdr:col>26</xdr:col>
      <xdr:colOff>533400</xdr:colOff>
      <xdr:row>25</xdr:row>
      <xdr:rowOff>171450</xdr:rowOff>
    </xdr:to>
    <xdr:sp>
      <xdr:nvSpPr>
        <xdr:cNvPr id="211" name="Line 2323"/>
        <xdr:cNvSpPr>
          <a:spLocks/>
        </xdr:cNvSpPr>
      </xdr:nvSpPr>
      <xdr:spPr>
        <a:xfrm flipH="1">
          <a:off x="19307175" y="63817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228600</xdr:colOff>
      <xdr:row>31</xdr:row>
      <xdr:rowOff>57150</xdr:rowOff>
    </xdr:from>
    <xdr:to>
      <xdr:col>22</xdr:col>
      <xdr:colOff>923925</xdr:colOff>
      <xdr:row>31</xdr:row>
      <xdr:rowOff>171450</xdr:rowOff>
    </xdr:to>
    <xdr:grpSp>
      <xdr:nvGrpSpPr>
        <xdr:cNvPr id="212" name="Group 2308"/>
        <xdr:cNvGrpSpPr>
          <a:grpSpLocks noChangeAspect="1"/>
        </xdr:cNvGrpSpPr>
      </xdr:nvGrpSpPr>
      <xdr:grpSpPr>
        <a:xfrm>
          <a:off x="16116300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3" name="Line 23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3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3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3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3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3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771525</xdr:colOff>
      <xdr:row>31</xdr:row>
      <xdr:rowOff>66675</xdr:rowOff>
    </xdr:from>
    <xdr:to>
      <xdr:col>22</xdr:col>
      <xdr:colOff>847725</xdr:colOff>
      <xdr:row>31</xdr:row>
      <xdr:rowOff>171450</xdr:rowOff>
    </xdr:to>
    <xdr:sp>
      <xdr:nvSpPr>
        <xdr:cNvPr id="219" name="Line 2322"/>
        <xdr:cNvSpPr>
          <a:spLocks/>
        </xdr:cNvSpPr>
      </xdr:nvSpPr>
      <xdr:spPr>
        <a:xfrm>
          <a:off x="16659225" y="775335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31</xdr:row>
      <xdr:rowOff>66675</xdr:rowOff>
    </xdr:from>
    <xdr:to>
      <xdr:col>22</xdr:col>
      <xdr:colOff>866775</xdr:colOff>
      <xdr:row>31</xdr:row>
      <xdr:rowOff>171450</xdr:rowOff>
    </xdr:to>
    <xdr:sp>
      <xdr:nvSpPr>
        <xdr:cNvPr id="220" name="Line 2323"/>
        <xdr:cNvSpPr>
          <a:spLocks/>
        </xdr:cNvSpPr>
      </xdr:nvSpPr>
      <xdr:spPr>
        <a:xfrm flipH="1">
          <a:off x="16659225" y="77533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866775</xdr:colOff>
      <xdr:row>27</xdr:row>
      <xdr:rowOff>133350</xdr:rowOff>
    </xdr:from>
    <xdr:to>
      <xdr:col>24</xdr:col>
      <xdr:colOff>904875</xdr:colOff>
      <xdr:row>28</xdr:row>
      <xdr:rowOff>133350</xdr:rowOff>
    </xdr:to>
    <xdr:grpSp>
      <xdr:nvGrpSpPr>
        <xdr:cNvPr id="221" name="Group 175"/>
        <xdr:cNvGrpSpPr>
          <a:grpSpLocks/>
        </xdr:cNvGrpSpPr>
      </xdr:nvGrpSpPr>
      <xdr:grpSpPr>
        <a:xfrm>
          <a:off x="18240375" y="6905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2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0</xdr:colOff>
      <xdr:row>17</xdr:row>
      <xdr:rowOff>142875</xdr:rowOff>
    </xdr:from>
    <xdr:to>
      <xdr:col>45</xdr:col>
      <xdr:colOff>219075</xdr:colOff>
      <xdr:row>19</xdr:row>
      <xdr:rowOff>152400</xdr:rowOff>
    </xdr:to>
    <xdr:grpSp>
      <xdr:nvGrpSpPr>
        <xdr:cNvPr id="225" name="Group 162"/>
        <xdr:cNvGrpSpPr>
          <a:grpSpLocks noChangeAspect="1"/>
        </xdr:cNvGrpSpPr>
      </xdr:nvGrpSpPr>
      <xdr:grpSpPr>
        <a:xfrm>
          <a:off x="33356550" y="4629150"/>
          <a:ext cx="219075" cy="466725"/>
          <a:chOff x="720" y="49"/>
          <a:chExt cx="26" cy="59"/>
        </a:xfrm>
        <a:solidFill>
          <a:srgbClr val="FFFFFF"/>
        </a:solidFill>
      </xdr:grpSpPr>
      <xdr:sp>
        <xdr:nvSpPr>
          <xdr:cNvPr id="226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876300</xdr:colOff>
      <xdr:row>15</xdr:row>
      <xdr:rowOff>38100</xdr:rowOff>
    </xdr:from>
    <xdr:to>
      <xdr:col>45</xdr:col>
      <xdr:colOff>342900</xdr:colOff>
      <xdr:row>16</xdr:row>
      <xdr:rowOff>28575</xdr:rowOff>
    </xdr:to>
    <xdr:grpSp>
      <xdr:nvGrpSpPr>
        <xdr:cNvPr id="230" name="Group 187"/>
        <xdr:cNvGrpSpPr>
          <a:grpSpLocks/>
        </xdr:cNvGrpSpPr>
      </xdr:nvGrpSpPr>
      <xdr:grpSpPr>
        <a:xfrm>
          <a:off x="33261300" y="4067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31" name="Line 16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6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7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876300</xdr:colOff>
      <xdr:row>16</xdr:row>
      <xdr:rowOff>104775</xdr:rowOff>
    </xdr:from>
    <xdr:to>
      <xdr:col>45</xdr:col>
      <xdr:colOff>342900</xdr:colOff>
      <xdr:row>17</xdr:row>
      <xdr:rowOff>95250</xdr:rowOff>
    </xdr:to>
    <xdr:grpSp>
      <xdr:nvGrpSpPr>
        <xdr:cNvPr id="234" name="Group 186"/>
        <xdr:cNvGrpSpPr>
          <a:grpSpLocks/>
        </xdr:cNvGrpSpPr>
      </xdr:nvGrpSpPr>
      <xdr:grpSpPr>
        <a:xfrm>
          <a:off x="33261300" y="4362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5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457200</xdr:colOff>
      <xdr:row>25</xdr:row>
      <xdr:rowOff>28575</xdr:rowOff>
    </xdr:from>
    <xdr:to>
      <xdr:col>66</xdr:col>
      <xdr:colOff>485775</xdr:colOff>
      <xdr:row>26</xdr:row>
      <xdr:rowOff>28575</xdr:rowOff>
    </xdr:to>
    <xdr:grpSp>
      <xdr:nvGrpSpPr>
        <xdr:cNvPr id="239" name="Group 2153"/>
        <xdr:cNvGrpSpPr>
          <a:grpSpLocks/>
        </xdr:cNvGrpSpPr>
      </xdr:nvGrpSpPr>
      <xdr:grpSpPr>
        <a:xfrm>
          <a:off x="49339500" y="6343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0" name="Rectangle 21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1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1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466725</xdr:colOff>
      <xdr:row>30</xdr:row>
      <xdr:rowOff>76200</xdr:rowOff>
    </xdr:from>
    <xdr:to>
      <xdr:col>66</xdr:col>
      <xdr:colOff>495300</xdr:colOff>
      <xdr:row>31</xdr:row>
      <xdr:rowOff>76200</xdr:rowOff>
    </xdr:to>
    <xdr:grpSp>
      <xdr:nvGrpSpPr>
        <xdr:cNvPr id="243" name="Group 2153"/>
        <xdr:cNvGrpSpPr>
          <a:grpSpLocks/>
        </xdr:cNvGrpSpPr>
      </xdr:nvGrpSpPr>
      <xdr:grpSpPr>
        <a:xfrm>
          <a:off x="49349025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4" name="Rectangle 21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1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1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24</xdr:row>
      <xdr:rowOff>209550</xdr:rowOff>
    </xdr:from>
    <xdr:to>
      <xdr:col>38</xdr:col>
      <xdr:colOff>628650</xdr:colOff>
      <xdr:row>26</xdr:row>
      <xdr:rowOff>114300</xdr:rowOff>
    </xdr:to>
    <xdr:grpSp>
      <xdr:nvGrpSpPr>
        <xdr:cNvPr id="247" name="Group 47"/>
        <xdr:cNvGrpSpPr>
          <a:grpSpLocks noChangeAspect="1"/>
        </xdr:cNvGrpSpPr>
      </xdr:nvGrpSpPr>
      <xdr:grpSpPr>
        <a:xfrm>
          <a:off x="280987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8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25</xdr:row>
      <xdr:rowOff>209550</xdr:rowOff>
    </xdr:from>
    <xdr:to>
      <xdr:col>71</xdr:col>
      <xdr:colOff>409575</xdr:colOff>
      <xdr:row>27</xdr:row>
      <xdr:rowOff>114300</xdr:rowOff>
    </xdr:to>
    <xdr:grpSp>
      <xdr:nvGrpSpPr>
        <xdr:cNvPr id="250" name="Group 41"/>
        <xdr:cNvGrpSpPr>
          <a:grpSpLocks noChangeAspect="1"/>
        </xdr:cNvGrpSpPr>
      </xdr:nvGrpSpPr>
      <xdr:grpSpPr>
        <a:xfrm>
          <a:off x="529209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504825</xdr:colOff>
      <xdr:row>25</xdr:row>
      <xdr:rowOff>85725</xdr:rowOff>
    </xdr:from>
    <xdr:to>
      <xdr:col>66</xdr:col>
      <xdr:colOff>342900</xdr:colOff>
      <xdr:row>25</xdr:row>
      <xdr:rowOff>209550</xdr:rowOff>
    </xdr:to>
    <xdr:sp>
      <xdr:nvSpPr>
        <xdr:cNvPr id="253" name="kreslení 12"/>
        <xdr:cNvSpPr>
          <a:spLocks/>
        </xdr:cNvSpPr>
      </xdr:nvSpPr>
      <xdr:spPr>
        <a:xfrm>
          <a:off x="48872775" y="6400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466725</xdr:colOff>
      <xdr:row>32</xdr:row>
      <xdr:rowOff>123825</xdr:rowOff>
    </xdr:from>
    <xdr:to>
      <xdr:col>66</xdr:col>
      <xdr:colOff>314325</xdr:colOff>
      <xdr:row>33</xdr:row>
      <xdr:rowOff>19050</xdr:rowOff>
    </xdr:to>
    <xdr:sp>
      <xdr:nvSpPr>
        <xdr:cNvPr id="254" name="kreslení 417"/>
        <xdr:cNvSpPr>
          <a:spLocks/>
        </xdr:cNvSpPr>
      </xdr:nvSpPr>
      <xdr:spPr>
        <a:xfrm>
          <a:off x="48834675" y="80391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255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256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619125</xdr:colOff>
      <xdr:row>28</xdr:row>
      <xdr:rowOff>57150</xdr:rowOff>
    </xdr:from>
    <xdr:to>
      <xdr:col>42</xdr:col>
      <xdr:colOff>885825</xdr:colOff>
      <xdr:row>28</xdr:row>
      <xdr:rowOff>190500</xdr:rowOff>
    </xdr:to>
    <xdr:grpSp>
      <xdr:nvGrpSpPr>
        <xdr:cNvPr id="257" name="Skupina 305"/>
        <xdr:cNvGrpSpPr>
          <a:grpSpLocks/>
        </xdr:cNvGrpSpPr>
      </xdr:nvGrpSpPr>
      <xdr:grpSpPr>
        <a:xfrm>
          <a:off x="31365825" y="7058025"/>
          <a:ext cx="257175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258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261" name="Line 2048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262" name="Line 2049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7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2" customFormat="1" ht="22.5" customHeight="1">
      <c r="A4" s="105"/>
      <c r="B4" s="39" t="s">
        <v>29</v>
      </c>
      <c r="C4" s="106" t="s">
        <v>56</v>
      </c>
      <c r="D4" s="107"/>
      <c r="E4" s="105"/>
      <c r="F4" s="105"/>
      <c r="G4" s="105"/>
      <c r="H4" s="105"/>
      <c r="I4" s="107"/>
      <c r="J4" s="94" t="s">
        <v>55</v>
      </c>
      <c r="K4" s="107"/>
      <c r="L4" s="108"/>
      <c r="M4" s="107"/>
      <c r="N4" s="107"/>
      <c r="O4" s="107"/>
      <c r="P4" s="107"/>
      <c r="Q4" s="109" t="s">
        <v>30</v>
      </c>
      <c r="R4" s="110">
        <v>552190</v>
      </c>
      <c r="S4" s="107"/>
      <c r="T4" s="107"/>
      <c r="U4" s="111"/>
      <c r="V4" s="111"/>
    </row>
    <row r="5" spans="1:22" s="112" customFormat="1" ht="18" customHeight="1">
      <c r="A5" s="105"/>
      <c r="B5" s="39"/>
      <c r="C5" s="106"/>
      <c r="D5" s="107"/>
      <c r="E5" s="105"/>
      <c r="F5" s="105"/>
      <c r="G5" s="105"/>
      <c r="H5" s="105"/>
      <c r="I5" s="107"/>
      <c r="J5" s="94"/>
      <c r="K5" s="107"/>
      <c r="L5" s="108"/>
      <c r="M5" s="107"/>
      <c r="N5" s="107"/>
      <c r="O5" s="107"/>
      <c r="P5" s="107"/>
      <c r="Q5" s="109"/>
      <c r="R5" s="110"/>
      <c r="S5" s="107"/>
      <c r="T5" s="107"/>
      <c r="U5" s="111"/>
      <c r="V5" s="111"/>
    </row>
    <row r="6" spans="1:22" s="112" customFormat="1" ht="22.5" customHeight="1">
      <c r="A6" s="105"/>
      <c r="B6" s="39"/>
      <c r="C6" s="106"/>
      <c r="D6" s="107"/>
      <c r="E6" s="105"/>
      <c r="F6" s="105"/>
      <c r="G6" s="105"/>
      <c r="H6" s="105"/>
      <c r="I6" s="107"/>
      <c r="J6" s="234" t="s">
        <v>85</v>
      </c>
      <c r="K6" s="107"/>
      <c r="L6" s="108"/>
      <c r="M6" s="107"/>
      <c r="N6" s="107"/>
      <c r="O6" s="107"/>
      <c r="P6" s="107"/>
      <c r="Q6" s="109"/>
      <c r="R6" s="110"/>
      <c r="S6" s="107"/>
      <c r="T6" s="107"/>
      <c r="U6" s="111"/>
      <c r="V6" s="111"/>
    </row>
    <row r="7" spans="1:22" s="112" customFormat="1" ht="22.5" customHeight="1">
      <c r="A7" s="105"/>
      <c r="B7" s="39"/>
      <c r="C7" s="106"/>
      <c r="D7" s="107"/>
      <c r="E7" s="105"/>
      <c r="F7" s="105"/>
      <c r="G7" s="105"/>
      <c r="H7" s="105"/>
      <c r="I7" s="107"/>
      <c r="J7" s="298" t="s">
        <v>59</v>
      </c>
      <c r="K7" s="107"/>
      <c r="L7" s="108"/>
      <c r="M7" s="107"/>
      <c r="N7" s="107"/>
      <c r="O7" s="107"/>
      <c r="P7" s="107"/>
      <c r="Q7" s="109"/>
      <c r="R7" s="110"/>
      <c r="S7" s="107"/>
      <c r="T7" s="107"/>
      <c r="U7" s="111"/>
      <c r="V7" s="111"/>
    </row>
    <row r="8" spans="2:22" s="113" customFormat="1" ht="18" customHeight="1" thickBot="1">
      <c r="B8" s="114"/>
      <c r="C8" s="115"/>
      <c r="D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21" customFormat="1" ht="21" customHeight="1">
      <c r="A9" s="116"/>
      <c r="B9" s="117"/>
      <c r="C9" s="118"/>
      <c r="D9" s="117"/>
      <c r="E9" s="119"/>
      <c r="F9" s="119"/>
      <c r="G9" s="119"/>
      <c r="H9" s="119"/>
      <c r="I9" s="119"/>
      <c r="J9" s="117"/>
      <c r="K9" s="117"/>
      <c r="L9" s="117"/>
      <c r="M9" s="117"/>
      <c r="N9" s="117"/>
      <c r="O9" s="117"/>
      <c r="P9" s="117"/>
      <c r="Q9" s="117"/>
      <c r="R9" s="117"/>
      <c r="S9" s="120"/>
      <c r="T9" s="104"/>
      <c r="U9" s="104"/>
      <c r="V9" s="104"/>
    </row>
    <row r="10" spans="1:21" ht="21" customHeight="1">
      <c r="A10" s="122"/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5"/>
      <c r="S10" s="126"/>
      <c r="T10" s="103"/>
      <c r="U10" s="101"/>
    </row>
    <row r="11" spans="1:21" ht="24.75" customHeight="1">
      <c r="A11" s="122"/>
      <c r="B11" s="127"/>
      <c r="C11" s="128" t="s">
        <v>9</v>
      </c>
      <c r="D11" s="129"/>
      <c r="E11" s="129"/>
      <c r="F11" s="129"/>
      <c r="G11" s="129"/>
      <c r="H11" s="60"/>
      <c r="I11" s="60"/>
      <c r="J11" s="60" t="s">
        <v>57</v>
      </c>
      <c r="K11" s="60"/>
      <c r="L11" s="60"/>
      <c r="M11" s="234"/>
      <c r="N11" s="129"/>
      <c r="O11" s="129"/>
      <c r="P11" s="129"/>
      <c r="Q11" s="129"/>
      <c r="R11" s="130"/>
      <c r="S11" s="126"/>
      <c r="T11" s="103"/>
      <c r="U11" s="101"/>
    </row>
    <row r="12" spans="1:21" ht="24.75" customHeight="1">
      <c r="A12" s="122"/>
      <c r="B12" s="127"/>
      <c r="C12" s="59" t="s">
        <v>8</v>
      </c>
      <c r="D12" s="129"/>
      <c r="E12" s="129"/>
      <c r="F12" s="129"/>
      <c r="G12" s="129"/>
      <c r="H12" s="278"/>
      <c r="I12" s="278"/>
      <c r="J12" s="131" t="s">
        <v>83</v>
      </c>
      <c r="K12" s="278"/>
      <c r="L12" s="278"/>
      <c r="M12" s="234"/>
      <c r="N12" s="129"/>
      <c r="O12" s="129"/>
      <c r="P12" s="279" t="s">
        <v>58</v>
      </c>
      <c r="Q12" s="279"/>
      <c r="R12" s="132"/>
      <c r="S12" s="126"/>
      <c r="T12" s="103"/>
      <c r="U12" s="101"/>
    </row>
    <row r="13" spans="1:21" ht="24.75" customHeight="1">
      <c r="A13" s="122"/>
      <c r="B13" s="127"/>
      <c r="C13" s="59" t="s">
        <v>10</v>
      </c>
      <c r="D13" s="129"/>
      <c r="E13" s="129"/>
      <c r="F13" s="129"/>
      <c r="G13" s="129"/>
      <c r="H13" s="278"/>
      <c r="I13" s="278"/>
      <c r="J13" s="131" t="s">
        <v>84</v>
      </c>
      <c r="K13" s="278"/>
      <c r="L13" s="278"/>
      <c r="M13" s="129"/>
      <c r="N13" s="129"/>
      <c r="O13" s="129"/>
      <c r="P13" s="279"/>
      <c r="Q13" s="279"/>
      <c r="R13" s="130"/>
      <c r="S13" s="126"/>
      <c r="T13" s="103"/>
      <c r="U13" s="101"/>
    </row>
    <row r="14" spans="1:21" ht="21" customHeight="1">
      <c r="A14" s="122"/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5"/>
      <c r="S14" s="126"/>
      <c r="T14" s="103"/>
      <c r="U14" s="101"/>
    </row>
    <row r="15" spans="1:21" ht="21" customHeight="1">
      <c r="A15" s="122"/>
      <c r="B15" s="127"/>
      <c r="C15" s="70" t="s">
        <v>13</v>
      </c>
      <c r="D15" s="129"/>
      <c r="E15" s="129"/>
      <c r="F15" s="129"/>
      <c r="G15" s="136"/>
      <c r="H15" s="129"/>
      <c r="I15" s="129"/>
      <c r="J15" s="136" t="s">
        <v>14</v>
      </c>
      <c r="K15" s="214"/>
      <c r="M15" s="136"/>
      <c r="N15" s="129"/>
      <c r="O15" s="136"/>
      <c r="P15" s="137"/>
      <c r="Q15" s="129"/>
      <c r="R15" s="130"/>
      <c r="S15" s="126"/>
      <c r="T15" s="103"/>
      <c r="U15" s="101"/>
    </row>
    <row r="16" spans="1:21" ht="21" customHeight="1">
      <c r="A16" s="122"/>
      <c r="B16" s="127"/>
      <c r="C16" s="69" t="s">
        <v>15</v>
      </c>
      <c r="D16" s="129"/>
      <c r="E16" s="129"/>
      <c r="F16" s="129"/>
      <c r="G16" s="301"/>
      <c r="H16" s="129"/>
      <c r="I16" s="129"/>
      <c r="J16" s="299">
        <v>26.97</v>
      </c>
      <c r="K16" s="85"/>
      <c r="M16" s="302"/>
      <c r="N16" s="129"/>
      <c r="O16" s="235"/>
      <c r="P16" s="137"/>
      <c r="Q16" s="129"/>
      <c r="R16" s="130"/>
      <c r="S16" s="126"/>
      <c r="T16" s="103"/>
      <c r="U16" s="101"/>
    </row>
    <row r="17" spans="1:21" ht="21" customHeight="1">
      <c r="A17" s="122"/>
      <c r="B17" s="127"/>
      <c r="C17" s="69" t="s">
        <v>16</v>
      </c>
      <c r="D17" s="129"/>
      <c r="E17" s="129"/>
      <c r="F17" s="129"/>
      <c r="G17" s="236"/>
      <c r="H17" s="129"/>
      <c r="I17" s="129"/>
      <c r="J17" s="300" t="s">
        <v>60</v>
      </c>
      <c r="K17" s="236"/>
      <c r="N17" s="129"/>
      <c r="O17" s="236"/>
      <c r="P17" s="129"/>
      <c r="Q17" s="129"/>
      <c r="R17" s="130"/>
      <c r="S17" s="126"/>
      <c r="T17" s="103"/>
      <c r="U17" s="101"/>
    </row>
    <row r="18" spans="1:21" ht="21" customHeight="1">
      <c r="A18" s="122"/>
      <c r="B18" s="133"/>
      <c r="C18" s="134"/>
      <c r="D18" s="134"/>
      <c r="E18" s="134"/>
      <c r="F18" s="134"/>
      <c r="G18" s="134"/>
      <c r="H18" s="134"/>
      <c r="I18" s="134"/>
      <c r="J18" s="232" t="s">
        <v>61</v>
      </c>
      <c r="K18" s="232"/>
      <c r="L18" s="134"/>
      <c r="M18" s="134"/>
      <c r="N18" s="134"/>
      <c r="O18" s="134"/>
      <c r="P18" s="134"/>
      <c r="Q18" s="134"/>
      <c r="R18" s="135"/>
      <c r="S18" s="126"/>
      <c r="T18" s="103"/>
      <c r="U18" s="101"/>
    </row>
    <row r="19" spans="1:21" ht="21" customHeight="1">
      <c r="A19" s="122"/>
      <c r="B19" s="127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0"/>
      <c r="S19" s="126"/>
      <c r="T19" s="103"/>
      <c r="U19" s="101"/>
    </row>
    <row r="20" spans="1:21" ht="21" customHeight="1">
      <c r="A20" s="122"/>
      <c r="B20" s="127"/>
      <c r="C20" s="69" t="s">
        <v>31</v>
      </c>
      <c r="D20" s="129"/>
      <c r="E20" s="129"/>
      <c r="F20" s="129"/>
      <c r="G20" s="129"/>
      <c r="H20" s="129"/>
      <c r="J20" s="280" t="s">
        <v>62</v>
      </c>
      <c r="L20" s="129"/>
      <c r="M20" s="137"/>
      <c r="N20" s="137"/>
      <c r="O20" s="129"/>
      <c r="P20" s="326" t="s">
        <v>65</v>
      </c>
      <c r="Q20" s="326"/>
      <c r="R20" s="130"/>
      <c r="S20" s="126"/>
      <c r="T20" s="103"/>
      <c r="U20" s="101"/>
    </row>
    <row r="21" spans="1:21" ht="21" customHeight="1">
      <c r="A21" s="122"/>
      <c r="B21" s="127"/>
      <c r="C21" s="69" t="s">
        <v>32</v>
      </c>
      <c r="D21" s="129"/>
      <c r="E21" s="129"/>
      <c r="F21" s="129"/>
      <c r="G21" s="129"/>
      <c r="H21" s="129"/>
      <c r="J21" s="138" t="s">
        <v>63</v>
      </c>
      <c r="L21" s="129"/>
      <c r="M21" s="137"/>
      <c r="N21" s="137"/>
      <c r="O21" s="129"/>
      <c r="P21" s="326" t="s">
        <v>64</v>
      </c>
      <c r="Q21" s="326"/>
      <c r="R21" s="130"/>
      <c r="S21" s="126"/>
      <c r="T21" s="103"/>
      <c r="U21" s="101"/>
    </row>
    <row r="22" spans="1:21" ht="21" customHeight="1">
      <c r="A22" s="122"/>
      <c r="B22" s="139"/>
      <c r="C22" s="140"/>
      <c r="D22" s="140"/>
      <c r="E22" s="140"/>
      <c r="F22" s="140"/>
      <c r="G22" s="140"/>
      <c r="H22" s="140"/>
      <c r="I22" s="140"/>
      <c r="J22" s="244"/>
      <c r="K22" s="140"/>
      <c r="L22" s="140"/>
      <c r="M22" s="140"/>
      <c r="N22" s="140"/>
      <c r="O22" s="140"/>
      <c r="P22" s="140"/>
      <c r="Q22" s="140"/>
      <c r="R22" s="141"/>
      <c r="S22" s="126"/>
      <c r="T22" s="103"/>
      <c r="U22" s="101"/>
    </row>
    <row r="23" spans="1:21" ht="21" customHeight="1">
      <c r="A23" s="122"/>
      <c r="B23" s="142"/>
      <c r="C23" s="143"/>
      <c r="D23" s="143"/>
      <c r="E23" s="144"/>
      <c r="F23" s="144"/>
      <c r="G23" s="144"/>
      <c r="H23" s="144"/>
      <c r="I23" s="143"/>
      <c r="J23" s="145"/>
      <c r="K23" s="143"/>
      <c r="L23" s="143"/>
      <c r="M23" s="143"/>
      <c r="N23" s="143"/>
      <c r="O23" s="143"/>
      <c r="P23" s="143"/>
      <c r="Q23" s="143"/>
      <c r="R23" s="143"/>
      <c r="S23" s="126"/>
      <c r="T23" s="103"/>
      <c r="U23" s="101"/>
    </row>
    <row r="24" spans="1:19" ht="30" customHeight="1">
      <c r="A24" s="146"/>
      <c r="B24" s="147"/>
      <c r="C24" s="148"/>
      <c r="D24" s="331" t="s">
        <v>105</v>
      </c>
      <c r="E24" s="332"/>
      <c r="F24" s="332"/>
      <c r="G24" s="332"/>
      <c r="H24" s="148"/>
      <c r="I24" s="149"/>
      <c r="J24" s="150"/>
      <c r="K24" s="147"/>
      <c r="L24" s="148"/>
      <c r="M24" s="331" t="s">
        <v>33</v>
      </c>
      <c r="N24" s="331"/>
      <c r="O24" s="331"/>
      <c r="P24" s="331"/>
      <c r="Q24" s="148"/>
      <c r="R24" s="149"/>
      <c r="S24" s="126"/>
    </row>
    <row r="25" spans="1:20" s="155" customFormat="1" ht="21" customHeight="1" thickBot="1">
      <c r="A25" s="151"/>
      <c r="B25" s="152" t="s">
        <v>19</v>
      </c>
      <c r="C25" s="92" t="s">
        <v>20</v>
      </c>
      <c r="D25" s="92" t="s">
        <v>21</v>
      </c>
      <c r="E25" s="153" t="s">
        <v>22</v>
      </c>
      <c r="F25" s="333" t="s">
        <v>23</v>
      </c>
      <c r="G25" s="334"/>
      <c r="H25" s="334"/>
      <c r="I25" s="335"/>
      <c r="J25" s="150"/>
      <c r="K25" s="152" t="s">
        <v>19</v>
      </c>
      <c r="L25" s="92" t="s">
        <v>20</v>
      </c>
      <c r="M25" s="92" t="s">
        <v>21</v>
      </c>
      <c r="N25" s="153" t="s">
        <v>22</v>
      </c>
      <c r="O25" s="333" t="s">
        <v>23</v>
      </c>
      <c r="P25" s="334"/>
      <c r="Q25" s="334"/>
      <c r="R25" s="335"/>
      <c r="S25" s="154"/>
      <c r="T25" s="99"/>
    </row>
    <row r="26" spans="1:20" s="112" customFormat="1" ht="21" customHeight="1" thickTop="1">
      <c r="A26" s="146"/>
      <c r="B26" s="156"/>
      <c r="C26" s="157"/>
      <c r="D26" s="158"/>
      <c r="E26" s="159"/>
      <c r="F26" s="160"/>
      <c r="G26" s="161"/>
      <c r="H26" s="161"/>
      <c r="I26" s="162"/>
      <c r="J26" s="150"/>
      <c r="K26" s="156"/>
      <c r="L26" s="157"/>
      <c r="M26" s="158"/>
      <c r="N26" s="159"/>
      <c r="O26" s="160"/>
      <c r="P26" s="161"/>
      <c r="Q26" s="161"/>
      <c r="R26" s="162"/>
      <c r="S26" s="126"/>
      <c r="T26" s="99"/>
    </row>
    <row r="27" spans="1:20" s="112" customFormat="1" ht="21" customHeight="1">
      <c r="A27" s="146"/>
      <c r="B27" s="163">
        <v>1</v>
      </c>
      <c r="C27" s="164">
        <v>26.818</v>
      </c>
      <c r="D27" s="164">
        <v>27.121</v>
      </c>
      <c r="E27" s="165">
        <f>(D27-C27)*1000</f>
        <v>302.99999999999727</v>
      </c>
      <c r="F27" s="322" t="s">
        <v>34</v>
      </c>
      <c r="G27" s="323"/>
      <c r="H27" s="323"/>
      <c r="I27" s="324"/>
      <c r="J27" s="150"/>
      <c r="K27" s="163">
        <v>1</v>
      </c>
      <c r="L27" s="166">
        <v>26.962</v>
      </c>
      <c r="M27" s="166">
        <v>27.004</v>
      </c>
      <c r="N27" s="165">
        <f>(M27-L27)*1000</f>
        <v>42.00000000000159</v>
      </c>
      <c r="O27" s="319" t="s">
        <v>44</v>
      </c>
      <c r="P27" s="320"/>
      <c r="Q27" s="320"/>
      <c r="R27" s="321"/>
      <c r="S27" s="126"/>
      <c r="T27" s="99"/>
    </row>
    <row r="28" spans="1:20" s="112" customFormat="1" ht="21" customHeight="1">
      <c r="A28" s="146"/>
      <c r="B28" s="156"/>
      <c r="C28" s="157"/>
      <c r="D28" s="158"/>
      <c r="E28" s="159"/>
      <c r="F28" s="267" t="s">
        <v>67</v>
      </c>
      <c r="G28" s="268"/>
      <c r="H28" s="268"/>
      <c r="I28" s="269"/>
      <c r="J28" s="150"/>
      <c r="K28" s="163"/>
      <c r="L28" s="166"/>
      <c r="M28" s="166"/>
      <c r="N28" s="165"/>
      <c r="O28" s="325" t="s">
        <v>66</v>
      </c>
      <c r="P28" s="326"/>
      <c r="Q28" s="326"/>
      <c r="R28" s="327"/>
      <c r="S28" s="126"/>
      <c r="T28" s="99"/>
    </row>
    <row r="29" spans="1:20" s="112" customFormat="1" ht="21" customHeight="1">
      <c r="A29" s="146"/>
      <c r="B29" s="163">
        <v>2</v>
      </c>
      <c r="C29" s="315">
        <v>26.804</v>
      </c>
      <c r="D29" s="315">
        <v>27.121</v>
      </c>
      <c r="E29" s="165">
        <f>(D29-C29)*1000</f>
        <v>317.00000000000017</v>
      </c>
      <c r="F29" s="328" t="s">
        <v>104</v>
      </c>
      <c r="G29" s="329"/>
      <c r="H29" s="329"/>
      <c r="I29" s="330"/>
      <c r="J29" s="150"/>
      <c r="K29" s="163"/>
      <c r="L29" s="166"/>
      <c r="M29" s="166"/>
      <c r="N29" s="165">
        <f>(M29-L29)*1000</f>
        <v>0</v>
      </c>
      <c r="O29" s="325" t="s">
        <v>108</v>
      </c>
      <c r="P29" s="326"/>
      <c r="Q29" s="326"/>
      <c r="R29" s="327"/>
      <c r="S29" s="126"/>
      <c r="T29" s="99"/>
    </row>
    <row r="30" spans="1:20" s="112" customFormat="1" ht="21" customHeight="1">
      <c r="A30" s="146"/>
      <c r="B30" s="163"/>
      <c r="C30" s="315"/>
      <c r="D30" s="315"/>
      <c r="E30" s="165"/>
      <c r="F30" s="316"/>
      <c r="G30" s="317"/>
      <c r="H30" s="317"/>
      <c r="I30" s="318"/>
      <c r="J30" s="150"/>
      <c r="K30" s="163"/>
      <c r="L30" s="166"/>
      <c r="M30" s="166"/>
      <c r="N30" s="165"/>
      <c r="O30" s="325" t="s">
        <v>107</v>
      </c>
      <c r="P30" s="326"/>
      <c r="Q30" s="326"/>
      <c r="R30" s="327"/>
      <c r="S30" s="126"/>
      <c r="T30" s="99"/>
    </row>
    <row r="31" spans="1:20" s="112" customFormat="1" ht="21" customHeight="1">
      <c r="A31" s="146"/>
      <c r="B31" s="163">
        <v>3</v>
      </c>
      <c r="C31" s="315">
        <v>26.831</v>
      </c>
      <c r="D31" s="315">
        <v>27.121</v>
      </c>
      <c r="E31" s="165">
        <f>(D31-C31)*1000</f>
        <v>289.99999999999915</v>
      </c>
      <c r="F31" s="328" t="s">
        <v>104</v>
      </c>
      <c r="G31" s="329"/>
      <c r="H31" s="329"/>
      <c r="I31" s="330"/>
      <c r="J31" s="150"/>
      <c r="K31" s="163">
        <v>3</v>
      </c>
      <c r="L31" s="166">
        <v>26.965</v>
      </c>
      <c r="M31" s="166">
        <v>27.055</v>
      </c>
      <c r="N31" s="165">
        <f>(M31-L31)*1000</f>
        <v>89.99999999999986</v>
      </c>
      <c r="O31" s="319" t="s">
        <v>43</v>
      </c>
      <c r="P31" s="320"/>
      <c r="Q31" s="320"/>
      <c r="R31" s="321"/>
      <c r="S31" s="126"/>
      <c r="T31" s="99"/>
    </row>
    <row r="32" spans="1:20" s="112" customFormat="1" ht="21" customHeight="1">
      <c r="A32" s="146"/>
      <c r="B32" s="163"/>
      <c r="C32" s="164"/>
      <c r="D32" s="164"/>
      <c r="E32" s="165"/>
      <c r="F32" s="319"/>
      <c r="G32" s="320"/>
      <c r="H32" s="320"/>
      <c r="I32" s="321"/>
      <c r="J32" s="150"/>
      <c r="K32" s="163"/>
      <c r="L32" s="166"/>
      <c r="M32" s="166"/>
      <c r="N32" s="165">
        <f>(M32-L32)*1000</f>
        <v>0</v>
      </c>
      <c r="O32" s="325" t="s">
        <v>106</v>
      </c>
      <c r="P32" s="326"/>
      <c r="Q32" s="326"/>
      <c r="R32" s="327"/>
      <c r="S32" s="126"/>
      <c r="T32" s="99"/>
    </row>
    <row r="33" spans="1:20" s="105" customFormat="1" ht="21" customHeight="1">
      <c r="A33" s="146"/>
      <c r="B33" s="167"/>
      <c r="C33" s="168"/>
      <c r="D33" s="169"/>
      <c r="E33" s="170"/>
      <c r="F33" s="171"/>
      <c r="G33" s="172"/>
      <c r="H33" s="172"/>
      <c r="I33" s="173"/>
      <c r="J33" s="150"/>
      <c r="K33" s="167"/>
      <c r="L33" s="168"/>
      <c r="M33" s="169"/>
      <c r="N33" s="170"/>
      <c r="O33" s="171"/>
      <c r="P33" s="172"/>
      <c r="Q33" s="172"/>
      <c r="R33" s="173"/>
      <c r="S33" s="126"/>
      <c r="T33" s="99"/>
    </row>
    <row r="34" spans="1:19" ht="21" customHeight="1" thickBot="1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6"/>
    </row>
  </sheetData>
  <sheetProtection password="E5AD" sheet="1"/>
  <mergeCells count="16">
    <mergeCell ref="P20:Q20"/>
    <mergeCell ref="P21:Q21"/>
    <mergeCell ref="F29:I29"/>
    <mergeCell ref="O32:R32"/>
    <mergeCell ref="D24:G24"/>
    <mergeCell ref="M24:P24"/>
    <mergeCell ref="F25:I25"/>
    <mergeCell ref="O25:R25"/>
    <mergeCell ref="O30:R30"/>
    <mergeCell ref="F32:I32"/>
    <mergeCell ref="O31:R31"/>
    <mergeCell ref="O27:R27"/>
    <mergeCell ref="F27:I27"/>
    <mergeCell ref="O28:R28"/>
    <mergeCell ref="F31:I31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0"/>
      <c r="C2" s="181"/>
      <c r="D2" s="181"/>
      <c r="E2" s="181"/>
      <c r="F2" s="181"/>
      <c r="G2" s="93" t="s">
        <v>69</v>
      </c>
      <c r="H2" s="181"/>
      <c r="I2" s="181"/>
      <c r="J2" s="181"/>
      <c r="K2" s="181"/>
      <c r="L2" s="182"/>
      <c r="R2" s="34"/>
      <c r="S2" s="35"/>
      <c r="T2" s="35"/>
      <c r="U2" s="35"/>
      <c r="V2" s="342" t="s">
        <v>4</v>
      </c>
      <c r="W2" s="342"/>
      <c r="X2" s="342"/>
      <c r="Y2" s="342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2" t="s">
        <v>4</v>
      </c>
      <c r="BO2" s="342"/>
      <c r="BP2" s="342"/>
      <c r="BQ2" s="342"/>
      <c r="BR2" s="35"/>
      <c r="BS2" s="35"/>
      <c r="BT2" s="35"/>
      <c r="BU2" s="36"/>
      <c r="BY2" s="31"/>
      <c r="BZ2" s="180"/>
      <c r="CA2" s="181"/>
      <c r="CB2" s="181"/>
      <c r="CC2" s="181"/>
      <c r="CD2" s="181"/>
      <c r="CE2" s="93" t="s">
        <v>72</v>
      </c>
      <c r="CF2" s="181"/>
      <c r="CG2" s="181"/>
      <c r="CH2" s="181"/>
      <c r="CI2" s="181"/>
      <c r="CJ2" s="182"/>
    </row>
    <row r="3" spans="18:77" ht="21" customHeight="1" thickBot="1" thickTop="1">
      <c r="R3" s="336" t="s">
        <v>5</v>
      </c>
      <c r="S3" s="337"/>
      <c r="T3" s="37"/>
      <c r="U3" s="38"/>
      <c r="V3" s="245" t="s">
        <v>40</v>
      </c>
      <c r="W3" s="245"/>
      <c r="X3" s="245"/>
      <c r="Y3" s="246"/>
      <c r="Z3" s="37"/>
      <c r="AA3" s="38"/>
      <c r="AB3" s="338" t="s">
        <v>6</v>
      </c>
      <c r="AC3" s="33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3" t="s">
        <v>6</v>
      </c>
      <c r="BK3" s="344"/>
      <c r="BL3" s="345"/>
      <c r="BM3" s="346"/>
      <c r="BN3" s="245" t="s">
        <v>40</v>
      </c>
      <c r="BO3" s="245"/>
      <c r="BP3" s="245"/>
      <c r="BQ3" s="245"/>
      <c r="BR3" s="223"/>
      <c r="BS3" s="224"/>
      <c r="BT3" s="340" t="s">
        <v>5</v>
      </c>
      <c r="BU3" s="34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8" t="s">
        <v>41</v>
      </c>
      <c r="W4" s="188"/>
      <c r="X4" s="188"/>
      <c r="Y4" s="188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55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8" t="s">
        <v>41</v>
      </c>
      <c r="BO4" s="188"/>
      <c r="BP4" s="188"/>
      <c r="BQ4" s="188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7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7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49</v>
      </c>
      <c r="H6" s="50"/>
      <c r="I6" s="50"/>
      <c r="J6" s="51"/>
      <c r="K6" s="58" t="s">
        <v>51</v>
      </c>
      <c r="L6" s="52"/>
      <c r="Q6" s="194"/>
      <c r="R6" s="209" t="s">
        <v>3</v>
      </c>
      <c r="S6" s="30">
        <v>26.07</v>
      </c>
      <c r="T6" s="8"/>
      <c r="U6" s="10"/>
      <c r="V6" s="9"/>
      <c r="W6" s="237"/>
      <c r="X6" s="238" t="s">
        <v>47</v>
      </c>
      <c r="Y6" s="248">
        <v>26.804</v>
      </c>
      <c r="Z6" s="8"/>
      <c r="AA6" s="10"/>
      <c r="AB6" s="254" t="s">
        <v>70</v>
      </c>
      <c r="AC6" s="255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8" t="s">
        <v>45</v>
      </c>
      <c r="AS6" s="84" t="s">
        <v>24</v>
      </c>
      <c r="AT6" s="179" t="s">
        <v>37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9" t="s">
        <v>70</v>
      </c>
      <c r="BK6" s="190"/>
      <c r="BL6" s="233"/>
      <c r="BM6" s="217"/>
      <c r="BN6" s="9"/>
      <c r="BO6" s="237"/>
      <c r="BP6" s="238" t="s">
        <v>46</v>
      </c>
      <c r="BQ6" s="248">
        <v>27.121</v>
      </c>
      <c r="BR6" s="218"/>
      <c r="BS6" s="217"/>
      <c r="BT6" s="21" t="s">
        <v>2</v>
      </c>
      <c r="BU6" s="29">
        <v>27.934</v>
      </c>
      <c r="BY6" s="31"/>
      <c r="BZ6" s="47"/>
      <c r="CA6" s="48" t="s">
        <v>8</v>
      </c>
      <c r="CB6" s="49"/>
      <c r="CC6" s="50"/>
      <c r="CD6" s="50"/>
      <c r="CE6" s="57" t="s">
        <v>77</v>
      </c>
      <c r="CF6" s="50"/>
      <c r="CG6" s="50"/>
      <c r="CH6" s="51"/>
      <c r="CI6" s="58" t="s">
        <v>82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48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3" t="s">
        <v>38</v>
      </c>
      <c r="W7" s="249">
        <v>26.831</v>
      </c>
      <c r="X7" s="238"/>
      <c r="Y7" s="248"/>
      <c r="Z7" s="8"/>
      <c r="AA7" s="10"/>
      <c r="AB7" s="303" t="s">
        <v>35</v>
      </c>
      <c r="AC7" s="30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1" t="s">
        <v>35</v>
      </c>
      <c r="BK7" s="192"/>
      <c r="BL7" s="238"/>
      <c r="BM7" s="30"/>
      <c r="BN7" s="233" t="s">
        <v>39</v>
      </c>
      <c r="BO7" s="249">
        <v>27.121</v>
      </c>
      <c r="BP7" s="238"/>
      <c r="BQ7" s="248"/>
      <c r="BR7" s="11"/>
      <c r="BS7" s="217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78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26.532</v>
      </c>
      <c r="T8" s="8"/>
      <c r="U8" s="10"/>
      <c r="V8" s="233"/>
      <c r="W8" s="249"/>
      <c r="X8" s="238" t="s">
        <v>68</v>
      </c>
      <c r="Y8" s="248">
        <v>26.831</v>
      </c>
      <c r="Z8" s="8"/>
      <c r="AA8" s="10"/>
      <c r="AB8" s="254" t="s">
        <v>36</v>
      </c>
      <c r="AC8" s="255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89" t="s">
        <v>88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9" t="s">
        <v>36</v>
      </c>
      <c r="BK8" s="190"/>
      <c r="BL8" s="233"/>
      <c r="BM8" s="217"/>
      <c r="BN8" s="233"/>
      <c r="BO8" s="249"/>
      <c r="BP8" s="238" t="s">
        <v>81</v>
      </c>
      <c r="BQ8" s="248">
        <v>27.121</v>
      </c>
      <c r="BR8" s="228"/>
      <c r="BS8" s="229"/>
      <c r="BT8" s="16" t="s">
        <v>1</v>
      </c>
      <c r="BU8" s="17">
        <v>27.36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68" t="s">
        <v>75</v>
      </c>
      <c r="H9" s="49"/>
      <c r="I9" s="49"/>
      <c r="J9" s="49"/>
      <c r="K9" s="49"/>
      <c r="L9" s="61"/>
      <c r="R9" s="22"/>
      <c r="S9" s="23"/>
      <c r="T9" s="24"/>
      <c r="U9" s="23"/>
      <c r="V9" s="251"/>
      <c r="W9" s="239"/>
      <c r="X9" s="252"/>
      <c r="Y9" s="25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51"/>
      <c r="BO9" s="239"/>
      <c r="BP9" s="252"/>
      <c r="BQ9" s="25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68" t="s">
        <v>75</v>
      </c>
      <c r="CF9" s="49"/>
      <c r="CG9" s="49"/>
      <c r="CH9" s="49"/>
      <c r="CI9" s="49"/>
      <c r="CJ9" s="61"/>
    </row>
    <row r="10" spans="2:88" ht="21" customHeight="1">
      <c r="B10" s="63"/>
      <c r="C10" s="305"/>
      <c r="D10" s="64"/>
      <c r="E10" s="64"/>
      <c r="F10" s="64"/>
      <c r="G10" s="306" t="s">
        <v>76</v>
      </c>
      <c r="H10" s="64"/>
      <c r="I10" s="64"/>
      <c r="J10" s="64"/>
      <c r="K10" s="64"/>
      <c r="L10" s="65"/>
      <c r="R10" s="308" t="s">
        <v>89</v>
      </c>
      <c r="V10" s="9"/>
      <c r="W10" s="250"/>
      <c r="X10" s="238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76" t="s">
        <v>71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07" t="s">
        <v>89</v>
      </c>
      <c r="BY10" s="31"/>
      <c r="BZ10" s="63"/>
      <c r="CA10" s="305"/>
      <c r="CB10" s="64"/>
      <c r="CC10" s="64"/>
      <c r="CD10" s="64"/>
      <c r="CE10" s="306" t="s">
        <v>76</v>
      </c>
      <c r="CF10" s="64"/>
      <c r="CG10" s="64"/>
      <c r="CH10" s="64"/>
      <c r="CI10" s="64"/>
      <c r="CJ10" s="65"/>
    </row>
    <row r="11" spans="2:88" ht="21" customHeight="1">
      <c r="B11" s="66"/>
      <c r="C11" s="49"/>
      <c r="D11" s="49"/>
      <c r="E11" s="49"/>
      <c r="F11" s="49"/>
      <c r="G11" s="49"/>
      <c r="H11" s="49"/>
      <c r="I11" s="49"/>
      <c r="J11" s="49"/>
      <c r="K11" s="49"/>
      <c r="L11" s="61"/>
      <c r="V11" s="9"/>
      <c r="W11" s="250"/>
      <c r="X11" s="9"/>
      <c r="Y11" s="25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6"/>
      <c r="CA11" s="49"/>
      <c r="CB11" s="49"/>
      <c r="CC11" s="49"/>
      <c r="CD11" s="49"/>
      <c r="CE11" s="49"/>
      <c r="CF11" s="49"/>
      <c r="CG11" s="49"/>
      <c r="CH11" s="49"/>
      <c r="CI11" s="49"/>
      <c r="CJ11" s="61"/>
    </row>
    <row r="12" spans="2:88" ht="21" customHeight="1">
      <c r="B12" s="347" t="s">
        <v>73</v>
      </c>
      <c r="C12" s="348"/>
      <c r="D12" s="348"/>
      <c r="E12" s="348"/>
      <c r="F12" s="349" t="s">
        <v>62</v>
      </c>
      <c r="G12" s="349"/>
      <c r="H12" s="349"/>
      <c r="I12" s="349"/>
      <c r="J12" s="69" t="s">
        <v>11</v>
      </c>
      <c r="K12" s="277" t="s">
        <v>50</v>
      </c>
      <c r="L12" s="52"/>
      <c r="P12" s="74"/>
      <c r="Q12" s="7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347" t="s">
        <v>73</v>
      </c>
      <c r="CA12" s="348"/>
      <c r="CB12" s="348"/>
      <c r="CC12" s="348"/>
      <c r="CD12" s="349" t="s">
        <v>62</v>
      </c>
      <c r="CE12" s="349"/>
      <c r="CF12" s="349"/>
      <c r="CG12" s="349"/>
      <c r="CH12" s="69" t="s">
        <v>11</v>
      </c>
      <c r="CI12" s="277" t="s">
        <v>50</v>
      </c>
      <c r="CJ12" s="52"/>
    </row>
    <row r="13" spans="2:88" ht="18" customHeight="1">
      <c r="B13" s="347" t="s">
        <v>74</v>
      </c>
      <c r="C13" s="348"/>
      <c r="D13" s="348"/>
      <c r="E13" s="348"/>
      <c r="F13" s="350" t="s">
        <v>63</v>
      </c>
      <c r="G13" s="350"/>
      <c r="H13" s="350"/>
      <c r="I13" s="350"/>
      <c r="J13" s="69" t="s">
        <v>12</v>
      </c>
      <c r="K13" s="277" t="s">
        <v>50</v>
      </c>
      <c r="L13" s="52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5"/>
      <c r="AS13" s="31"/>
      <c r="AT13" s="75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347" t="s">
        <v>74</v>
      </c>
      <c r="CA13" s="348"/>
      <c r="CB13" s="348"/>
      <c r="CC13" s="348"/>
      <c r="CD13" s="350" t="s">
        <v>63</v>
      </c>
      <c r="CE13" s="350"/>
      <c r="CF13" s="350"/>
      <c r="CG13" s="350"/>
      <c r="CH13" s="69" t="s">
        <v>12</v>
      </c>
      <c r="CI13" s="277" t="s">
        <v>50</v>
      </c>
      <c r="CJ13" s="52"/>
    </row>
    <row r="14" spans="2:88" ht="18" customHeight="1" thickBot="1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3"/>
      <c r="P14" s="74"/>
      <c r="Q14" s="74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200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4"/>
      <c r="BW14" s="74"/>
      <c r="BX14" s="74"/>
      <c r="BY14" s="75"/>
      <c r="BZ14" s="71"/>
      <c r="CA14" s="72"/>
      <c r="CB14" s="72"/>
      <c r="CC14" s="72"/>
      <c r="CD14" s="72"/>
      <c r="CE14" s="72"/>
      <c r="CF14" s="72"/>
      <c r="CG14" s="72"/>
      <c r="CH14" s="72"/>
      <c r="CI14" s="72"/>
      <c r="CJ14" s="73"/>
    </row>
    <row r="15" spans="7:88" ht="18" customHeight="1" thickTop="1">
      <c r="G15" s="266"/>
      <c r="AD15" s="31"/>
      <c r="AE15" s="31"/>
      <c r="AF15" s="31"/>
      <c r="AH15" s="31"/>
      <c r="AI15" s="31"/>
      <c r="AJ15" s="31"/>
      <c r="AS15" s="31"/>
      <c r="AT15" s="313" t="s">
        <v>102</v>
      </c>
      <c r="AU15" s="90"/>
      <c r="AZ15" s="31"/>
      <c r="BB15" s="31"/>
      <c r="BC15" s="31"/>
      <c r="BE15" s="31"/>
      <c r="BF15" s="31"/>
      <c r="BH15" s="31"/>
      <c r="BJ15" s="31"/>
      <c r="BN15" s="31"/>
      <c r="BP15" s="31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J15" s="311" t="s">
        <v>110</v>
      </c>
    </row>
    <row r="16" spans="47:88" ht="18" customHeight="1">
      <c r="AU16" s="200" t="s">
        <v>101</v>
      </c>
      <c r="BO16" s="200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5"/>
      <c r="AU17" s="90" t="s">
        <v>103</v>
      </c>
      <c r="BI17" s="200"/>
    </row>
    <row r="18" spans="25:67" ht="18" customHeight="1">
      <c r="Y18" s="31"/>
      <c r="AX18" s="242"/>
      <c r="BA18" s="242"/>
      <c r="BI18" s="200"/>
      <c r="BL18" s="240"/>
      <c r="BO18" s="90"/>
    </row>
    <row r="19" spans="47:61" ht="18" customHeight="1">
      <c r="AU19" s="31"/>
      <c r="AW19" s="204"/>
      <c r="BE19" s="31"/>
      <c r="BH19" s="31"/>
      <c r="BI19" s="185"/>
    </row>
    <row r="20" spans="43:65" ht="18" customHeight="1">
      <c r="AQ20" s="204"/>
      <c r="AV20" s="31"/>
      <c r="AZ20" s="31"/>
      <c r="BC20" s="31"/>
      <c r="BF20" s="31"/>
      <c r="BG20" s="222"/>
      <c r="BM20" s="204"/>
    </row>
    <row r="21" spans="43:65" ht="18" customHeight="1">
      <c r="AQ21" s="31"/>
      <c r="AZ21" s="31"/>
      <c r="BD21" s="183"/>
      <c r="BE21" s="183"/>
      <c r="BM21" s="31"/>
    </row>
    <row r="22" spans="8:75" ht="18" customHeight="1">
      <c r="H22" s="221"/>
      <c r="S22" s="183"/>
      <c r="AC22" s="222"/>
      <c r="AO22" s="200"/>
      <c r="AT22" s="310" t="s">
        <v>80</v>
      </c>
      <c r="BD22" s="31"/>
      <c r="BE22" s="31"/>
      <c r="BF22" s="231"/>
      <c r="BI22" s="211"/>
      <c r="BK22" s="261"/>
      <c r="BO22" s="31"/>
      <c r="BP22" s="31"/>
      <c r="BU22" s="231"/>
      <c r="BW22" s="183"/>
    </row>
    <row r="23" spans="19:87" ht="18" customHeight="1">
      <c r="S23" s="31"/>
      <c r="V23" s="31"/>
      <c r="AG23" s="204"/>
      <c r="AO23" s="90"/>
      <c r="AZ23" s="31"/>
      <c r="BK23" s="260"/>
      <c r="BU23" s="309">
        <v>27.198</v>
      </c>
      <c r="BW23" s="31"/>
      <c r="BX23" s="31"/>
      <c r="BZ23" s="200"/>
      <c r="CB23" s="75"/>
      <c r="CC23" s="75"/>
      <c r="CG23" s="75"/>
      <c r="CI23" s="75"/>
    </row>
    <row r="24" spans="5:78" ht="18" customHeight="1">
      <c r="E24" s="206"/>
      <c r="Q24" s="183"/>
      <c r="AG24" s="31"/>
      <c r="AS24" s="31"/>
      <c r="AT24" s="31"/>
      <c r="AY24" s="222"/>
      <c r="BC24" s="31"/>
      <c r="BK24" s="31"/>
      <c r="BL24" s="31"/>
      <c r="BP24" s="211"/>
      <c r="BR24" s="31"/>
      <c r="BS24" s="31"/>
      <c r="BU24" s="31"/>
      <c r="BV24" s="31"/>
      <c r="BW24" s="183"/>
      <c r="BZ24" s="201"/>
    </row>
    <row r="25" spans="12:85" ht="18" customHeight="1">
      <c r="L25" s="183"/>
      <c r="Q25" s="31"/>
      <c r="T25" s="204"/>
      <c r="U25" s="31"/>
      <c r="V25" s="183"/>
      <c r="Z25" s="212"/>
      <c r="AA25" s="213" t="s">
        <v>68</v>
      </c>
      <c r="AB25" s="204"/>
      <c r="AC25" s="226"/>
      <c r="AD25" s="187"/>
      <c r="AF25" s="31"/>
      <c r="AH25" s="31"/>
      <c r="AI25" s="31"/>
      <c r="AS25" s="31"/>
      <c r="BG25" s="31"/>
      <c r="BK25" s="187"/>
      <c r="BL25" s="187">
        <v>4</v>
      </c>
      <c r="BN25" s="222"/>
      <c r="BO25" s="183"/>
      <c r="BU25" s="200"/>
      <c r="BV25" s="31"/>
      <c r="BZ25" s="31"/>
      <c r="CD25" s="75"/>
      <c r="CG25" s="31"/>
    </row>
    <row r="26" spans="11:82" ht="18" customHeight="1">
      <c r="K26" s="183"/>
      <c r="L26" s="31"/>
      <c r="M26" s="31"/>
      <c r="P26" s="200"/>
      <c r="Q26" s="31"/>
      <c r="S26" s="31"/>
      <c r="T26" s="31"/>
      <c r="V26" s="31"/>
      <c r="W26" s="183"/>
      <c r="AA26" s="31"/>
      <c r="AB26" s="31"/>
      <c r="AI26" s="31"/>
      <c r="AM26" s="204">
        <v>3</v>
      </c>
      <c r="AN26" s="183"/>
      <c r="BB26" s="78"/>
      <c r="BC26" s="31"/>
      <c r="BH26" s="205"/>
      <c r="BI26" s="31"/>
      <c r="BJ26" s="31"/>
      <c r="BK26" s="31"/>
      <c r="BM26" s="31"/>
      <c r="BN26" s="314" t="s">
        <v>96</v>
      </c>
      <c r="BO26" s="183"/>
      <c r="BP26" s="31"/>
      <c r="BQ26" s="31"/>
      <c r="BR26" s="31"/>
      <c r="BS26" s="31"/>
      <c r="BU26" s="201"/>
      <c r="BV26" s="31"/>
      <c r="BY26" s="31"/>
      <c r="BZ26" s="31"/>
      <c r="CD26" s="75"/>
    </row>
    <row r="27" spans="1:89" ht="18" customHeight="1">
      <c r="A27" s="80"/>
      <c r="H27" s="31"/>
      <c r="I27" s="31"/>
      <c r="K27" s="31"/>
      <c r="M27" s="183"/>
      <c r="N27" s="31"/>
      <c r="O27" s="31"/>
      <c r="P27" s="201"/>
      <c r="R27" s="31"/>
      <c r="S27" s="31"/>
      <c r="V27" s="31"/>
      <c r="W27" s="31"/>
      <c r="AM27" s="31"/>
      <c r="AN27" s="31"/>
      <c r="AO27" s="31"/>
      <c r="AS27" s="31"/>
      <c r="BH27" s="31"/>
      <c r="BJ27" s="31"/>
      <c r="BO27" s="31"/>
      <c r="BT27" s="204">
        <v>5</v>
      </c>
      <c r="BU27" s="31"/>
      <c r="BV27" s="31"/>
      <c r="BW27" s="31"/>
      <c r="CA27" s="31"/>
      <c r="CC27" s="193"/>
      <c r="CK27" s="80"/>
    </row>
    <row r="28" spans="1:86" ht="18" customHeight="1">
      <c r="A28" s="80"/>
      <c r="K28" s="184"/>
      <c r="M28" s="31"/>
      <c r="N28" s="183"/>
      <c r="P28" s="31"/>
      <c r="S28" s="31"/>
      <c r="U28" s="31"/>
      <c r="W28" s="213"/>
      <c r="AA28" s="213" t="s">
        <v>38</v>
      </c>
      <c r="AD28" s="31"/>
      <c r="AF28" s="31"/>
      <c r="AG28" s="31"/>
      <c r="AH28" s="31"/>
      <c r="AI28" s="31"/>
      <c r="AO28" s="187"/>
      <c r="AY28" s="31"/>
      <c r="AZ28" s="31"/>
      <c r="BA28" s="31"/>
      <c r="BB28" s="31"/>
      <c r="BC28" s="31"/>
      <c r="BG28" s="31"/>
      <c r="BH28" s="31"/>
      <c r="BJ28" s="187"/>
      <c r="BO28" s="296"/>
      <c r="BQ28" s="296"/>
      <c r="BS28" s="31"/>
      <c r="BT28" s="31"/>
      <c r="BU28" s="227"/>
      <c r="BV28" s="183"/>
      <c r="CC28" s="193"/>
      <c r="CH28" s="81" t="s">
        <v>1</v>
      </c>
    </row>
    <row r="29" spans="1:89" ht="18" customHeight="1">
      <c r="A29" s="80"/>
      <c r="I29" s="183"/>
      <c r="J29" s="183"/>
      <c r="N29" s="31"/>
      <c r="O29" s="183">
        <v>1</v>
      </c>
      <c r="S29" s="183">
        <v>2</v>
      </c>
      <c r="U29" s="183"/>
      <c r="V29" s="31"/>
      <c r="X29" s="79"/>
      <c r="AF29" s="226"/>
      <c r="AG29" s="31"/>
      <c r="AI29" s="31"/>
      <c r="AM29" s="204"/>
      <c r="AN29" s="31"/>
      <c r="AW29" s="183"/>
      <c r="AZ29" s="31"/>
      <c r="BB29" s="31"/>
      <c r="BC29" s="31"/>
      <c r="BH29" s="31"/>
      <c r="BI29" s="257"/>
      <c r="BL29" s="257" t="s">
        <v>81</v>
      </c>
      <c r="BR29" s="183"/>
      <c r="BS29" s="183"/>
      <c r="BV29" s="31"/>
      <c r="BW29" s="183">
        <v>7</v>
      </c>
      <c r="BX29" s="183"/>
      <c r="CC29" s="197"/>
      <c r="CK29" s="80"/>
    </row>
    <row r="30" spans="2:88" ht="18" customHeight="1">
      <c r="B30" s="80"/>
      <c r="I30" s="31"/>
      <c r="J30" s="31"/>
      <c r="N30" s="31"/>
      <c r="O30" s="31"/>
      <c r="P30" s="31"/>
      <c r="S30" s="31"/>
      <c r="V30" s="183"/>
      <c r="W30" s="31"/>
      <c r="X30" s="31"/>
      <c r="Y30" s="31"/>
      <c r="AG30" s="31"/>
      <c r="AI30" s="31"/>
      <c r="AM30" s="31"/>
      <c r="AN30" s="187"/>
      <c r="AR30" s="31"/>
      <c r="AS30" s="78"/>
      <c r="AT30" s="31"/>
      <c r="AZ30" s="31"/>
      <c r="BB30" s="31"/>
      <c r="BC30" s="243"/>
      <c r="BN30" s="31"/>
      <c r="BO30" s="297"/>
      <c r="BP30" s="31"/>
      <c r="BQ30" s="183"/>
      <c r="BR30" s="31"/>
      <c r="BS30" s="31"/>
      <c r="BT30" s="31"/>
      <c r="BV30" s="31"/>
      <c r="BW30" s="31"/>
      <c r="BX30" s="31"/>
      <c r="BZ30" s="31"/>
      <c r="CC30" s="198"/>
      <c r="CD30" s="31"/>
      <c r="CG30" s="31"/>
      <c r="CJ30" s="80"/>
    </row>
    <row r="31" spans="7:85" ht="18" customHeight="1">
      <c r="G31" s="31"/>
      <c r="I31" s="183"/>
      <c r="L31" s="31"/>
      <c r="O31" s="183"/>
      <c r="P31" s="183"/>
      <c r="S31" s="31"/>
      <c r="T31" s="206"/>
      <c r="W31" s="226" t="s">
        <v>47</v>
      </c>
      <c r="X31" s="183"/>
      <c r="AB31" s="31"/>
      <c r="AG31" s="31"/>
      <c r="AH31" s="78"/>
      <c r="AP31" s="31"/>
      <c r="AR31" s="31"/>
      <c r="AT31" s="31"/>
      <c r="AZ31" s="31"/>
      <c r="BB31" s="31"/>
      <c r="BC31" s="31"/>
      <c r="BI31" s="31"/>
      <c r="BR31" s="183"/>
      <c r="BS31" s="227"/>
      <c r="BT31" s="183">
        <v>6</v>
      </c>
      <c r="BW31" s="183"/>
      <c r="CC31" s="220"/>
      <c r="CE31" s="219"/>
      <c r="CG31" s="220"/>
    </row>
    <row r="32" spans="4:81" ht="18" customHeight="1">
      <c r="D32" s="82" t="s">
        <v>0</v>
      </c>
      <c r="I32" s="183"/>
      <c r="N32" s="31"/>
      <c r="O32" s="183"/>
      <c r="P32" s="31"/>
      <c r="R32" s="31"/>
      <c r="AB32" s="183"/>
      <c r="AG32" s="31"/>
      <c r="AP32" s="187"/>
      <c r="AR32" s="31"/>
      <c r="AS32" s="31"/>
      <c r="AT32" s="31"/>
      <c r="AZ32" s="31"/>
      <c r="BB32" s="31"/>
      <c r="BC32" s="31"/>
      <c r="BF32" s="31"/>
      <c r="BG32" s="31"/>
      <c r="BI32" s="183"/>
      <c r="BL32" s="257" t="s">
        <v>39</v>
      </c>
      <c r="BN32" s="31"/>
      <c r="BO32" s="31"/>
      <c r="BU32" s="31"/>
      <c r="BV32" s="31"/>
      <c r="BW32" s="183"/>
      <c r="CC32" s="199"/>
    </row>
    <row r="33" spans="10:72" ht="18" customHeight="1">
      <c r="J33" s="90"/>
      <c r="S33" s="31"/>
      <c r="AD33" s="31"/>
      <c r="AS33" s="31"/>
      <c r="AZ33" s="187"/>
      <c r="BE33" s="31"/>
      <c r="BF33" s="183"/>
      <c r="BH33" s="31"/>
      <c r="BI33" s="183"/>
      <c r="BN33" s="31"/>
      <c r="BO33" s="213"/>
      <c r="BP33" s="31"/>
      <c r="BQ33" s="31"/>
      <c r="BS33" s="222"/>
      <c r="BT33" s="31"/>
    </row>
    <row r="34" spans="19:75" ht="18" customHeight="1">
      <c r="S34" s="183"/>
      <c r="U34" s="240"/>
      <c r="AD34" s="187"/>
      <c r="AW34" s="275"/>
      <c r="BI34" s="203"/>
      <c r="BN34" s="202"/>
      <c r="BO34" s="240" t="s">
        <v>42</v>
      </c>
      <c r="BP34" s="31"/>
      <c r="BQ34" s="31"/>
      <c r="BR34" s="31"/>
      <c r="BW34" s="183"/>
    </row>
    <row r="35" spans="9:73" ht="18" customHeight="1">
      <c r="I35" s="31"/>
      <c r="AR35" s="230"/>
      <c r="AV35" s="79"/>
      <c r="AW35" s="275"/>
      <c r="BG35" s="31"/>
      <c r="BK35" s="272"/>
      <c r="BL35" s="257" t="s">
        <v>46</v>
      </c>
      <c r="BU35" s="185"/>
    </row>
    <row r="36" spans="17:73" ht="18" customHeight="1">
      <c r="Q36" s="225"/>
      <c r="R36" s="200"/>
      <c r="AJ36" s="240"/>
      <c r="AU36" s="231"/>
      <c r="AW36" s="31"/>
      <c r="BA36" s="295"/>
      <c r="BJ36" s="274"/>
      <c r="BK36" s="91"/>
      <c r="BL36" s="240"/>
      <c r="BU36" s="200"/>
    </row>
    <row r="37" spans="18:73" ht="18" customHeight="1">
      <c r="R37" s="201"/>
      <c r="Y37" s="230"/>
      <c r="AA37" s="230"/>
      <c r="AE37" s="31"/>
      <c r="AU37" s="187"/>
      <c r="AW37" s="186"/>
      <c r="BU37" s="201"/>
    </row>
    <row r="38" spans="35:80" ht="18" customHeight="1">
      <c r="AI38" s="241"/>
      <c r="AX38" s="31"/>
      <c r="AY38" s="31"/>
      <c r="BT38" s="31"/>
      <c r="BX38" s="31"/>
      <c r="CB38" s="210"/>
    </row>
    <row r="39" spans="42:83" ht="18" customHeight="1">
      <c r="AP39" s="225"/>
      <c r="CE39" s="312" t="s">
        <v>91</v>
      </c>
    </row>
    <row r="40" spans="39:83" ht="18" customHeight="1">
      <c r="AM40" s="31"/>
      <c r="CE40" s="312" t="s">
        <v>92</v>
      </c>
    </row>
    <row r="41" spans="7:83" ht="18" customHeight="1">
      <c r="G41" s="312" t="s">
        <v>91</v>
      </c>
      <c r="AM41" s="187"/>
      <c r="AW41" s="200"/>
      <c r="CE41" s="312" t="s">
        <v>97</v>
      </c>
    </row>
    <row r="42" spans="2:83" ht="18" customHeight="1">
      <c r="B42" s="308"/>
      <c r="G42" s="312" t="s">
        <v>92</v>
      </c>
      <c r="H42" s="79"/>
      <c r="I42" s="79"/>
      <c r="J42" s="79"/>
      <c r="K42" s="79"/>
      <c r="L42" s="79"/>
      <c r="AW42" s="90"/>
      <c r="CA42" s="79"/>
      <c r="CB42" s="79"/>
      <c r="CC42" s="79"/>
      <c r="CE42" s="312"/>
    </row>
    <row r="43" ht="18" customHeight="1"/>
    <row r="44" spans="19:88" ht="18" customHeight="1" thickBot="1">
      <c r="S44" s="193"/>
      <c r="T44" s="193"/>
      <c r="BZ44" s="270" t="s">
        <v>19</v>
      </c>
      <c r="CA44" s="271" t="s">
        <v>25</v>
      </c>
      <c r="CB44" s="271" t="s">
        <v>26</v>
      </c>
      <c r="CC44" s="271" t="s">
        <v>27</v>
      </c>
      <c r="CD44" s="281" t="s">
        <v>28</v>
      </c>
      <c r="CE44" s="282"/>
      <c r="CF44" s="282"/>
      <c r="CG44" s="283" t="s">
        <v>52</v>
      </c>
      <c r="CH44" s="283"/>
      <c r="CI44" s="282"/>
      <c r="CJ44" s="284"/>
    </row>
    <row r="45" spans="2:88" ht="18" customHeight="1" thickBot="1" thickTop="1">
      <c r="B45" s="270" t="s">
        <v>19</v>
      </c>
      <c r="C45" s="271" t="s">
        <v>25</v>
      </c>
      <c r="D45" s="271" t="s">
        <v>26</v>
      </c>
      <c r="E45" s="271" t="s">
        <v>27</v>
      </c>
      <c r="F45" s="281" t="s">
        <v>28</v>
      </c>
      <c r="G45" s="282"/>
      <c r="H45" s="282"/>
      <c r="I45" s="283" t="s">
        <v>52</v>
      </c>
      <c r="J45" s="283"/>
      <c r="K45" s="282"/>
      <c r="L45" s="284"/>
      <c r="S45" s="198"/>
      <c r="T45" s="198"/>
      <c r="AS45" s="76" t="s">
        <v>17</v>
      </c>
      <c r="BZ45" s="6"/>
      <c r="CA45" s="4"/>
      <c r="CB45" s="4"/>
      <c r="CC45" s="4"/>
      <c r="CD45" s="4"/>
      <c r="CE45" s="3" t="s">
        <v>54</v>
      </c>
      <c r="CF45" s="4"/>
      <c r="CG45" s="4"/>
      <c r="CH45" s="4"/>
      <c r="CI45" s="4"/>
      <c r="CJ45" s="5"/>
    </row>
    <row r="46" spans="2:88" ht="18" customHeight="1" thickTop="1">
      <c r="B46" s="6"/>
      <c r="C46" s="4"/>
      <c r="D46" s="4"/>
      <c r="E46" s="4"/>
      <c r="F46" s="4"/>
      <c r="G46" s="3" t="s">
        <v>54</v>
      </c>
      <c r="H46" s="4"/>
      <c r="I46" s="4"/>
      <c r="J46" s="4"/>
      <c r="K46" s="4"/>
      <c r="L46" s="5"/>
      <c r="S46" s="51"/>
      <c r="T46" s="51"/>
      <c r="AC46" s="74"/>
      <c r="AS46" s="77" t="s">
        <v>79</v>
      </c>
      <c r="BR46" s="193"/>
      <c r="BS46" s="193"/>
      <c r="BZ46" s="215"/>
      <c r="CA46" s="87"/>
      <c r="CB46" s="86"/>
      <c r="CC46" s="87"/>
      <c r="CD46" s="288"/>
      <c r="CE46" s="287"/>
      <c r="CJ46" s="194"/>
    </row>
    <row r="47" spans="2:88" ht="21" customHeight="1">
      <c r="B47" s="285"/>
      <c r="C47" s="15"/>
      <c r="D47" s="86"/>
      <c r="E47" s="87"/>
      <c r="F47" s="286"/>
      <c r="G47" s="287"/>
      <c r="L47" s="194"/>
      <c r="S47" s="193"/>
      <c r="T47" s="193"/>
      <c r="AS47" s="77" t="s">
        <v>87</v>
      </c>
      <c r="BR47" s="193"/>
      <c r="BS47" s="193"/>
      <c r="BZ47" s="215">
        <v>4</v>
      </c>
      <c r="CA47" s="87">
        <v>27.117</v>
      </c>
      <c r="CB47" s="86">
        <v>37</v>
      </c>
      <c r="CC47" s="87">
        <f>CA47+CB47*0.001</f>
        <v>27.154</v>
      </c>
      <c r="CD47" s="288" t="s">
        <v>53</v>
      </c>
      <c r="CE47" s="287" t="s">
        <v>95</v>
      </c>
      <c r="CJ47" s="194"/>
    </row>
    <row r="48" spans="2:88" ht="21" customHeight="1">
      <c r="B48" s="216">
        <v>1</v>
      </c>
      <c r="C48" s="88">
        <v>26.735</v>
      </c>
      <c r="D48" s="86">
        <v>37</v>
      </c>
      <c r="E48" s="87">
        <f>C48+D48*0.001</f>
        <v>26.772</v>
      </c>
      <c r="F48" s="288" t="s">
        <v>53</v>
      </c>
      <c r="G48" s="287" t="s">
        <v>90</v>
      </c>
      <c r="L48" s="194"/>
      <c r="S48" s="193"/>
      <c r="T48" s="193"/>
      <c r="BR48" s="58"/>
      <c r="BS48" s="58"/>
      <c r="BZ48" s="215" t="s">
        <v>96</v>
      </c>
      <c r="CA48" s="273">
        <v>27.14</v>
      </c>
      <c r="CB48" s="86"/>
      <c r="CC48" s="87"/>
      <c r="CD48" s="288" t="s">
        <v>53</v>
      </c>
      <c r="CE48" s="287" t="s">
        <v>99</v>
      </c>
      <c r="CJ48" s="194"/>
    </row>
    <row r="49" spans="2:88" ht="21" customHeight="1">
      <c r="B49" s="259"/>
      <c r="C49" s="15"/>
      <c r="D49" s="86"/>
      <c r="E49" s="87">
        <f>C49+D49*0.001</f>
        <v>0</v>
      </c>
      <c r="F49" s="288"/>
      <c r="G49" s="287"/>
      <c r="L49" s="194"/>
      <c r="S49" s="193"/>
      <c r="T49" s="193"/>
      <c r="AS49" s="83" t="s">
        <v>18</v>
      </c>
      <c r="BR49" s="51"/>
      <c r="BS49" s="51"/>
      <c r="BZ49" s="215">
        <v>5</v>
      </c>
      <c r="CA49" s="87">
        <v>27.181</v>
      </c>
      <c r="CB49" s="86">
        <v>-37</v>
      </c>
      <c r="CC49" s="87">
        <f>CA49+CB49*0.001</f>
        <v>27.144000000000002</v>
      </c>
      <c r="CD49" s="288" t="s">
        <v>53</v>
      </c>
      <c r="CE49" s="287" t="s">
        <v>98</v>
      </c>
      <c r="CJ49" s="194"/>
    </row>
    <row r="50" spans="2:88" ht="21" customHeight="1">
      <c r="B50" s="259">
        <v>2</v>
      </c>
      <c r="C50" s="15">
        <v>26.768</v>
      </c>
      <c r="D50" s="86">
        <v>50</v>
      </c>
      <c r="E50" s="87">
        <f>C50+D50*0.001</f>
        <v>26.818</v>
      </c>
      <c r="F50" s="288" t="s">
        <v>53</v>
      </c>
      <c r="G50" s="287" t="s">
        <v>94</v>
      </c>
      <c r="L50" s="194"/>
      <c r="S50" s="193"/>
      <c r="T50" s="193"/>
      <c r="AS50" s="77" t="s">
        <v>111</v>
      </c>
      <c r="BR50" s="263"/>
      <c r="BS50" s="256"/>
      <c r="BZ50" s="215" t="s">
        <v>42</v>
      </c>
      <c r="CA50" s="273">
        <v>27.14</v>
      </c>
      <c r="CB50" s="86"/>
      <c r="CC50" s="87"/>
      <c r="CD50" s="288" t="s">
        <v>53</v>
      </c>
      <c r="CE50" s="287" t="s">
        <v>99</v>
      </c>
      <c r="CJ50" s="194"/>
    </row>
    <row r="51" spans="2:88" ht="21" customHeight="1">
      <c r="B51" s="215"/>
      <c r="C51" s="87"/>
      <c r="D51" s="86"/>
      <c r="E51" s="87"/>
      <c r="F51" s="288"/>
      <c r="G51" s="287" t="s">
        <v>93</v>
      </c>
      <c r="L51" s="194"/>
      <c r="S51" s="193"/>
      <c r="T51" s="193"/>
      <c r="AS51" s="77" t="s">
        <v>109</v>
      </c>
      <c r="BR51" s="263"/>
      <c r="BS51" s="256"/>
      <c r="BZ51" s="259">
        <v>6</v>
      </c>
      <c r="CA51" s="15">
        <v>27.181</v>
      </c>
      <c r="CB51" s="86">
        <v>-37</v>
      </c>
      <c r="CC51" s="87">
        <f>CA51+CB51*0.001</f>
        <v>27.144000000000002</v>
      </c>
      <c r="CD51" s="288" t="s">
        <v>53</v>
      </c>
      <c r="CE51" s="287" t="s">
        <v>100</v>
      </c>
      <c r="CJ51" s="194"/>
    </row>
    <row r="52" spans="2:88" ht="21" customHeight="1">
      <c r="B52" s="215">
        <v>3</v>
      </c>
      <c r="C52" s="87">
        <v>26.924</v>
      </c>
      <c r="D52" s="86">
        <v>37</v>
      </c>
      <c r="E52" s="87">
        <f>C52+D52*0.001</f>
        <v>26.961</v>
      </c>
      <c r="F52" s="288" t="s">
        <v>53</v>
      </c>
      <c r="G52" s="287" t="s">
        <v>90</v>
      </c>
      <c r="L52" s="194"/>
      <c r="S52" s="193"/>
      <c r="T52" s="193"/>
      <c r="AS52" s="77" t="s">
        <v>86</v>
      </c>
      <c r="BR52" s="264"/>
      <c r="BS52" s="262"/>
      <c r="BZ52" s="216">
        <v>7</v>
      </c>
      <c r="CA52" s="88">
        <v>27.208</v>
      </c>
      <c r="CB52" s="86">
        <v>-37</v>
      </c>
      <c r="CC52" s="87">
        <f>CA52+CB52*0.001</f>
        <v>27.171</v>
      </c>
      <c r="CD52" s="288" t="s">
        <v>53</v>
      </c>
      <c r="CE52" s="287" t="s">
        <v>100</v>
      </c>
      <c r="CJ52" s="194"/>
    </row>
    <row r="53" spans="2:88" ht="21" customHeight="1" thickBot="1">
      <c r="B53" s="289"/>
      <c r="C53" s="195"/>
      <c r="D53" s="196"/>
      <c r="E53" s="195"/>
      <c r="F53" s="290"/>
      <c r="G53" s="294"/>
      <c r="H53" s="291"/>
      <c r="I53" s="291"/>
      <c r="J53" s="291"/>
      <c r="K53" s="291"/>
      <c r="L53" s="292"/>
      <c r="S53" s="193"/>
      <c r="T53" s="193"/>
      <c r="AD53" s="32"/>
      <c r="AE53" s="33"/>
      <c r="BG53" s="32"/>
      <c r="BH53" s="33"/>
      <c r="BR53" s="265"/>
      <c r="BS53" s="262"/>
      <c r="BZ53" s="289"/>
      <c r="CA53" s="195"/>
      <c r="CB53" s="196"/>
      <c r="CC53" s="195"/>
      <c r="CD53" s="290"/>
      <c r="CE53" s="293"/>
      <c r="CF53" s="291"/>
      <c r="CG53" s="291"/>
      <c r="CH53" s="291"/>
      <c r="CI53" s="291"/>
      <c r="CJ53" s="292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15">
    <mergeCell ref="B12:E12"/>
    <mergeCell ref="F12:I12"/>
    <mergeCell ref="B13:E13"/>
    <mergeCell ref="F13:I13"/>
    <mergeCell ref="BZ12:CC12"/>
    <mergeCell ref="CD12:CG12"/>
    <mergeCell ref="BZ13:CC13"/>
    <mergeCell ref="CD13:CG13"/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81440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2017-08-10T09:58:00Z</cp:lastPrinted>
  <dcterms:created xsi:type="dcterms:W3CDTF">2003-01-10T15:39:03Z</dcterms:created>
  <dcterms:modified xsi:type="dcterms:W3CDTF">2017-08-17T08:58:51Z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