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296" activeTab="1"/>
  </bookViews>
  <sheets>
    <sheet name="titul" sheetId="1" r:id="rId1"/>
    <sheet name="Citice" sheetId="2" r:id="rId2"/>
  </sheets>
  <definedNames/>
  <calcPr fullCalcOnLoad="1"/>
</workbook>
</file>

<file path=xl/sharedStrings.xml><?xml version="1.0" encoding="utf-8"?>
<sst xmlns="http://schemas.openxmlformats.org/spreadsheetml/2006/main" count="222" uniqueCount="140">
  <si>
    <t>Trať :</t>
  </si>
  <si>
    <t>Ev. č. :</t>
  </si>
  <si>
    <t>Staniční</t>
  </si>
  <si>
    <t>zabezpečovací</t>
  </si>
  <si>
    <t>Kód :  22</t>
  </si>
  <si>
    <t>zařízení :</t>
  </si>
  <si>
    <t>Dopravní kancelář</t>
  </si>
  <si>
    <t>Traťové</t>
  </si>
  <si>
    <t>Automatické  hradlo</t>
  </si>
  <si>
    <t>Kód : 14</t>
  </si>
  <si>
    <t>Automatický  blok</t>
  </si>
  <si>
    <t>Kód : 7</t>
  </si>
  <si>
    <t>Zjišťování</t>
  </si>
  <si>
    <t>konce  vlaku</t>
  </si>
  <si>
    <t>zabezpečovacího  zařízení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</si>
  <si>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</si>
  <si>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</si>
  <si>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</si>
  <si>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</si>
  <si>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</si>
  <si>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</si>
  <si>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</si>
  <si>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C</t>
  </si>
  <si>
    <t>JTom</t>
  </si>
  <si>
    <t>Směr  :  Sokolov seřaďovací nádraží</t>
  </si>
  <si>
    <t>Vjezdová</t>
  </si>
  <si>
    <t>Odjezdová</t>
  </si>
  <si>
    <t>Seřaďovací</t>
  </si>
  <si>
    <t>Do  Dasnic</t>
  </si>
  <si>
    <t>Z  Dasnic</t>
  </si>
  <si>
    <t>směr :</t>
  </si>
  <si>
    <t>Z  koleje  č. 2</t>
  </si>
  <si>
    <t>Z  koleje  č. 1</t>
  </si>
  <si>
    <t>Se 1</t>
  </si>
  <si>
    <t>Se 4</t>
  </si>
  <si>
    <t>Se 7</t>
  </si>
  <si>
    <t>Se 13</t>
  </si>
  <si>
    <t>Se 16</t>
  </si>
  <si>
    <t>správný</t>
  </si>
  <si>
    <t>nesprávný</t>
  </si>
  <si>
    <t>Př 2L</t>
  </si>
  <si>
    <t>odj.Sok.s.n.</t>
  </si>
  <si>
    <t>Př 1L</t>
  </si>
  <si>
    <t>S 1</t>
  </si>
  <si>
    <t>=</t>
  </si>
  <si>
    <t>L 1</t>
  </si>
  <si>
    <t>L 17</t>
  </si>
  <si>
    <t>Př 2S</t>
  </si>
  <si>
    <t>Př 1S</t>
  </si>
  <si>
    <t>Se 2</t>
  </si>
  <si>
    <t>Se 5</t>
  </si>
  <si>
    <t>Se 14</t>
  </si>
  <si>
    <t>Se 17</t>
  </si>
  <si>
    <t>1  L</t>
  </si>
  <si>
    <t>L 2</t>
  </si>
  <si>
    <t>L 19</t>
  </si>
  <si>
    <t>2 S</t>
  </si>
  <si>
    <t>1 S</t>
  </si>
  <si>
    <t>Zjišťování  konce</t>
  </si>
  <si>
    <t>zast.</t>
  </si>
  <si>
    <t>Se 3</t>
  </si>
  <si>
    <t>Se 6</t>
  </si>
  <si>
    <t>Se 12</t>
  </si>
  <si>
    <t>Se 15</t>
  </si>
  <si>
    <t>Se 1T</t>
  </si>
  <si>
    <t>vlaku :</t>
  </si>
  <si>
    <t>proj.</t>
  </si>
  <si>
    <t>Pst.1</t>
  </si>
  <si>
    <t>210,818</t>
  </si>
  <si>
    <t>Vk 1</t>
  </si>
  <si>
    <t xml:space="preserve">         Se 1</t>
  </si>
  <si>
    <t>1  S</t>
  </si>
  <si>
    <t>2  L</t>
  </si>
  <si>
    <t>2  S</t>
  </si>
  <si>
    <t>staničení</t>
  </si>
  <si>
    <t>N</t>
  </si>
  <si>
    <t>námezník</t>
  </si>
  <si>
    <t>přest.</t>
  </si>
  <si>
    <t>elm.</t>
  </si>
  <si>
    <t>poznámka</t>
  </si>
  <si>
    <t>samočinně činností</t>
  </si>
  <si>
    <t>zabezpečovacího zařízení</t>
  </si>
  <si>
    <t>zast. - 90</t>
  </si>
  <si>
    <t>proj. - 30</t>
  </si>
  <si>
    <t>3. kategorie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</si>
  <si>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</si>
  <si>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</si>
  <si>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</si>
  <si>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</si>
  <si>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Km  211,654</t>
  </si>
  <si>
    <t>směr Dasnice</t>
  </si>
  <si>
    <t>Vjezd - odjezd,  NTV</t>
  </si>
  <si>
    <t>pouze směr Dasnice</t>
  </si>
  <si>
    <t>č. II,  jednostranné vnitřní</t>
  </si>
  <si>
    <t>č. I,  jednostranné vnitřní</t>
  </si>
  <si>
    <t>konstrukce Tischer</t>
  </si>
  <si>
    <t>Obvod  DOZ</t>
  </si>
  <si>
    <t>ručně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</si>
  <si>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</si>
  <si>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</si>
  <si>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</si>
  <si>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</si>
  <si>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</si>
  <si>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při jízdě do odbočky - není-li uvedeno jinak, rychlost 40 km/h</t>
  </si>
  <si>
    <t>samočinně  činností</t>
  </si>
  <si>
    <t>trojznakový,  klasický</t>
  </si>
  <si>
    <t>Směr  :  Dasnice</t>
  </si>
  <si>
    <t>2-2131</t>
  </si>
  <si>
    <t>1-2160</t>
  </si>
  <si>
    <t>2-2143</t>
  </si>
  <si>
    <t>1-2146</t>
  </si>
  <si>
    <t>2-2153</t>
  </si>
  <si>
    <t>1-Př1L</t>
  </si>
  <si>
    <t>1-2134</t>
  </si>
  <si>
    <t>2-Př2S</t>
  </si>
  <si>
    <t>OPř2L</t>
  </si>
  <si>
    <t>Vlečka č: V3029</t>
  </si>
  <si>
    <t>2-Př 2S</t>
  </si>
  <si>
    <t>AB 1-2134</t>
  </si>
  <si>
    <t>směr Sokolov seřaďovací nádraží</t>
  </si>
  <si>
    <t>KANGO</t>
  </si>
  <si>
    <t>S 17</t>
  </si>
  <si>
    <t>S 19</t>
  </si>
  <si>
    <t>S 2</t>
  </si>
  <si>
    <t>( nouzová obsluha pohotovostním výpravčím )</t>
  </si>
  <si>
    <t>dálková obsluha výpravčím DOZ z ŽST Sokolov</t>
  </si>
  <si>
    <t xml:space="preserve">   výkolejkový zámek, klíč Vk2 držen v EZ v kolejišti</t>
  </si>
  <si>
    <t>Obvod  posunu</t>
  </si>
  <si>
    <t>IX.  /  2014</t>
  </si>
  <si>
    <t>Poznámka: zobrazeno v měřítku od náv.2L,1L po náv.1S,2S</t>
  </si>
  <si>
    <t>přechod v km 211,660 a 211,680</t>
  </si>
  <si>
    <t>přístup od výpravní budovy</t>
  </si>
  <si>
    <t>přístup po přechodech v km 211,660 a 211,680</t>
  </si>
  <si>
    <t>2L*)</t>
  </si>
  <si>
    <t>1L*)</t>
  </si>
  <si>
    <r>
      <t>*)</t>
    </r>
    <r>
      <rPr>
        <sz val="14"/>
        <rFont val="Times New Roman CE"/>
        <family val="1"/>
      </rPr>
      <t xml:space="preserve"> Předvěstí návěstidel 2L a 1L jsou odjezdová návěstidla L201,L202,L203,L205 a L207 ŽST Sokolov seř.n.</t>
    </r>
  </si>
  <si>
    <t>Elektronické stavědlo - ESA 11</t>
  </si>
  <si>
    <t>JOP</t>
  </si>
  <si>
    <t>typ AB 3/88 ( bez návěstního bodu )</t>
  </si>
  <si>
    <t>( Vk1 )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</si>
</sst>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</numFmts>
  <fonts count="7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4"/>
      <name val="Britannic Bold"/>
      <family val="2"/>
    </font>
    <font>
      <sz val="14"/>
      <name val="Arial CE"/>
      <family val="2"/>
    </font>
    <font>
      <sz val="10"/>
      <color indexed="16"/>
      <name val="Arial CE"/>
      <family val="2"/>
    </font>
    <font>
      <i/>
      <sz val="12"/>
      <name val="Arial CE"/>
      <family val="2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Times New Roman CE"/>
      <family val="1"/>
    </font>
    <font>
      <b/>
      <sz val="12"/>
      <name val="Arial CE"/>
      <family val="2"/>
    </font>
    <font>
      <b/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sz val="10"/>
      <color indexed="12"/>
      <name val="Arial CE"/>
      <family val="2"/>
    </font>
    <font>
      <b/>
      <i/>
      <sz val="12"/>
      <name val="Britannic Bold"/>
      <family val="2"/>
    </font>
    <font>
      <sz val="8"/>
      <name val="Arial CE"/>
      <family val="2"/>
    </font>
    <font>
      <b/>
      <sz val="12"/>
      <color indexed="12"/>
      <name val="Arial CE"/>
      <family val="2"/>
    </font>
    <font>
      <sz val="16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0"/>
      <color indexed="10"/>
      <name val="Times New Roman CE"/>
      <family val="1"/>
    </font>
    <font>
      <sz val="10"/>
      <color indexed="8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sz val="26"/>
      <name val="Times New Roman CE"/>
      <family val="1"/>
    </font>
    <font>
      <b/>
      <i/>
      <sz val="14"/>
      <name val="Britannic Bold"/>
      <family val="0"/>
    </font>
    <font>
      <sz val="12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18"/>
      <name val="Arial CE"/>
      <family val="2"/>
    </font>
    <font>
      <b/>
      <sz val="20"/>
      <color indexed="10"/>
      <name val="Arial CE"/>
      <family val="2"/>
    </font>
    <font>
      <b/>
      <sz val="14"/>
      <color indexed="12"/>
      <name val="Arial CE"/>
      <family val="2"/>
    </font>
    <font>
      <u val="single"/>
      <sz val="12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4"/>
      <color indexed="10"/>
      <name val="Arial CE"/>
      <family val="2"/>
    </font>
    <font>
      <b/>
      <sz val="12"/>
      <name val="CG Times"/>
      <family val="1"/>
    </font>
    <font>
      <b/>
      <sz val="14"/>
      <name val="Times New Roman"/>
      <family val="1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i/>
      <sz val="14"/>
      <name val="Times New Roman CE"/>
      <family val="0"/>
    </font>
    <font>
      <sz val="12"/>
      <color indexed="63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i/>
      <sz val="14"/>
      <name val="Arial CE"/>
      <family val="2"/>
    </font>
    <font>
      <sz val="11"/>
      <name val="Arial"/>
      <family val="0"/>
    </font>
    <font>
      <b/>
      <sz val="12"/>
      <color indexed="14"/>
      <name val="Arial CE"/>
      <family val="0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sz val="11"/>
      <color indexed="12"/>
      <name val="Arial CE"/>
      <family val="0"/>
    </font>
    <font>
      <b/>
      <sz val="24"/>
      <name val="Times New Roman CE"/>
      <family val="1"/>
    </font>
    <font>
      <b/>
      <sz val="12"/>
      <name val="Times New Roman"/>
      <family val="1"/>
    </font>
    <font>
      <i/>
      <sz val="11"/>
      <name val="Arial CE"/>
      <family val="2"/>
    </font>
    <font>
      <sz val="10"/>
      <color indexed="12"/>
      <name val="Arial"/>
      <family val="2"/>
    </font>
    <font>
      <sz val="11"/>
      <name val="Arial CE"/>
      <family val="2"/>
    </font>
    <font>
      <sz val="14"/>
      <color indexed="10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72" fontId="0" fillId="0" borderId="4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/>
    </xf>
    <xf numFmtId="172" fontId="5" fillId="0" borderId="1" xfId="0" applyNumberFormat="1" applyFont="1" applyBorder="1" applyAlignment="1" quotePrefix="1">
      <alignment horizontal="center" vertical="center"/>
    </xf>
    <xf numFmtId="172" fontId="7" fillId="0" borderId="1" xfId="0" applyNumberFormat="1" applyFont="1" applyBorder="1" applyAlignment="1" quotePrefix="1">
      <alignment horizontal="center" vertical="center"/>
    </xf>
    <xf numFmtId="172" fontId="9" fillId="0" borderId="1" xfId="0" applyNumberFormat="1" applyFont="1" applyBorder="1" applyAlignment="1" quotePrefix="1">
      <alignment horizontal="center" vertical="center"/>
    </xf>
    <xf numFmtId="172" fontId="4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2" fontId="7" fillId="0" borderId="9" xfId="0" applyNumberFormat="1" applyFont="1" applyBorder="1" applyAlignment="1">
      <alignment horizontal="center" vertical="center"/>
    </xf>
    <xf numFmtId="172" fontId="9" fillId="0" borderId="9" xfId="0" applyNumberFormat="1" applyFont="1" applyBorder="1" applyAlignment="1">
      <alignment horizontal="center" vertical="center"/>
    </xf>
    <xf numFmtId="172" fontId="7" fillId="0" borderId="9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/>
    </xf>
    <xf numFmtId="49" fontId="20" fillId="0" borderId="0" xfId="21" applyNumberFormat="1" applyFont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172" fontId="0" fillId="0" borderId="9" xfId="0" applyNumberFormat="1" applyFont="1" applyBorder="1" applyAlignment="1">
      <alignment horizontal="center" vertical="center"/>
    </xf>
    <xf numFmtId="172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Alignment="1">
      <alignment vertical="top"/>
    </xf>
    <xf numFmtId="172" fontId="5" fillId="0" borderId="9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28" fillId="0" borderId="0" xfId="21" applyFont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1" xfId="2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Font="1">
      <alignment/>
      <protection/>
    </xf>
    <xf numFmtId="49" fontId="0" fillId="0" borderId="16" xfId="21" applyNumberFormat="1" applyFont="1" applyBorder="1" applyAlignment="1">
      <alignment vertical="center"/>
      <protection/>
    </xf>
    <xf numFmtId="172" fontId="0" fillId="0" borderId="9" xfId="21" applyNumberFormat="1" applyFont="1" applyBorder="1" applyAlignment="1">
      <alignment vertical="center"/>
      <protection/>
    </xf>
    <xf numFmtId="172" fontId="0" fillId="0" borderId="9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1" fontId="31" fillId="0" borderId="1" xfId="21" applyNumberFormat="1" applyFont="1" applyBorder="1" applyAlignment="1">
      <alignment horizontal="center" vertical="center"/>
      <protection/>
    </xf>
    <xf numFmtId="0" fontId="0" fillId="0" borderId="0" xfId="21" applyAlignment="1">
      <alignment horizontal="center"/>
      <protection/>
    </xf>
    <xf numFmtId="0" fontId="0" fillId="0" borderId="15" xfId="0" applyBorder="1" applyAlignment="1">
      <alignment/>
    </xf>
    <xf numFmtId="49" fontId="9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3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72" fontId="0" fillId="0" borderId="9" xfId="0" applyNumberFormat="1" applyFont="1" applyBorder="1" applyAlignment="1">
      <alignment vertical="center"/>
    </xf>
    <xf numFmtId="172" fontId="0" fillId="0" borderId="1" xfId="0" applyNumberFormat="1" applyFont="1" applyBorder="1" applyAlignment="1">
      <alignment vertical="center"/>
    </xf>
    <xf numFmtId="172" fontId="0" fillId="0" borderId="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2" fontId="17" fillId="0" borderId="6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2" fontId="17" fillId="0" borderId="9" xfId="0" applyNumberFormat="1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72" fontId="9" fillId="0" borderId="21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172" fontId="33" fillId="0" borderId="11" xfId="0" applyNumberFormat="1" applyFont="1" applyBorder="1" applyAlignment="1">
      <alignment horizontal="center" vertical="center"/>
    </xf>
    <xf numFmtId="172" fontId="33" fillId="0" borderId="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0" fontId="26" fillId="0" borderId="0" xfId="21" applyFont="1">
      <alignment/>
      <protection/>
    </xf>
    <xf numFmtId="0" fontId="26" fillId="0" borderId="0" xfId="21" applyFont="1" applyBorder="1">
      <alignment/>
      <protection/>
    </xf>
    <xf numFmtId="0" fontId="22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3" borderId="7" xfId="21" applyFont="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0" fillId="3" borderId="6" xfId="21" applyFill="1" applyBorder="1" applyAlignment="1">
      <alignment vertical="center"/>
      <protection/>
    </xf>
    <xf numFmtId="0" fontId="0" fillId="4" borderId="24" xfId="21" applyFont="1" applyFill="1" applyBorder="1" applyAlignment="1">
      <alignment vertical="center"/>
      <protection/>
    </xf>
    <xf numFmtId="0" fontId="0" fillId="4" borderId="25" xfId="21" applyFont="1" applyFill="1" applyBorder="1" applyAlignment="1">
      <alignment vertical="center"/>
      <protection/>
    </xf>
    <xf numFmtId="0" fontId="5" fillId="4" borderId="26" xfId="21" applyFont="1" applyFill="1" applyBorder="1" applyAlignment="1">
      <alignment horizontal="center" vertical="center"/>
      <protection/>
    </xf>
    <xf numFmtId="0" fontId="5" fillId="4" borderId="8" xfId="21" applyFont="1" applyFill="1" applyBorder="1" applyAlignment="1">
      <alignment horizontal="center" vertical="center"/>
      <protection/>
    </xf>
    <xf numFmtId="0" fontId="5" fillId="4" borderId="27" xfId="21" applyFont="1" applyFill="1" applyBorder="1" applyAlignment="1">
      <alignment horizontal="center" vertical="center"/>
      <protection/>
    </xf>
    <xf numFmtId="0" fontId="0" fillId="4" borderId="28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2" xfId="2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3" borderId="6" xfId="21" applyFont="1" applyFill="1" applyBorder="1" applyAlignment="1">
      <alignment vertical="center"/>
      <protection/>
    </xf>
    <xf numFmtId="0" fontId="5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6" fillId="0" borderId="0" xfId="21" applyFont="1" applyAlignment="1">
      <alignment/>
      <protection/>
    </xf>
    <xf numFmtId="0" fontId="26" fillId="0" borderId="0" xfId="21" applyFont="1" applyBorder="1" applyAlignment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28" fillId="0" borderId="0" xfId="21" applyFont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  <xf numFmtId="0" fontId="26" fillId="0" borderId="0" xfId="21" applyFont="1" applyAlignment="1">
      <alignment vertical="center"/>
      <protection/>
    </xf>
    <xf numFmtId="0" fontId="26" fillId="0" borderId="0" xfId="21" applyFont="1" applyBorder="1" applyAlignment="1">
      <alignment vertical="center"/>
      <protection/>
    </xf>
    <xf numFmtId="0" fontId="0" fillId="3" borderId="31" xfId="21" applyFont="1" applyFill="1" applyBorder="1" applyAlignment="1">
      <alignment vertical="center"/>
      <protection/>
    </xf>
    <xf numFmtId="0" fontId="0" fillId="3" borderId="32" xfId="21" applyFont="1" applyFill="1" applyBorder="1" applyAlignment="1">
      <alignment vertical="center"/>
      <protection/>
    </xf>
    <xf numFmtId="0" fontId="0" fillId="3" borderId="32" xfId="21" applyFont="1" applyFill="1" applyBorder="1" applyAlignment="1" quotePrefix="1">
      <alignment vertical="center"/>
      <protection/>
    </xf>
    <xf numFmtId="172" fontId="0" fillId="3" borderId="32" xfId="21" applyNumberFormat="1" applyFont="1" applyFill="1" applyBorder="1" applyAlignment="1">
      <alignment vertical="center"/>
      <protection/>
    </xf>
    <xf numFmtId="0" fontId="0" fillId="3" borderId="3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1" fontId="0" fillId="0" borderId="1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34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35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2" fontId="0" fillId="0" borderId="36" xfId="0" applyNumberFormat="1" applyFont="1" applyBorder="1" applyAlignment="1">
      <alignment horizontal="center" vertical="center"/>
    </xf>
    <xf numFmtId="172" fontId="0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22" fillId="0" borderId="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5" fillId="0" borderId="40" xfId="21" applyFont="1" applyBorder="1" applyAlignment="1">
      <alignment horizontal="centerContinuous" vertical="center"/>
      <protection/>
    </xf>
    <xf numFmtId="0" fontId="5" fillId="0" borderId="41" xfId="21" applyFont="1" applyBorder="1" applyAlignment="1">
      <alignment horizontal="centerContinuous" vertical="center"/>
      <protection/>
    </xf>
    <xf numFmtId="0" fontId="5" fillId="0" borderId="14" xfId="0" applyFont="1" applyBorder="1" applyAlignment="1">
      <alignment horizontal="centerContinuous" vertical="center"/>
    </xf>
    <xf numFmtId="0" fontId="38" fillId="5" borderId="29" xfId="0" applyFont="1" applyFill="1" applyBorder="1" applyAlignment="1">
      <alignment horizontal="centerContinuous" vertical="center"/>
    </xf>
    <xf numFmtId="0" fontId="10" fillId="5" borderId="42" xfId="0" applyFont="1" applyFill="1" applyBorder="1" applyAlignment="1">
      <alignment horizontal="centerContinuous" vertical="center"/>
    </xf>
    <xf numFmtId="0" fontId="10" fillId="5" borderId="29" xfId="0" applyFont="1" applyFill="1" applyBorder="1" applyAlignment="1">
      <alignment horizontal="centerContinuous" vertical="center"/>
    </xf>
    <xf numFmtId="0" fontId="10" fillId="5" borderId="27" xfId="0" applyFont="1" applyFill="1" applyBorder="1" applyAlignment="1">
      <alignment horizontal="centerContinuous" vertical="center"/>
    </xf>
    <xf numFmtId="0" fontId="38" fillId="5" borderId="43" xfId="0" applyFont="1" applyFill="1" applyBorder="1" applyAlignment="1">
      <alignment horizontal="centerContinuous" vertical="center"/>
    </xf>
    <xf numFmtId="0" fontId="38" fillId="5" borderId="27" xfId="0" applyFont="1" applyFill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10" fillId="5" borderId="30" xfId="0" applyFont="1" applyFill="1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1" fillId="3" borderId="2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6" xfId="0" applyBorder="1" applyAlignment="1">
      <alignment horizontal="centerContinuous" vertical="center"/>
    </xf>
    <xf numFmtId="0" fontId="7" fillId="0" borderId="7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2" fillId="6" borderId="42" xfId="0" applyFont="1" applyFill="1" applyBorder="1" applyAlignment="1">
      <alignment horizontal="centerContinuous" vertical="center"/>
    </xf>
    <xf numFmtId="0" fontId="2" fillId="6" borderId="30" xfId="0" applyFont="1" applyFill="1" applyBorder="1" applyAlignment="1">
      <alignment horizontal="centerContinuous" vertical="center"/>
    </xf>
    <xf numFmtId="0" fontId="2" fillId="3" borderId="42" xfId="0" applyFont="1" applyFill="1" applyBorder="1" applyAlignment="1">
      <alignment horizontal="centerContinuous" vertical="center"/>
    </xf>
    <xf numFmtId="0" fontId="2" fillId="3" borderId="27" xfId="0" applyFont="1" applyFill="1" applyBorder="1" applyAlignment="1">
      <alignment horizontal="centerContinuous" vertical="center"/>
    </xf>
    <xf numFmtId="0" fontId="1" fillId="6" borderId="43" xfId="0" applyFont="1" applyFill="1" applyBorder="1" applyAlignment="1">
      <alignment horizontal="centerContinuous" vertical="center"/>
    </xf>
    <xf numFmtId="0" fontId="1" fillId="6" borderId="27" xfId="0" applyFont="1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72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49" fontId="35" fillId="0" borderId="0" xfId="20" applyNumberFormat="1" applyFont="1" applyAlignment="1">
      <alignment horizontal="left" vertical="center"/>
      <protection/>
    </xf>
    <xf numFmtId="0" fontId="5" fillId="0" borderId="4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48" xfId="21" applyFont="1" applyBorder="1" applyAlignment="1">
      <alignment horizontal="center" vertical="center"/>
      <protection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9" fillId="0" borderId="0" xfId="2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72" fontId="5" fillId="0" borderId="9" xfId="0" applyNumberFormat="1" applyFont="1" applyBorder="1" applyAlignment="1">
      <alignment horizontal="center" vertical="center"/>
    </xf>
    <xf numFmtId="0" fontId="10" fillId="5" borderId="59" xfId="0" applyFont="1" applyFill="1" applyBorder="1" applyAlignment="1">
      <alignment horizontal="centerContinuous" vertical="center"/>
    </xf>
    <xf numFmtId="0" fontId="10" fillId="5" borderId="60" xfId="0" applyFont="1" applyFill="1" applyBorder="1" applyAlignment="1">
      <alignment horizontal="centerContinuous" vertical="center"/>
    </xf>
    <xf numFmtId="0" fontId="10" fillId="5" borderId="61" xfId="0" applyFont="1" applyFill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172" fontId="0" fillId="0" borderId="62" xfId="0" applyNumberFormat="1" applyFont="1" applyFill="1" applyBorder="1" applyAlignment="1">
      <alignment vertical="center"/>
    </xf>
    <xf numFmtId="172" fontId="5" fillId="0" borderId="34" xfId="0" applyNumberFormat="1" applyFont="1" applyBorder="1" applyAlignment="1" quotePrefix="1">
      <alignment horizontal="center" vertical="center"/>
    </xf>
    <xf numFmtId="0" fontId="11" fillId="0" borderId="63" xfId="0" applyFont="1" applyBorder="1" applyAlignment="1">
      <alignment horizontal="center" vertical="center"/>
    </xf>
    <xf numFmtId="172" fontId="5" fillId="0" borderId="4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32" fillId="2" borderId="0" xfId="21" applyFont="1" applyFill="1" applyBorder="1" applyAlignment="1">
      <alignment horizontal="center" vertical="center"/>
      <protection/>
    </xf>
    <xf numFmtId="49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horizontal="center"/>
      <protection/>
    </xf>
    <xf numFmtId="0" fontId="9" fillId="0" borderId="0" xfId="0" applyFont="1" applyAlignment="1">
      <alignment horizontal="right"/>
    </xf>
    <xf numFmtId="0" fontId="4" fillId="3" borderId="65" xfId="0" applyFont="1" applyFill="1" applyBorder="1" applyAlignment="1">
      <alignment horizontal="centerContinuous" vertical="center"/>
    </xf>
    <xf numFmtId="0" fontId="4" fillId="3" borderId="66" xfId="0" applyFont="1" applyFill="1" applyBorder="1" applyAlignment="1">
      <alignment horizontal="centerContinuous" vertical="center"/>
    </xf>
    <xf numFmtId="0" fontId="4" fillId="3" borderId="67" xfId="0" applyFont="1" applyFill="1" applyBorder="1" applyAlignment="1">
      <alignment horizontal="centerContinuous" vertical="center"/>
    </xf>
    <xf numFmtId="0" fontId="10" fillId="5" borderId="68" xfId="0" applyFont="1" applyFill="1" applyBorder="1" applyAlignment="1">
      <alignment horizontal="centerContinuous" vertical="center"/>
    </xf>
    <xf numFmtId="0" fontId="38" fillId="5" borderId="60" xfId="0" applyFont="1" applyFill="1" applyBorder="1" applyAlignment="1">
      <alignment horizontal="centerContinuous" vertical="center"/>
    </xf>
    <xf numFmtId="0" fontId="38" fillId="5" borderId="69" xfId="0" applyFont="1" applyFill="1" applyBorder="1" applyAlignment="1">
      <alignment horizontal="centerContinuous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0" fillId="2" borderId="0" xfId="21" applyFont="1" applyFill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28" fillId="0" borderId="0" xfId="21" applyFont="1" applyAlignment="1">
      <alignment vertical="center"/>
      <protection/>
    </xf>
    <xf numFmtId="0" fontId="26" fillId="0" borderId="0" xfId="21" applyFont="1" applyFill="1" applyAlignment="1" quotePrefix="1">
      <alignment vertical="center"/>
      <protection/>
    </xf>
    <xf numFmtId="0" fontId="26" fillId="0" borderId="0" xfId="21" applyFont="1" applyFill="1" applyBorder="1" applyAlignment="1">
      <alignment vertical="center"/>
      <protection/>
    </xf>
    <xf numFmtId="0" fontId="26" fillId="0" borderId="0" xfId="21" applyFont="1" applyFill="1" applyAlignment="1">
      <alignment vertical="center"/>
      <protection/>
    </xf>
    <xf numFmtId="0" fontId="0" fillId="0" borderId="70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62" xfId="21" applyFont="1" applyBorder="1">
      <alignment/>
      <protection/>
    </xf>
    <xf numFmtId="0" fontId="0" fillId="0" borderId="18" xfId="21" applyFont="1" applyBorder="1">
      <alignment/>
      <protection/>
    </xf>
    <xf numFmtId="0" fontId="4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1" xfId="21" applyFont="1" applyBorder="1">
      <alignment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29" fillId="0" borderId="0" xfId="21" applyFont="1" applyFill="1" applyBorder="1" applyAlignment="1">
      <alignment horizontal="center"/>
      <protection/>
    </xf>
    <xf numFmtId="0" fontId="0" fillId="0" borderId="71" xfId="21" applyFont="1" applyBorder="1">
      <alignment/>
      <protection/>
    </xf>
    <xf numFmtId="0" fontId="0" fillId="0" borderId="48" xfId="21" applyFont="1" applyBorder="1">
      <alignment/>
      <protection/>
    </xf>
    <xf numFmtId="0" fontId="0" fillId="0" borderId="72" xfId="21" applyFont="1" applyBorder="1">
      <alignment/>
      <protection/>
    </xf>
    <xf numFmtId="0" fontId="43" fillId="0" borderId="0" xfId="21" applyFont="1" applyFill="1" applyBorder="1" applyAlignment="1">
      <alignment horizontal="center" vertical="center"/>
      <protection/>
    </xf>
    <xf numFmtId="0" fontId="52" fillId="0" borderId="0" xfId="21" applyFont="1" applyBorder="1" applyAlignment="1">
      <alignment horizontal="center"/>
      <protection/>
    </xf>
    <xf numFmtId="0" fontId="43" fillId="0" borderId="0" xfId="21" applyFont="1" applyBorder="1" applyAlignment="1">
      <alignment horizontal="center" vertical="center"/>
      <protection/>
    </xf>
    <xf numFmtId="172" fontId="53" fillId="0" borderId="0" xfId="21" applyNumberFormat="1" applyFont="1" applyFill="1" applyBorder="1" applyAlignment="1">
      <alignment horizontal="center" vertical="center"/>
      <protection/>
    </xf>
    <xf numFmtId="0" fontId="51" fillId="0" borderId="0" xfId="21" applyNumberFormat="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9" fillId="0" borderId="0" xfId="21" applyNumberFormat="1" applyFont="1" applyBorder="1" applyAlignment="1">
      <alignment horizontal="center" vertical="center"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45" xfId="21" applyFont="1" applyBorder="1">
      <alignment/>
      <protection/>
    </xf>
    <xf numFmtId="0" fontId="54" fillId="0" borderId="16" xfId="21" applyNumberFormat="1" applyFont="1" applyBorder="1" applyAlignment="1">
      <alignment horizontal="center" vertical="center"/>
      <protection/>
    </xf>
    <xf numFmtId="172" fontId="31" fillId="0" borderId="9" xfId="21" applyNumberFormat="1" applyFont="1" applyFill="1" applyBorder="1" applyAlignment="1">
      <alignment horizontal="center" vertical="center"/>
      <protection/>
    </xf>
    <xf numFmtId="0" fontId="17" fillId="0" borderId="18" xfId="21" applyFont="1" applyBorder="1" applyAlignment="1">
      <alignment horizontal="center" vertical="center"/>
      <protection/>
    </xf>
    <xf numFmtId="0" fontId="17" fillId="0" borderId="1" xfId="21" applyFont="1" applyBorder="1" applyAlignment="1">
      <alignment horizontal="center" vertical="center"/>
      <protection/>
    </xf>
    <xf numFmtId="49" fontId="54" fillId="0" borderId="16" xfId="21" applyNumberFormat="1" applyFont="1" applyBorder="1" applyAlignment="1">
      <alignment horizontal="center" vertical="center"/>
      <protection/>
    </xf>
    <xf numFmtId="0" fontId="55" fillId="0" borderId="18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55" fillId="0" borderId="1" xfId="21" applyFont="1" applyBorder="1" applyAlignment="1">
      <alignment horizontal="center" vertical="center"/>
      <protection/>
    </xf>
    <xf numFmtId="172" fontId="0" fillId="0" borderId="9" xfId="21" applyNumberFormat="1" applyFont="1" applyFill="1" applyBorder="1" applyAlignment="1">
      <alignment vertical="center"/>
      <protection/>
    </xf>
    <xf numFmtId="172" fontId="0" fillId="0" borderId="9" xfId="21" applyNumberFormat="1" applyFont="1" applyFill="1" applyBorder="1" applyAlignment="1">
      <alignment vertical="center"/>
      <protection/>
    </xf>
    <xf numFmtId="0" fontId="54" fillId="0" borderId="73" xfId="21" applyNumberFormat="1" applyFont="1" applyBorder="1" applyAlignment="1">
      <alignment horizontal="center" vertical="center"/>
      <protection/>
    </xf>
    <xf numFmtId="172" fontId="31" fillId="0" borderId="74" xfId="21" applyNumberFormat="1" applyFont="1" applyFill="1" applyBorder="1" applyAlignment="1">
      <alignment horizontal="center" vertical="center"/>
      <protection/>
    </xf>
    <xf numFmtId="1" fontId="31" fillId="0" borderId="45" xfId="21" applyNumberFormat="1" applyFont="1" applyBorder="1" applyAlignment="1">
      <alignment horizontal="center" vertical="center"/>
      <protection/>
    </xf>
    <xf numFmtId="0" fontId="7" fillId="0" borderId="40" xfId="21" applyFont="1" applyBorder="1" applyAlignment="1">
      <alignment horizontal="center" vertical="center"/>
      <protection/>
    </xf>
    <xf numFmtId="0" fontId="7" fillId="0" borderId="41" xfId="21" applyFont="1" applyBorder="1" applyAlignment="1">
      <alignment horizontal="center" vertical="center"/>
      <protection/>
    </xf>
    <xf numFmtId="0" fontId="7" fillId="0" borderId="45" xfId="21" applyFont="1" applyBorder="1" applyAlignment="1">
      <alignment horizontal="center" vertical="center"/>
      <protection/>
    </xf>
    <xf numFmtId="49" fontId="54" fillId="0" borderId="73" xfId="21" applyNumberFormat="1" applyFont="1" applyBorder="1" applyAlignment="1">
      <alignment horizontal="center" vertical="center"/>
      <protection/>
    </xf>
    <xf numFmtId="0" fontId="5" fillId="0" borderId="45" xfId="21" applyFont="1" applyBorder="1" applyAlignment="1">
      <alignment horizontal="centerContinuous" vertical="center"/>
      <protection/>
    </xf>
    <xf numFmtId="0" fontId="54" fillId="0" borderId="75" xfId="21" applyNumberFormat="1" applyFont="1" applyBorder="1" applyAlignment="1">
      <alignment horizontal="center" vertical="center"/>
      <protection/>
    </xf>
    <xf numFmtId="172" fontId="31" fillId="0" borderId="76" xfId="21" applyNumberFormat="1" applyFont="1" applyFill="1" applyBorder="1" applyAlignment="1">
      <alignment horizontal="center" vertical="center"/>
      <protection/>
    </xf>
    <xf numFmtId="1" fontId="31" fillId="0" borderId="72" xfId="21" applyNumberFormat="1" applyFont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3" borderId="65" xfId="0" applyFont="1" applyFill="1" applyBorder="1" applyAlignment="1">
      <alignment vertical="center"/>
    </xf>
    <xf numFmtId="0" fontId="0" fillId="3" borderId="66" xfId="0" applyFont="1" applyFill="1" applyBorder="1" applyAlignment="1">
      <alignment vertical="center"/>
    </xf>
    <xf numFmtId="0" fontId="4" fillId="3" borderId="65" xfId="0" applyFont="1" applyFill="1" applyBorder="1" applyAlignment="1">
      <alignment horizontal="center" vertical="center"/>
    </xf>
    <xf numFmtId="0" fontId="0" fillId="3" borderId="67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21" applyNumberFormat="1" applyFont="1" applyFill="1" applyBorder="1" applyAlignment="1">
      <alignment horizontal="center" vertical="center"/>
      <protection/>
    </xf>
    <xf numFmtId="49" fontId="59" fillId="0" borderId="7" xfId="0" applyNumberFormat="1" applyFont="1" applyFill="1" applyBorder="1" applyAlignment="1">
      <alignment horizontal="right" vertical="center"/>
    </xf>
    <xf numFmtId="49" fontId="60" fillId="0" borderId="0" xfId="0" applyNumberFormat="1" applyFont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172" fontId="9" fillId="0" borderId="6" xfId="0" applyNumberFormat="1" applyFont="1" applyFill="1" applyBorder="1" applyAlignment="1">
      <alignment horizontal="center" vertical="center"/>
    </xf>
    <xf numFmtId="49" fontId="59" fillId="0" borderId="7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172" fontId="62" fillId="0" borderId="1" xfId="0" applyNumberFormat="1" applyFont="1" applyFill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172" fontId="62" fillId="0" borderId="6" xfId="0" applyNumberFormat="1" applyFont="1" applyBorder="1" applyAlignment="1">
      <alignment horizontal="center" vertical="center"/>
    </xf>
    <xf numFmtId="49" fontId="61" fillId="0" borderId="7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center" vertical="center"/>
    </xf>
    <xf numFmtId="49" fontId="59" fillId="0" borderId="7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172" fontId="66" fillId="0" borderId="9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172" fontId="68" fillId="0" borderId="6" xfId="0" applyNumberFormat="1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72" fontId="21" fillId="0" borderId="1" xfId="0" applyNumberFormat="1" applyFont="1" applyBorder="1" applyAlignment="1">
      <alignment horizontal="center" vertical="center"/>
    </xf>
    <xf numFmtId="172" fontId="5" fillId="0" borderId="6" xfId="0" applyNumberFormat="1" applyFont="1" applyBorder="1" applyAlignment="1" quotePrefix="1">
      <alignment horizontal="center" vertical="center"/>
    </xf>
    <xf numFmtId="172" fontId="21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/>
    </xf>
    <xf numFmtId="0" fontId="26" fillId="0" borderId="47" xfId="0" applyFont="1" applyBorder="1" applyAlignment="1">
      <alignment/>
    </xf>
    <xf numFmtId="172" fontId="0" fillId="0" borderId="34" xfId="0" applyNumberFormat="1" applyFont="1" applyFill="1" applyBorder="1" applyAlignment="1">
      <alignment vertical="center"/>
    </xf>
    <xf numFmtId="172" fontId="0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9" fillId="0" borderId="9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7" fillId="0" borderId="0" xfId="21" applyFont="1" applyBorder="1" applyAlignment="1">
      <alignment horizontal="center" vertical="top"/>
      <protection/>
    </xf>
    <xf numFmtId="172" fontId="56" fillId="0" borderId="9" xfId="21" applyNumberFormat="1" applyFont="1" applyFill="1" applyBorder="1" applyAlignment="1">
      <alignment horizontal="center" vertical="center"/>
      <protection/>
    </xf>
    <xf numFmtId="172" fontId="0" fillId="0" borderId="0" xfId="20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172" fontId="73" fillId="0" borderId="0" xfId="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 horizontal="left" vertical="center"/>
    </xf>
    <xf numFmtId="0" fontId="72" fillId="0" borderId="48" xfId="21" applyFont="1" applyBorder="1" applyAlignment="1">
      <alignment horizontal="center" vertical="center"/>
      <protection/>
    </xf>
    <xf numFmtId="0" fontId="30" fillId="4" borderId="28" xfId="21" applyFont="1" applyFill="1" applyBorder="1" applyAlignment="1" quotePrefix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74" fillId="0" borderId="18" xfId="21" applyFont="1" applyFill="1" applyBorder="1" applyAlignment="1">
      <alignment horizontal="center" vertical="center"/>
      <protection/>
    </xf>
    <xf numFmtId="0" fontId="74" fillId="0" borderId="0" xfId="21" applyFont="1" applyFill="1" applyBorder="1" applyAlignment="1">
      <alignment horizontal="center" vertical="center"/>
      <protection/>
    </xf>
    <xf numFmtId="0" fontId="74" fillId="0" borderId="1" xfId="21" applyFont="1" applyFill="1" applyBorder="1" applyAlignment="1">
      <alignment horizontal="center" vertical="center"/>
      <protection/>
    </xf>
    <xf numFmtId="0" fontId="7" fillId="0" borderId="18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17" fillId="0" borderId="18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1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7" fillId="0" borderId="71" xfId="21" applyFont="1" applyBorder="1" applyAlignment="1">
      <alignment horizontal="center" vertical="center"/>
      <protection/>
    </xf>
    <xf numFmtId="0" fontId="7" fillId="0" borderId="48" xfId="21" applyFont="1" applyBorder="1" applyAlignment="1">
      <alignment horizontal="center" vertical="center"/>
      <protection/>
    </xf>
    <xf numFmtId="0" fontId="7" fillId="0" borderId="72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55" fillId="0" borderId="18" xfId="21" applyFont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55" fillId="0" borderId="1" xfId="21" applyFont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4" borderId="77" xfId="21" applyFont="1" applyFill="1" applyBorder="1" applyAlignment="1">
      <alignment horizontal="center" vertical="center"/>
      <protection/>
    </xf>
    <xf numFmtId="0" fontId="5" fillId="4" borderId="78" xfId="21" applyFont="1" applyFill="1" applyBorder="1" applyAlignment="1">
      <alignment horizontal="center" vertical="center"/>
      <protection/>
    </xf>
    <xf numFmtId="0" fontId="5" fillId="4" borderId="79" xfId="21" applyFont="1" applyFill="1" applyBorder="1" applyAlignment="1">
      <alignment horizontal="center" vertical="center"/>
      <protection/>
    </xf>
    <xf numFmtId="0" fontId="30" fillId="4" borderId="28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Citice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685800</xdr:colOff>
      <xdr:row>40</xdr:row>
      <xdr:rowOff>133350</xdr:rowOff>
    </xdr:from>
    <xdr:to>
      <xdr:col>63</xdr:col>
      <xdr:colOff>800100</xdr:colOff>
      <xdr:row>45</xdr:row>
      <xdr:rowOff>0</xdr:rowOff>
    </xdr:to>
    <xdr:sp>
      <xdr:nvSpPr>
        <xdr:cNvPr id="1" name="Rectangle 393"/>
        <xdr:cNvSpPr>
          <a:spLocks/>
        </xdr:cNvSpPr>
      </xdr:nvSpPr>
      <xdr:spPr>
        <a:xfrm>
          <a:off x="46653450" y="9886950"/>
          <a:ext cx="104775" cy="100965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409575</xdr:colOff>
      <xdr:row>40</xdr:row>
      <xdr:rowOff>133350</xdr:rowOff>
    </xdr:from>
    <xdr:to>
      <xdr:col>63</xdr:col>
      <xdr:colOff>0</xdr:colOff>
      <xdr:row>45</xdr:row>
      <xdr:rowOff>0</xdr:rowOff>
    </xdr:to>
    <xdr:sp>
      <xdr:nvSpPr>
        <xdr:cNvPr id="2" name="Rectangle 392"/>
        <xdr:cNvSpPr>
          <a:spLocks/>
        </xdr:cNvSpPr>
      </xdr:nvSpPr>
      <xdr:spPr>
        <a:xfrm>
          <a:off x="45862875" y="9886950"/>
          <a:ext cx="104775" cy="100965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247650</xdr:colOff>
      <xdr:row>23</xdr:row>
      <xdr:rowOff>114300</xdr:rowOff>
    </xdr:from>
    <xdr:to>
      <xdr:col>76</xdr:col>
      <xdr:colOff>371475</xdr:colOff>
      <xdr:row>23</xdr:row>
      <xdr:rowOff>114300</xdr:rowOff>
    </xdr:to>
    <xdr:sp>
      <xdr:nvSpPr>
        <xdr:cNvPr id="3" name="Line 187"/>
        <xdr:cNvSpPr>
          <a:spLocks/>
        </xdr:cNvSpPr>
      </xdr:nvSpPr>
      <xdr:spPr>
        <a:xfrm flipV="1">
          <a:off x="44215050" y="5981700"/>
          <a:ext cx="1201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266700</xdr:colOff>
      <xdr:row>38</xdr:row>
      <xdr:rowOff>114300</xdr:rowOff>
    </xdr:from>
    <xdr:to>
      <xdr:col>45</xdr:col>
      <xdr:colOff>9525</xdr:colOff>
      <xdr:row>38</xdr:row>
      <xdr:rowOff>114300</xdr:rowOff>
    </xdr:to>
    <xdr:sp>
      <xdr:nvSpPr>
        <xdr:cNvPr id="4" name="Line 494"/>
        <xdr:cNvSpPr>
          <a:spLocks/>
        </xdr:cNvSpPr>
      </xdr:nvSpPr>
      <xdr:spPr>
        <a:xfrm flipV="1">
          <a:off x="1295400" y="9410700"/>
          <a:ext cx="31156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752475</xdr:colOff>
      <xdr:row>20</xdr:row>
      <xdr:rowOff>114300</xdr:rowOff>
    </xdr:from>
    <xdr:to>
      <xdr:col>56</xdr:col>
      <xdr:colOff>104775</xdr:colOff>
      <xdr:row>20</xdr:row>
      <xdr:rowOff>114300</xdr:rowOff>
    </xdr:to>
    <xdr:sp>
      <xdr:nvSpPr>
        <xdr:cNvPr id="5" name="Line 491"/>
        <xdr:cNvSpPr>
          <a:spLocks/>
        </xdr:cNvSpPr>
      </xdr:nvSpPr>
      <xdr:spPr>
        <a:xfrm flipV="1">
          <a:off x="33194625" y="5295900"/>
          <a:ext cx="790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41</xdr:row>
      <xdr:rowOff>114300</xdr:rowOff>
    </xdr:from>
    <xdr:to>
      <xdr:col>45</xdr:col>
      <xdr:colOff>142875</xdr:colOff>
      <xdr:row>41</xdr:row>
      <xdr:rowOff>114300</xdr:rowOff>
    </xdr:to>
    <xdr:sp>
      <xdr:nvSpPr>
        <xdr:cNvPr id="6" name="Line 1"/>
        <xdr:cNvSpPr>
          <a:spLocks/>
        </xdr:cNvSpPr>
      </xdr:nvSpPr>
      <xdr:spPr>
        <a:xfrm flipV="1">
          <a:off x="1019175" y="10096500"/>
          <a:ext cx="31565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876300</xdr:colOff>
      <xdr:row>41</xdr:row>
      <xdr:rowOff>114300</xdr:rowOff>
    </xdr:from>
    <xdr:to>
      <xdr:col>88</xdr:col>
      <xdr:colOff>9525</xdr:colOff>
      <xdr:row>41</xdr:row>
      <xdr:rowOff>114300</xdr:rowOff>
    </xdr:to>
    <xdr:sp>
      <xdr:nvSpPr>
        <xdr:cNvPr id="7" name="Line 2"/>
        <xdr:cNvSpPr>
          <a:spLocks/>
        </xdr:cNvSpPr>
      </xdr:nvSpPr>
      <xdr:spPr>
        <a:xfrm flipV="1">
          <a:off x="33318450" y="10096500"/>
          <a:ext cx="31003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276225</xdr:colOff>
      <xdr:row>23</xdr:row>
      <xdr:rowOff>114300</xdr:rowOff>
    </xdr:from>
    <xdr:to>
      <xdr:col>72</xdr:col>
      <xdr:colOff>266700</xdr:colOff>
      <xdr:row>38</xdr:row>
      <xdr:rowOff>114300</xdr:rowOff>
    </xdr:to>
    <xdr:sp>
      <xdr:nvSpPr>
        <xdr:cNvPr id="8" name="Line 8"/>
        <xdr:cNvSpPr>
          <a:spLocks/>
        </xdr:cNvSpPr>
      </xdr:nvSpPr>
      <xdr:spPr>
        <a:xfrm flipH="1" flipV="1">
          <a:off x="44243625" y="5981700"/>
          <a:ext cx="8905875" cy="3429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11</xdr:col>
      <xdr:colOff>0</xdr:colOff>
      <xdr:row>49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1028700" y="11353800"/>
          <a:ext cx="6000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495300</xdr:colOff>
      <xdr:row>38</xdr:row>
      <xdr:rowOff>114300</xdr:rowOff>
    </xdr:from>
    <xdr:to>
      <xdr:col>31</xdr:col>
      <xdr:colOff>495300</xdr:colOff>
      <xdr:row>41</xdr:row>
      <xdr:rowOff>114300</xdr:rowOff>
    </xdr:to>
    <xdr:sp>
      <xdr:nvSpPr>
        <xdr:cNvPr id="10" name="Line 15"/>
        <xdr:cNvSpPr>
          <a:spLocks/>
        </xdr:cNvSpPr>
      </xdr:nvSpPr>
      <xdr:spPr>
        <a:xfrm>
          <a:off x="19411950" y="94107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10972800" y="123825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45</xdr:col>
      <xdr:colOff>895350</xdr:colOff>
      <xdr:row>38</xdr:row>
      <xdr:rowOff>114300</xdr:rowOff>
    </xdr:from>
    <xdr:to>
      <xdr:col>89</xdr:col>
      <xdr:colOff>9525</xdr:colOff>
      <xdr:row>38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33337500" y="9410700"/>
          <a:ext cx="31499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0</xdr:colOff>
      <xdr:row>2</xdr:row>
      <xdr:rowOff>0</xdr:rowOff>
    </xdr:to>
    <xdr:sp>
      <xdr:nvSpPr>
        <xdr:cNvPr id="13" name="text 36"/>
        <xdr:cNvSpPr txBox="1">
          <a:spLocks noChangeArrowheads="1"/>
        </xdr:cNvSpPr>
      </xdr:nvSpPr>
      <xdr:spPr>
        <a:xfrm>
          <a:off x="573405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0</xdr:colOff>
      <xdr:row>47</xdr:row>
      <xdr:rowOff>0</xdr:rowOff>
    </xdr:from>
    <xdr:to>
      <xdr:col>89</xdr:col>
      <xdr:colOff>0</xdr:colOff>
      <xdr:row>49</xdr:row>
      <xdr:rowOff>0</xdr:rowOff>
    </xdr:to>
    <xdr:sp>
      <xdr:nvSpPr>
        <xdr:cNvPr id="14" name="text 55"/>
        <xdr:cNvSpPr txBox="1">
          <a:spLocks noChangeArrowheads="1"/>
        </xdr:cNvSpPr>
      </xdr:nvSpPr>
      <xdr:spPr>
        <a:xfrm>
          <a:off x="58826400" y="11353800"/>
          <a:ext cx="60007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0</xdr:colOff>
      <xdr:row>1</xdr:row>
      <xdr:rowOff>0</xdr:rowOff>
    </xdr:from>
    <xdr:to>
      <xdr:col>58</xdr:col>
      <xdr:colOff>0</xdr:colOff>
      <xdr:row>2</xdr:row>
      <xdr:rowOff>0</xdr:rowOff>
    </xdr:to>
    <xdr:sp>
      <xdr:nvSpPr>
        <xdr:cNvPr id="15" name="text 56"/>
        <xdr:cNvSpPr txBox="1">
          <a:spLocks noChangeArrowheads="1"/>
        </xdr:cNvSpPr>
      </xdr:nvSpPr>
      <xdr:spPr>
        <a:xfrm>
          <a:off x="31775400" y="123825"/>
          <a:ext cx="107061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7</xdr:col>
      <xdr:colOff>495300</xdr:colOff>
      <xdr:row>17</xdr:row>
      <xdr:rowOff>114300</xdr:rowOff>
    </xdr:from>
    <xdr:to>
      <xdr:col>19</xdr:col>
      <xdr:colOff>495300</xdr:colOff>
      <xdr:row>34</xdr:row>
      <xdr:rowOff>114300</xdr:rowOff>
    </xdr:to>
    <xdr:sp>
      <xdr:nvSpPr>
        <xdr:cNvPr id="16" name="Line 25"/>
        <xdr:cNvSpPr>
          <a:spLocks/>
        </xdr:cNvSpPr>
      </xdr:nvSpPr>
      <xdr:spPr>
        <a:xfrm flipV="1">
          <a:off x="5010150" y="4610100"/>
          <a:ext cx="8458200" cy="388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200025</xdr:colOff>
      <xdr:row>15</xdr:row>
      <xdr:rowOff>0</xdr:rowOff>
    </xdr:from>
    <xdr:to>
      <xdr:col>58</xdr:col>
      <xdr:colOff>247650</xdr:colOff>
      <xdr:row>17</xdr:row>
      <xdr:rowOff>114300</xdr:rowOff>
    </xdr:to>
    <xdr:sp>
      <xdr:nvSpPr>
        <xdr:cNvPr id="17" name="Line 26"/>
        <xdr:cNvSpPr>
          <a:spLocks/>
        </xdr:cNvSpPr>
      </xdr:nvSpPr>
      <xdr:spPr>
        <a:xfrm>
          <a:off x="41195625" y="4038600"/>
          <a:ext cx="15335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904875</xdr:colOff>
      <xdr:row>14</xdr:row>
      <xdr:rowOff>114300</xdr:rowOff>
    </xdr:from>
    <xdr:to>
      <xdr:col>55</xdr:col>
      <xdr:colOff>361950</xdr:colOff>
      <xdr:row>14</xdr:row>
      <xdr:rowOff>114300</xdr:rowOff>
    </xdr:to>
    <xdr:sp>
      <xdr:nvSpPr>
        <xdr:cNvPr id="18" name="Line 28"/>
        <xdr:cNvSpPr>
          <a:spLocks/>
        </xdr:cNvSpPr>
      </xdr:nvSpPr>
      <xdr:spPr>
        <a:xfrm flipV="1">
          <a:off x="33347025" y="3924300"/>
          <a:ext cx="7038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38</xdr:row>
      <xdr:rowOff>114300</xdr:rowOff>
    </xdr:from>
    <xdr:to>
      <xdr:col>74</xdr:col>
      <xdr:colOff>266700</xdr:colOff>
      <xdr:row>41</xdr:row>
      <xdr:rowOff>114300</xdr:rowOff>
    </xdr:to>
    <xdr:sp>
      <xdr:nvSpPr>
        <xdr:cNvPr id="19" name="Line 32"/>
        <xdr:cNvSpPr>
          <a:spLocks/>
        </xdr:cNvSpPr>
      </xdr:nvSpPr>
      <xdr:spPr>
        <a:xfrm flipV="1">
          <a:off x="51644550" y="9410700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51</xdr:row>
      <xdr:rowOff>0</xdr:rowOff>
    </xdr:from>
    <xdr:to>
      <xdr:col>59</xdr:col>
      <xdr:colOff>0</xdr:colOff>
      <xdr:row>53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35052000" y="12306300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Výkolejka</a:t>
          </a:r>
        </a:p>
      </xdr:txBody>
    </xdr:sp>
    <xdr:clientData/>
  </xdr:twoCellAnchor>
  <xdr:oneCellAnchor>
    <xdr:from>
      <xdr:col>72</xdr:col>
      <xdr:colOff>123825</xdr:colOff>
      <xdr:row>39</xdr:row>
      <xdr:rowOff>104775</xdr:rowOff>
    </xdr:from>
    <xdr:ext cx="304800" cy="228600"/>
    <xdr:sp>
      <xdr:nvSpPr>
        <xdr:cNvPr id="21" name="text 1282"/>
        <xdr:cNvSpPr txBox="1">
          <a:spLocks noChangeArrowheads="1"/>
        </xdr:cNvSpPr>
      </xdr:nvSpPr>
      <xdr:spPr>
        <a:xfrm>
          <a:off x="53006625" y="9629775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55</xdr:col>
      <xdr:colOff>361950</xdr:colOff>
      <xdr:row>14</xdr:row>
      <xdr:rowOff>114300</xdr:rowOff>
    </xdr:from>
    <xdr:to>
      <xdr:col>56</xdr:col>
      <xdr:colOff>209550</xdr:colOff>
      <xdr:row>15</xdr:row>
      <xdr:rowOff>0</xdr:rowOff>
    </xdr:to>
    <xdr:sp>
      <xdr:nvSpPr>
        <xdr:cNvPr id="22" name="Line 622"/>
        <xdr:cNvSpPr>
          <a:spLocks/>
        </xdr:cNvSpPr>
      </xdr:nvSpPr>
      <xdr:spPr>
        <a:xfrm flipH="1" flipV="1">
          <a:off x="40386000" y="3924300"/>
          <a:ext cx="8191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38</xdr:row>
      <xdr:rowOff>0</xdr:rowOff>
    </xdr:from>
    <xdr:to>
      <xdr:col>46</xdr:col>
      <xdr:colOff>0</xdr:colOff>
      <xdr:row>39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2442150" y="92964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46</xdr:col>
      <xdr:colOff>0</xdr:colOff>
      <xdr:row>42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32442150" y="99822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17</xdr:col>
      <xdr:colOff>600075</xdr:colOff>
      <xdr:row>37</xdr:row>
      <xdr:rowOff>66675</xdr:rowOff>
    </xdr:from>
    <xdr:to>
      <xdr:col>19</xdr:col>
      <xdr:colOff>95250</xdr:colOff>
      <xdr:row>37</xdr:row>
      <xdr:rowOff>180975</xdr:rowOff>
    </xdr:to>
    <xdr:grpSp>
      <xdr:nvGrpSpPr>
        <xdr:cNvPr id="25" name="Group 726"/>
        <xdr:cNvGrpSpPr>
          <a:grpSpLocks/>
        </xdr:cNvGrpSpPr>
      </xdr:nvGrpSpPr>
      <xdr:grpSpPr>
        <a:xfrm>
          <a:off x="12087225" y="9134475"/>
          <a:ext cx="981075" cy="114300"/>
          <a:chOff x="-4816" y="-18"/>
          <a:chExt cx="13320" cy="12"/>
        </a:xfrm>
        <a:solidFill>
          <a:srgbClr val="FFFFFF"/>
        </a:solidFill>
      </xdr:grpSpPr>
      <xdr:sp>
        <xdr:nvSpPr>
          <xdr:cNvPr id="26" name="Oval 727"/>
          <xdr:cNvSpPr>
            <a:spLocks/>
          </xdr:cNvSpPr>
        </xdr:nvSpPr>
        <xdr:spPr>
          <a:xfrm>
            <a:off x="6876" y="-18"/>
            <a:ext cx="16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728"/>
          <xdr:cNvSpPr>
            <a:spLocks/>
          </xdr:cNvSpPr>
        </xdr:nvSpPr>
        <xdr:spPr>
          <a:xfrm>
            <a:off x="-4373" y="-11"/>
            <a:ext cx="177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729"/>
          <xdr:cNvSpPr>
            <a:spLocks/>
          </xdr:cNvSpPr>
        </xdr:nvSpPr>
        <xdr:spPr>
          <a:xfrm>
            <a:off x="-4816" y="-17"/>
            <a:ext cx="4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730"/>
          <xdr:cNvSpPr>
            <a:spLocks/>
          </xdr:cNvSpPr>
        </xdr:nvSpPr>
        <xdr:spPr>
          <a:xfrm>
            <a:off x="-377" y="-18"/>
            <a:ext cx="177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731"/>
          <xdr:cNvSpPr>
            <a:spLocks/>
          </xdr:cNvSpPr>
        </xdr:nvSpPr>
        <xdr:spPr>
          <a:xfrm>
            <a:off x="3176" y="-18"/>
            <a:ext cx="177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732"/>
          <xdr:cNvSpPr>
            <a:spLocks/>
          </xdr:cNvSpPr>
        </xdr:nvSpPr>
        <xdr:spPr>
          <a:xfrm>
            <a:off x="1401" y="-18"/>
            <a:ext cx="192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text 1441"/>
          <xdr:cNvSpPr txBox="1">
            <a:spLocks noChangeArrowheads="1"/>
          </xdr:cNvSpPr>
        </xdr:nvSpPr>
        <xdr:spPr>
          <a:xfrm>
            <a:off x="-2448" y="-18"/>
            <a:ext cx="20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" name="Oval 734"/>
          <xdr:cNvSpPr>
            <a:spLocks/>
          </xdr:cNvSpPr>
        </xdr:nvSpPr>
        <xdr:spPr>
          <a:xfrm>
            <a:off x="4951" y="-18"/>
            <a:ext cx="19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457200</xdr:colOff>
      <xdr:row>37</xdr:row>
      <xdr:rowOff>57150</xdr:rowOff>
    </xdr:from>
    <xdr:to>
      <xdr:col>87</xdr:col>
      <xdr:colOff>904875</xdr:colOff>
      <xdr:row>37</xdr:row>
      <xdr:rowOff>171450</xdr:rowOff>
    </xdr:to>
    <xdr:grpSp>
      <xdr:nvGrpSpPr>
        <xdr:cNvPr id="34" name="Group 735"/>
        <xdr:cNvGrpSpPr>
          <a:grpSpLocks/>
        </xdr:cNvGrpSpPr>
      </xdr:nvGrpSpPr>
      <xdr:grpSpPr>
        <a:xfrm>
          <a:off x="63284100" y="9124950"/>
          <a:ext cx="962025" cy="114300"/>
          <a:chOff x="503" y="-18"/>
          <a:chExt cx="19800" cy="12"/>
        </a:xfrm>
        <a:solidFill>
          <a:srgbClr val="FFFFFF"/>
        </a:solidFill>
      </xdr:grpSpPr>
      <xdr:sp>
        <xdr:nvSpPr>
          <xdr:cNvPr id="35" name="Oval 736"/>
          <xdr:cNvSpPr>
            <a:spLocks/>
          </xdr:cNvSpPr>
        </xdr:nvSpPr>
        <xdr:spPr>
          <a:xfrm>
            <a:off x="11304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737"/>
          <xdr:cNvSpPr>
            <a:spLocks/>
          </xdr:cNvSpPr>
        </xdr:nvSpPr>
        <xdr:spPr>
          <a:xfrm>
            <a:off x="17155" y="-11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738"/>
          <xdr:cNvSpPr>
            <a:spLocks/>
          </xdr:cNvSpPr>
        </xdr:nvSpPr>
        <xdr:spPr>
          <a:xfrm>
            <a:off x="1963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739"/>
          <xdr:cNvSpPr>
            <a:spLocks/>
          </xdr:cNvSpPr>
        </xdr:nvSpPr>
        <xdr:spPr>
          <a:xfrm>
            <a:off x="50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740"/>
          <xdr:cNvSpPr>
            <a:spLocks/>
          </xdr:cNvSpPr>
        </xdr:nvSpPr>
        <xdr:spPr>
          <a:xfrm>
            <a:off x="6126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741"/>
          <xdr:cNvSpPr>
            <a:spLocks/>
          </xdr:cNvSpPr>
        </xdr:nvSpPr>
        <xdr:spPr>
          <a:xfrm>
            <a:off x="8601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text 1441"/>
          <xdr:cNvSpPr txBox="1">
            <a:spLocks noChangeArrowheads="1"/>
          </xdr:cNvSpPr>
        </xdr:nvSpPr>
        <xdr:spPr>
          <a:xfrm>
            <a:off x="14002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" name="Oval 743"/>
          <xdr:cNvSpPr>
            <a:spLocks/>
          </xdr:cNvSpPr>
        </xdr:nvSpPr>
        <xdr:spPr>
          <a:xfrm>
            <a:off x="3201" y="-18"/>
            <a:ext cx="29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36</xdr:row>
      <xdr:rowOff>209550</xdr:rowOff>
    </xdr:from>
    <xdr:to>
      <xdr:col>27</xdr:col>
      <xdr:colOff>647700</xdr:colOff>
      <xdr:row>38</xdr:row>
      <xdr:rowOff>114300</xdr:rowOff>
    </xdr:to>
    <xdr:grpSp>
      <xdr:nvGrpSpPr>
        <xdr:cNvPr id="43" name="Group 765"/>
        <xdr:cNvGrpSpPr>
          <a:grpSpLocks/>
        </xdr:cNvGrpSpPr>
      </xdr:nvGrpSpPr>
      <xdr:grpSpPr>
        <a:xfrm>
          <a:off x="19259550" y="9048750"/>
          <a:ext cx="304800" cy="361950"/>
          <a:chOff x="-58" y="-517"/>
          <a:chExt cx="28" cy="15846"/>
        </a:xfrm>
        <a:solidFill>
          <a:srgbClr val="FFFFFF"/>
        </a:solidFill>
      </xdr:grpSpPr>
      <xdr:sp>
        <xdr:nvSpPr>
          <xdr:cNvPr id="44" name="Line 766"/>
          <xdr:cNvSpPr>
            <a:spLocks/>
          </xdr:cNvSpPr>
        </xdr:nvSpPr>
        <xdr:spPr>
          <a:xfrm>
            <a:off x="-44" y="1157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767"/>
          <xdr:cNvSpPr>
            <a:spLocks/>
          </xdr:cNvSpPr>
        </xdr:nvSpPr>
        <xdr:spPr>
          <a:xfrm>
            <a:off x="-58" y="-51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15</xdr:row>
      <xdr:rowOff>219075</xdr:rowOff>
    </xdr:from>
    <xdr:to>
      <xdr:col>19</xdr:col>
      <xdr:colOff>647700</xdr:colOff>
      <xdr:row>17</xdr:row>
      <xdr:rowOff>114300</xdr:rowOff>
    </xdr:to>
    <xdr:grpSp>
      <xdr:nvGrpSpPr>
        <xdr:cNvPr id="46" name="Group 772"/>
        <xdr:cNvGrpSpPr>
          <a:grpSpLocks/>
        </xdr:cNvGrpSpPr>
      </xdr:nvGrpSpPr>
      <xdr:grpSpPr>
        <a:xfrm>
          <a:off x="13315950" y="4257675"/>
          <a:ext cx="304800" cy="352425"/>
          <a:chOff x="-58" y="-268"/>
          <a:chExt cx="28" cy="15429"/>
        </a:xfrm>
        <a:solidFill>
          <a:srgbClr val="FFFFFF"/>
        </a:solidFill>
      </xdr:grpSpPr>
      <xdr:sp>
        <xdr:nvSpPr>
          <xdr:cNvPr id="47" name="Line 773"/>
          <xdr:cNvSpPr>
            <a:spLocks/>
          </xdr:cNvSpPr>
        </xdr:nvSpPr>
        <xdr:spPr>
          <a:xfrm>
            <a:off x="-44" y="11824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774"/>
          <xdr:cNvSpPr>
            <a:spLocks/>
          </xdr:cNvSpPr>
        </xdr:nvSpPr>
        <xdr:spPr>
          <a:xfrm>
            <a:off x="-58" y="-26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95250</xdr:colOff>
      <xdr:row>15</xdr:row>
      <xdr:rowOff>209550</xdr:rowOff>
    </xdr:from>
    <xdr:to>
      <xdr:col>58</xdr:col>
      <xdr:colOff>409575</xdr:colOff>
      <xdr:row>17</xdr:row>
      <xdr:rowOff>114300</xdr:rowOff>
    </xdr:to>
    <xdr:grpSp>
      <xdr:nvGrpSpPr>
        <xdr:cNvPr id="49" name="Group 800"/>
        <xdr:cNvGrpSpPr>
          <a:grpSpLocks/>
        </xdr:cNvGrpSpPr>
      </xdr:nvGrpSpPr>
      <xdr:grpSpPr>
        <a:xfrm>
          <a:off x="42576750" y="4248150"/>
          <a:ext cx="304800" cy="361950"/>
          <a:chOff x="-38" y="-685"/>
          <a:chExt cx="28" cy="15846"/>
        </a:xfrm>
        <a:solidFill>
          <a:srgbClr val="FFFFFF"/>
        </a:solidFill>
      </xdr:grpSpPr>
      <xdr:sp>
        <xdr:nvSpPr>
          <xdr:cNvPr id="50" name="Line 801"/>
          <xdr:cNvSpPr>
            <a:spLocks/>
          </xdr:cNvSpPr>
        </xdr:nvSpPr>
        <xdr:spPr>
          <a:xfrm>
            <a:off x="-24" y="1140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802"/>
          <xdr:cNvSpPr>
            <a:spLocks/>
          </xdr:cNvSpPr>
        </xdr:nvSpPr>
        <xdr:spPr>
          <a:xfrm>
            <a:off x="-38" y="-68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36</xdr:row>
      <xdr:rowOff>209550</xdr:rowOff>
    </xdr:from>
    <xdr:to>
      <xdr:col>72</xdr:col>
      <xdr:colOff>419100</xdr:colOff>
      <xdr:row>38</xdr:row>
      <xdr:rowOff>114300</xdr:rowOff>
    </xdr:to>
    <xdr:grpSp>
      <xdr:nvGrpSpPr>
        <xdr:cNvPr id="52" name="Group 812"/>
        <xdr:cNvGrpSpPr>
          <a:grpSpLocks/>
        </xdr:cNvGrpSpPr>
      </xdr:nvGrpSpPr>
      <xdr:grpSpPr>
        <a:xfrm>
          <a:off x="52987575" y="9048750"/>
          <a:ext cx="304800" cy="361950"/>
          <a:chOff x="-37" y="-517"/>
          <a:chExt cx="28" cy="15846"/>
        </a:xfrm>
        <a:solidFill>
          <a:srgbClr val="FFFFFF"/>
        </a:solidFill>
      </xdr:grpSpPr>
      <xdr:sp>
        <xdr:nvSpPr>
          <xdr:cNvPr id="53" name="Line 813"/>
          <xdr:cNvSpPr>
            <a:spLocks/>
          </xdr:cNvSpPr>
        </xdr:nvSpPr>
        <xdr:spPr>
          <a:xfrm>
            <a:off x="-23" y="1157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14"/>
          <xdr:cNvSpPr>
            <a:spLocks/>
          </xdr:cNvSpPr>
        </xdr:nvSpPr>
        <xdr:spPr>
          <a:xfrm>
            <a:off x="-37" y="-51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104775</xdr:colOff>
      <xdr:row>36</xdr:row>
      <xdr:rowOff>209550</xdr:rowOff>
    </xdr:from>
    <xdr:to>
      <xdr:col>74</xdr:col>
      <xdr:colOff>419100</xdr:colOff>
      <xdr:row>38</xdr:row>
      <xdr:rowOff>114300</xdr:rowOff>
    </xdr:to>
    <xdr:grpSp>
      <xdr:nvGrpSpPr>
        <xdr:cNvPr id="55" name="Group 818"/>
        <xdr:cNvGrpSpPr>
          <a:grpSpLocks/>
        </xdr:cNvGrpSpPr>
      </xdr:nvGrpSpPr>
      <xdr:grpSpPr>
        <a:xfrm>
          <a:off x="54473475" y="9048750"/>
          <a:ext cx="304800" cy="361950"/>
          <a:chOff x="-37" y="-517"/>
          <a:chExt cx="28" cy="15846"/>
        </a:xfrm>
        <a:solidFill>
          <a:srgbClr val="FFFFFF"/>
        </a:solidFill>
      </xdr:grpSpPr>
      <xdr:sp>
        <xdr:nvSpPr>
          <xdr:cNvPr id="56" name="Line 819"/>
          <xdr:cNvSpPr>
            <a:spLocks/>
          </xdr:cNvSpPr>
        </xdr:nvSpPr>
        <xdr:spPr>
          <a:xfrm>
            <a:off x="-23" y="1157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20"/>
          <xdr:cNvSpPr>
            <a:spLocks/>
          </xdr:cNvSpPr>
        </xdr:nvSpPr>
        <xdr:spPr>
          <a:xfrm>
            <a:off x="-37" y="-51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247650</xdr:colOff>
      <xdr:row>17</xdr:row>
      <xdr:rowOff>114300</xdr:rowOff>
    </xdr:from>
    <xdr:to>
      <xdr:col>60</xdr:col>
      <xdr:colOff>276225</xdr:colOff>
      <xdr:row>23</xdr:row>
      <xdr:rowOff>114300</xdr:rowOff>
    </xdr:to>
    <xdr:sp>
      <xdr:nvSpPr>
        <xdr:cNvPr id="58" name="Line 827"/>
        <xdr:cNvSpPr>
          <a:spLocks/>
        </xdr:cNvSpPr>
      </xdr:nvSpPr>
      <xdr:spPr>
        <a:xfrm flipH="1" flipV="1">
          <a:off x="42729150" y="4610100"/>
          <a:ext cx="151447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914400</xdr:colOff>
      <xdr:row>21</xdr:row>
      <xdr:rowOff>19050</xdr:rowOff>
    </xdr:from>
    <xdr:to>
      <xdr:col>67</xdr:col>
      <xdr:colOff>914400</xdr:colOff>
      <xdr:row>25</xdr:row>
      <xdr:rowOff>219075</xdr:rowOff>
    </xdr:to>
    <xdr:sp>
      <xdr:nvSpPr>
        <xdr:cNvPr id="59" name="Line 844"/>
        <xdr:cNvSpPr>
          <a:spLocks/>
        </xdr:cNvSpPr>
      </xdr:nvSpPr>
      <xdr:spPr>
        <a:xfrm flipH="1">
          <a:off x="49853850" y="542925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28575</xdr:colOff>
      <xdr:row>42</xdr:row>
      <xdr:rowOff>47625</xdr:rowOff>
    </xdr:from>
    <xdr:to>
      <xdr:col>71</xdr:col>
      <xdr:colOff>504825</xdr:colOff>
      <xdr:row>42</xdr:row>
      <xdr:rowOff>161925</xdr:rowOff>
    </xdr:to>
    <xdr:grpSp>
      <xdr:nvGrpSpPr>
        <xdr:cNvPr id="60" name="Group 878"/>
        <xdr:cNvGrpSpPr>
          <a:grpSpLocks/>
        </xdr:cNvGrpSpPr>
      </xdr:nvGrpSpPr>
      <xdr:grpSpPr>
        <a:xfrm>
          <a:off x="51425475" y="10258425"/>
          <a:ext cx="990600" cy="114300"/>
          <a:chOff x="-13272" y="-19"/>
          <a:chExt cx="20160" cy="12"/>
        </a:xfrm>
        <a:solidFill>
          <a:srgbClr val="FFFFFF"/>
        </a:solidFill>
      </xdr:grpSpPr>
      <xdr:sp>
        <xdr:nvSpPr>
          <xdr:cNvPr id="61" name="Oval 879"/>
          <xdr:cNvSpPr>
            <a:spLocks/>
          </xdr:cNvSpPr>
        </xdr:nvSpPr>
        <xdr:spPr>
          <a:xfrm>
            <a:off x="4202" y="-19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880"/>
          <xdr:cNvSpPr>
            <a:spLocks/>
          </xdr:cNvSpPr>
        </xdr:nvSpPr>
        <xdr:spPr>
          <a:xfrm>
            <a:off x="-12602" y="-13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81"/>
          <xdr:cNvSpPr>
            <a:spLocks/>
          </xdr:cNvSpPr>
        </xdr:nvSpPr>
        <xdr:spPr>
          <a:xfrm>
            <a:off x="-13272" y="-18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82"/>
          <xdr:cNvSpPr>
            <a:spLocks/>
          </xdr:cNvSpPr>
        </xdr:nvSpPr>
        <xdr:spPr>
          <a:xfrm>
            <a:off x="-6554" y="-19"/>
            <a:ext cx="29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83"/>
          <xdr:cNvSpPr>
            <a:spLocks/>
          </xdr:cNvSpPr>
        </xdr:nvSpPr>
        <xdr:spPr>
          <a:xfrm>
            <a:off x="-1176" y="-19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84"/>
          <xdr:cNvSpPr>
            <a:spLocks/>
          </xdr:cNvSpPr>
        </xdr:nvSpPr>
        <xdr:spPr>
          <a:xfrm>
            <a:off x="-3862" y="-19"/>
            <a:ext cx="268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text 1441"/>
          <xdr:cNvSpPr txBox="1">
            <a:spLocks noChangeArrowheads="1"/>
          </xdr:cNvSpPr>
        </xdr:nvSpPr>
        <xdr:spPr>
          <a:xfrm>
            <a:off x="-9689" y="-19"/>
            <a:ext cx="313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" name="Oval 886"/>
          <xdr:cNvSpPr>
            <a:spLocks/>
          </xdr:cNvSpPr>
        </xdr:nvSpPr>
        <xdr:spPr>
          <a:xfrm>
            <a:off x="1510" y="-19"/>
            <a:ext cx="29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</xdr:colOff>
      <xdr:row>42</xdr:row>
      <xdr:rowOff>57150</xdr:rowOff>
    </xdr:from>
    <xdr:to>
      <xdr:col>83</xdr:col>
      <xdr:colOff>466725</xdr:colOff>
      <xdr:row>42</xdr:row>
      <xdr:rowOff>171450</xdr:rowOff>
    </xdr:to>
    <xdr:grpSp>
      <xdr:nvGrpSpPr>
        <xdr:cNvPr id="69" name="Group 923"/>
        <xdr:cNvGrpSpPr>
          <a:grpSpLocks/>
        </xdr:cNvGrpSpPr>
      </xdr:nvGrpSpPr>
      <xdr:grpSpPr>
        <a:xfrm>
          <a:off x="60874275" y="1026795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70" name="Line 924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25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26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27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352425</xdr:colOff>
      <xdr:row>16</xdr:row>
      <xdr:rowOff>9525</xdr:rowOff>
    </xdr:from>
    <xdr:to>
      <xdr:col>59</xdr:col>
      <xdr:colOff>571500</xdr:colOff>
      <xdr:row>18</xdr:row>
      <xdr:rowOff>0</xdr:rowOff>
    </xdr:to>
    <xdr:grpSp>
      <xdr:nvGrpSpPr>
        <xdr:cNvPr id="74" name="Group 965"/>
        <xdr:cNvGrpSpPr>
          <a:grpSpLocks/>
        </xdr:cNvGrpSpPr>
      </xdr:nvGrpSpPr>
      <xdr:grpSpPr>
        <a:xfrm>
          <a:off x="43348275" y="4276725"/>
          <a:ext cx="219075" cy="447675"/>
          <a:chOff x="-57" y="-4022"/>
          <a:chExt cx="20" cy="24112"/>
        </a:xfrm>
        <a:solidFill>
          <a:srgbClr val="FFFFFF"/>
        </a:solidFill>
      </xdr:grpSpPr>
      <xdr:sp>
        <xdr:nvSpPr>
          <xdr:cNvPr id="75" name="Line 966"/>
          <xdr:cNvSpPr>
            <a:spLocks/>
          </xdr:cNvSpPr>
        </xdr:nvSpPr>
        <xdr:spPr>
          <a:xfrm flipV="1">
            <a:off x="-46" y="11880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967"/>
          <xdr:cNvSpPr>
            <a:spLocks/>
          </xdr:cNvSpPr>
        </xdr:nvSpPr>
        <xdr:spPr>
          <a:xfrm flipV="1">
            <a:off x="-57" y="-4022"/>
            <a:ext cx="2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968"/>
          <xdr:cNvSpPr>
            <a:spLocks/>
          </xdr:cNvSpPr>
        </xdr:nvSpPr>
        <xdr:spPr>
          <a:xfrm>
            <a:off x="-51" y="20090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kreslení 969"/>
          <xdr:cNvSpPr>
            <a:spLocks/>
          </xdr:cNvSpPr>
        </xdr:nvSpPr>
        <xdr:spPr>
          <a:xfrm>
            <a:off x="-52" y="-3510"/>
            <a:ext cx="12" cy="153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466725</xdr:colOff>
      <xdr:row>40</xdr:row>
      <xdr:rowOff>57150</xdr:rowOff>
    </xdr:from>
    <xdr:to>
      <xdr:col>38</xdr:col>
      <xdr:colOff>457200</xdr:colOff>
      <xdr:row>40</xdr:row>
      <xdr:rowOff>171450</xdr:rowOff>
    </xdr:to>
    <xdr:grpSp>
      <xdr:nvGrpSpPr>
        <xdr:cNvPr id="79" name="Group 1010"/>
        <xdr:cNvGrpSpPr>
          <a:grpSpLocks/>
        </xdr:cNvGrpSpPr>
      </xdr:nvGrpSpPr>
      <xdr:grpSpPr>
        <a:xfrm>
          <a:off x="26812875" y="9810750"/>
          <a:ext cx="962025" cy="114300"/>
          <a:chOff x="-2560" y="-18"/>
          <a:chExt cx="19712" cy="12"/>
        </a:xfrm>
        <a:solidFill>
          <a:srgbClr val="FFFFFF"/>
        </a:solidFill>
      </xdr:grpSpPr>
      <xdr:sp>
        <xdr:nvSpPr>
          <xdr:cNvPr id="80" name="Oval 1011"/>
          <xdr:cNvSpPr>
            <a:spLocks/>
          </xdr:cNvSpPr>
        </xdr:nvSpPr>
        <xdr:spPr>
          <a:xfrm>
            <a:off x="8193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1012"/>
          <xdr:cNvSpPr>
            <a:spLocks/>
          </xdr:cNvSpPr>
        </xdr:nvSpPr>
        <xdr:spPr>
          <a:xfrm>
            <a:off x="14018" y="-11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013"/>
          <xdr:cNvSpPr>
            <a:spLocks/>
          </xdr:cNvSpPr>
        </xdr:nvSpPr>
        <xdr:spPr>
          <a:xfrm>
            <a:off x="16482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014"/>
          <xdr:cNvSpPr>
            <a:spLocks/>
          </xdr:cNvSpPr>
        </xdr:nvSpPr>
        <xdr:spPr>
          <a:xfrm>
            <a:off x="-2560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015"/>
          <xdr:cNvSpPr>
            <a:spLocks/>
          </xdr:cNvSpPr>
        </xdr:nvSpPr>
        <xdr:spPr>
          <a:xfrm>
            <a:off x="3038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016"/>
          <xdr:cNvSpPr>
            <a:spLocks/>
          </xdr:cNvSpPr>
        </xdr:nvSpPr>
        <xdr:spPr>
          <a:xfrm>
            <a:off x="5502" y="-18"/>
            <a:ext cx="268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text 1441"/>
          <xdr:cNvSpPr txBox="1">
            <a:spLocks noChangeArrowheads="1"/>
          </xdr:cNvSpPr>
        </xdr:nvSpPr>
        <xdr:spPr>
          <a:xfrm>
            <a:off x="10879" y="-18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7" name="Oval 1018"/>
          <xdr:cNvSpPr>
            <a:spLocks/>
          </xdr:cNvSpPr>
        </xdr:nvSpPr>
        <xdr:spPr>
          <a:xfrm>
            <a:off x="126" y="-18"/>
            <a:ext cx="29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247650</xdr:colOff>
      <xdr:row>13</xdr:row>
      <xdr:rowOff>76200</xdr:rowOff>
    </xdr:from>
    <xdr:to>
      <xdr:col>23</xdr:col>
      <xdr:colOff>676275</xdr:colOff>
      <xdr:row>13</xdr:row>
      <xdr:rowOff>190500</xdr:rowOff>
    </xdr:to>
    <xdr:grpSp>
      <xdr:nvGrpSpPr>
        <xdr:cNvPr id="88" name="Group 4"/>
        <xdr:cNvGrpSpPr>
          <a:grpSpLocks/>
        </xdr:cNvGrpSpPr>
      </xdr:nvGrpSpPr>
      <xdr:grpSpPr>
        <a:xfrm>
          <a:off x="16192500" y="3619500"/>
          <a:ext cx="428625" cy="114300"/>
          <a:chOff x="-66" y="-20"/>
          <a:chExt cx="39" cy="12"/>
        </a:xfrm>
        <a:solidFill>
          <a:srgbClr val="FFFFFF"/>
        </a:solidFill>
      </xdr:grpSpPr>
      <xdr:sp>
        <xdr:nvSpPr>
          <xdr:cNvPr id="89" name="Line 5"/>
          <xdr:cNvSpPr>
            <a:spLocks/>
          </xdr:cNvSpPr>
        </xdr:nvSpPr>
        <xdr:spPr>
          <a:xfrm>
            <a:off x="-41" y="-1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"/>
          <xdr:cNvSpPr>
            <a:spLocks/>
          </xdr:cNvSpPr>
        </xdr:nvSpPr>
        <xdr:spPr>
          <a:xfrm>
            <a:off x="-30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7"/>
          <xdr:cNvSpPr>
            <a:spLocks/>
          </xdr:cNvSpPr>
        </xdr:nvSpPr>
        <xdr:spPr>
          <a:xfrm>
            <a:off x="-54" y="-20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"/>
          <xdr:cNvSpPr>
            <a:spLocks/>
          </xdr:cNvSpPr>
        </xdr:nvSpPr>
        <xdr:spPr>
          <a:xfrm>
            <a:off x="-66" y="-2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352425</xdr:colOff>
      <xdr:row>18</xdr:row>
      <xdr:rowOff>57150</xdr:rowOff>
    </xdr:from>
    <xdr:to>
      <xdr:col>19</xdr:col>
      <xdr:colOff>628650</xdr:colOff>
      <xdr:row>18</xdr:row>
      <xdr:rowOff>171450</xdr:rowOff>
    </xdr:to>
    <xdr:grpSp>
      <xdr:nvGrpSpPr>
        <xdr:cNvPr id="93" name="Group 34"/>
        <xdr:cNvGrpSpPr>
          <a:grpSpLocks/>
        </xdr:cNvGrpSpPr>
      </xdr:nvGrpSpPr>
      <xdr:grpSpPr>
        <a:xfrm>
          <a:off x="13325475" y="478155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94" name="Rectangle 35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36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257175</xdr:colOff>
      <xdr:row>36</xdr:row>
      <xdr:rowOff>57150</xdr:rowOff>
    </xdr:from>
    <xdr:to>
      <xdr:col>5</xdr:col>
      <xdr:colOff>695325</xdr:colOff>
      <xdr:row>36</xdr:row>
      <xdr:rowOff>171450</xdr:rowOff>
    </xdr:to>
    <xdr:grpSp>
      <xdr:nvGrpSpPr>
        <xdr:cNvPr id="97" name="Group 61"/>
        <xdr:cNvGrpSpPr>
          <a:grpSpLocks/>
        </xdr:cNvGrpSpPr>
      </xdr:nvGrpSpPr>
      <xdr:grpSpPr>
        <a:xfrm>
          <a:off x="3286125" y="8896350"/>
          <a:ext cx="438150" cy="114300"/>
          <a:chOff x="-65" y="-18"/>
          <a:chExt cx="40" cy="12"/>
        </a:xfrm>
        <a:solidFill>
          <a:srgbClr val="FFFFFF"/>
        </a:solidFill>
      </xdr:grpSpPr>
      <xdr:sp>
        <xdr:nvSpPr>
          <xdr:cNvPr id="98" name="Line 62"/>
          <xdr:cNvSpPr>
            <a:spLocks/>
          </xdr:cNvSpPr>
        </xdr:nvSpPr>
        <xdr:spPr>
          <a:xfrm>
            <a:off x="-62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3"/>
          <xdr:cNvSpPr>
            <a:spLocks/>
          </xdr:cNvSpPr>
        </xdr:nvSpPr>
        <xdr:spPr>
          <a:xfrm>
            <a:off x="-6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4"/>
          <xdr:cNvSpPr>
            <a:spLocks/>
          </xdr:cNvSpPr>
        </xdr:nvSpPr>
        <xdr:spPr>
          <a:xfrm>
            <a:off x="-50" y="-18"/>
            <a:ext cx="13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5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904875</xdr:colOff>
      <xdr:row>17</xdr:row>
      <xdr:rowOff>114300</xdr:rowOff>
    </xdr:from>
    <xdr:to>
      <xdr:col>58</xdr:col>
      <xdr:colOff>238125</xdr:colOff>
      <xdr:row>17</xdr:row>
      <xdr:rowOff>114300</xdr:rowOff>
    </xdr:to>
    <xdr:sp>
      <xdr:nvSpPr>
        <xdr:cNvPr id="102" name="Line 111"/>
        <xdr:cNvSpPr>
          <a:spLocks/>
        </xdr:cNvSpPr>
      </xdr:nvSpPr>
      <xdr:spPr>
        <a:xfrm flipV="1">
          <a:off x="33347025" y="4610100"/>
          <a:ext cx="937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276225</xdr:colOff>
      <xdr:row>38</xdr:row>
      <xdr:rowOff>114300</xdr:rowOff>
    </xdr:to>
    <xdr:sp>
      <xdr:nvSpPr>
        <xdr:cNvPr id="103" name="Line 119"/>
        <xdr:cNvSpPr>
          <a:spLocks/>
        </xdr:cNvSpPr>
      </xdr:nvSpPr>
      <xdr:spPr>
        <a:xfrm flipH="1">
          <a:off x="514350" y="94107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38</xdr:row>
      <xdr:rowOff>0</xdr:rowOff>
    </xdr:from>
    <xdr:to>
      <xdr:col>2</xdr:col>
      <xdr:colOff>266700</xdr:colOff>
      <xdr:row>39</xdr:row>
      <xdr:rowOff>0</xdr:rowOff>
    </xdr:to>
    <xdr:sp>
      <xdr:nvSpPr>
        <xdr:cNvPr id="104" name="text 2"/>
        <xdr:cNvSpPr txBox="1">
          <a:spLocks noChangeArrowheads="1"/>
        </xdr:cNvSpPr>
      </xdr:nvSpPr>
      <xdr:spPr>
        <a:xfrm>
          <a:off x="781050" y="9296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514350" y="9982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0</xdr:colOff>
      <xdr:row>38</xdr:row>
      <xdr:rowOff>0</xdr:rowOff>
    </xdr:from>
    <xdr:to>
      <xdr:col>90</xdr:col>
      <xdr:colOff>0</xdr:colOff>
      <xdr:row>39</xdr:row>
      <xdr:rowOff>0</xdr:rowOff>
    </xdr:to>
    <xdr:sp>
      <xdr:nvSpPr>
        <xdr:cNvPr id="106" name="text 37"/>
        <xdr:cNvSpPr txBox="1">
          <a:spLocks noChangeArrowheads="1"/>
        </xdr:cNvSpPr>
      </xdr:nvSpPr>
      <xdr:spPr>
        <a:xfrm>
          <a:off x="64827150" y="9296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89</xdr:col>
      <xdr:colOff>0</xdr:colOff>
      <xdr:row>41</xdr:row>
      <xdr:rowOff>114300</xdr:rowOff>
    </xdr:from>
    <xdr:to>
      <xdr:col>89</xdr:col>
      <xdr:colOff>276225</xdr:colOff>
      <xdr:row>41</xdr:row>
      <xdr:rowOff>114300</xdr:rowOff>
    </xdr:to>
    <xdr:sp>
      <xdr:nvSpPr>
        <xdr:cNvPr id="107" name="Line 123"/>
        <xdr:cNvSpPr>
          <a:spLocks/>
        </xdr:cNvSpPr>
      </xdr:nvSpPr>
      <xdr:spPr>
        <a:xfrm>
          <a:off x="64827150" y="100965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41</xdr:row>
      <xdr:rowOff>0</xdr:rowOff>
    </xdr:from>
    <xdr:to>
      <xdr:col>89</xdr:col>
      <xdr:colOff>0</xdr:colOff>
      <xdr:row>42</xdr:row>
      <xdr:rowOff>0</xdr:rowOff>
    </xdr:to>
    <xdr:sp>
      <xdr:nvSpPr>
        <xdr:cNvPr id="108" name="text 38"/>
        <xdr:cNvSpPr txBox="1">
          <a:spLocks noChangeArrowheads="1"/>
        </xdr:cNvSpPr>
      </xdr:nvSpPr>
      <xdr:spPr>
        <a:xfrm>
          <a:off x="64312800" y="9982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59</xdr:col>
      <xdr:colOff>457200</xdr:colOff>
      <xdr:row>23</xdr:row>
      <xdr:rowOff>114300</xdr:rowOff>
    </xdr:from>
    <xdr:to>
      <xdr:col>60</xdr:col>
      <xdr:colOff>285750</xdr:colOff>
      <xdr:row>23</xdr:row>
      <xdr:rowOff>114300</xdr:rowOff>
    </xdr:to>
    <xdr:sp>
      <xdr:nvSpPr>
        <xdr:cNvPr id="109" name="Line 127"/>
        <xdr:cNvSpPr>
          <a:spLocks/>
        </xdr:cNvSpPr>
      </xdr:nvSpPr>
      <xdr:spPr>
        <a:xfrm flipV="1">
          <a:off x="43453050" y="5981700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590550</xdr:colOff>
      <xdr:row>42</xdr:row>
      <xdr:rowOff>57150</xdr:rowOff>
    </xdr:from>
    <xdr:to>
      <xdr:col>18</xdr:col>
      <xdr:colOff>323850</xdr:colOff>
      <xdr:row>42</xdr:row>
      <xdr:rowOff>171450</xdr:rowOff>
    </xdr:to>
    <xdr:grpSp>
      <xdr:nvGrpSpPr>
        <xdr:cNvPr id="110" name="Group 132"/>
        <xdr:cNvGrpSpPr>
          <a:grpSpLocks/>
        </xdr:cNvGrpSpPr>
      </xdr:nvGrpSpPr>
      <xdr:grpSpPr>
        <a:xfrm>
          <a:off x="12077700" y="10267950"/>
          <a:ext cx="704850" cy="114300"/>
          <a:chOff x="-77716" y="-18"/>
          <a:chExt cx="76440" cy="12"/>
        </a:xfrm>
        <a:solidFill>
          <a:srgbClr val="FFFFFF"/>
        </a:solidFill>
      </xdr:grpSpPr>
      <xdr:sp>
        <xdr:nvSpPr>
          <xdr:cNvPr id="111" name="Oval 133"/>
          <xdr:cNvSpPr>
            <a:spLocks/>
          </xdr:cNvSpPr>
        </xdr:nvSpPr>
        <xdr:spPr>
          <a:xfrm>
            <a:off x="-30667" y="-18"/>
            <a:ext cx="152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34"/>
          <xdr:cNvSpPr>
            <a:spLocks/>
          </xdr:cNvSpPr>
        </xdr:nvSpPr>
        <xdr:spPr>
          <a:xfrm>
            <a:off x="-15379" y="-18"/>
            <a:ext cx="14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35"/>
          <xdr:cNvSpPr>
            <a:spLocks/>
          </xdr:cNvSpPr>
        </xdr:nvSpPr>
        <xdr:spPr>
          <a:xfrm>
            <a:off x="-74181" y="-11"/>
            <a:ext cx="152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36"/>
          <xdr:cNvSpPr>
            <a:spLocks/>
          </xdr:cNvSpPr>
        </xdr:nvSpPr>
        <xdr:spPr>
          <a:xfrm>
            <a:off x="-77716" y="-18"/>
            <a:ext cx="353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37"/>
          <xdr:cNvSpPr>
            <a:spLocks/>
          </xdr:cNvSpPr>
        </xdr:nvSpPr>
        <xdr:spPr>
          <a:xfrm>
            <a:off x="-57727" y="-18"/>
            <a:ext cx="14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38"/>
          <xdr:cNvSpPr>
            <a:spLocks/>
          </xdr:cNvSpPr>
        </xdr:nvSpPr>
        <xdr:spPr>
          <a:xfrm>
            <a:off x="-44789" y="-18"/>
            <a:ext cx="14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142875</xdr:colOff>
      <xdr:row>35</xdr:row>
      <xdr:rowOff>114300</xdr:rowOff>
    </xdr:from>
    <xdr:to>
      <xdr:col>5</xdr:col>
      <xdr:colOff>581025</xdr:colOff>
      <xdr:row>35</xdr:row>
      <xdr:rowOff>114300</xdr:rowOff>
    </xdr:to>
    <xdr:sp>
      <xdr:nvSpPr>
        <xdr:cNvPr id="117" name="Line 139"/>
        <xdr:cNvSpPr>
          <a:spLocks/>
        </xdr:cNvSpPr>
      </xdr:nvSpPr>
      <xdr:spPr>
        <a:xfrm flipV="1">
          <a:off x="2657475" y="872490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504825</xdr:colOff>
      <xdr:row>37</xdr:row>
      <xdr:rowOff>66675</xdr:rowOff>
    </xdr:from>
    <xdr:to>
      <xdr:col>19</xdr:col>
      <xdr:colOff>923925</xdr:colOff>
      <xdr:row>37</xdr:row>
      <xdr:rowOff>180975</xdr:rowOff>
    </xdr:to>
    <xdr:grpSp>
      <xdr:nvGrpSpPr>
        <xdr:cNvPr id="118" name="Group 149"/>
        <xdr:cNvGrpSpPr>
          <a:grpSpLocks/>
        </xdr:cNvGrpSpPr>
      </xdr:nvGrpSpPr>
      <xdr:grpSpPr>
        <a:xfrm>
          <a:off x="13477875" y="9134475"/>
          <a:ext cx="428625" cy="114300"/>
          <a:chOff x="-44" y="-17"/>
          <a:chExt cx="39" cy="12"/>
        </a:xfrm>
        <a:solidFill>
          <a:srgbClr val="FFFFFF"/>
        </a:solidFill>
      </xdr:grpSpPr>
      <xdr:sp>
        <xdr:nvSpPr>
          <xdr:cNvPr id="119" name="Line 150"/>
          <xdr:cNvSpPr>
            <a:spLocks/>
          </xdr:cNvSpPr>
        </xdr:nvSpPr>
        <xdr:spPr>
          <a:xfrm>
            <a:off x="-20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51"/>
          <xdr:cNvSpPr>
            <a:spLocks/>
          </xdr:cNvSpPr>
        </xdr:nvSpPr>
        <xdr:spPr>
          <a:xfrm>
            <a:off x="-8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52"/>
          <xdr:cNvSpPr>
            <a:spLocks/>
          </xdr:cNvSpPr>
        </xdr:nvSpPr>
        <xdr:spPr>
          <a:xfrm>
            <a:off x="-32" y="-17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53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219075</xdr:colOff>
      <xdr:row>34</xdr:row>
      <xdr:rowOff>47625</xdr:rowOff>
    </xdr:from>
    <xdr:to>
      <xdr:col>5</xdr:col>
      <xdr:colOff>647700</xdr:colOff>
      <xdr:row>34</xdr:row>
      <xdr:rowOff>161925</xdr:rowOff>
    </xdr:to>
    <xdr:grpSp>
      <xdr:nvGrpSpPr>
        <xdr:cNvPr id="123" name="Group 154"/>
        <xdr:cNvGrpSpPr>
          <a:grpSpLocks/>
        </xdr:cNvGrpSpPr>
      </xdr:nvGrpSpPr>
      <xdr:grpSpPr>
        <a:xfrm>
          <a:off x="3248025" y="8429625"/>
          <a:ext cx="428625" cy="114300"/>
          <a:chOff x="-69" y="-19"/>
          <a:chExt cx="39" cy="12"/>
        </a:xfrm>
        <a:solidFill>
          <a:srgbClr val="FFFFFF"/>
        </a:solidFill>
      </xdr:grpSpPr>
      <xdr:sp>
        <xdr:nvSpPr>
          <xdr:cNvPr id="124" name="Line 155"/>
          <xdr:cNvSpPr>
            <a:spLocks/>
          </xdr:cNvSpPr>
        </xdr:nvSpPr>
        <xdr:spPr>
          <a:xfrm>
            <a:off x="-44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56"/>
          <xdr:cNvSpPr>
            <a:spLocks/>
          </xdr:cNvSpPr>
        </xdr:nvSpPr>
        <xdr:spPr>
          <a:xfrm>
            <a:off x="-33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57"/>
          <xdr:cNvSpPr>
            <a:spLocks/>
          </xdr:cNvSpPr>
        </xdr:nvSpPr>
        <xdr:spPr>
          <a:xfrm>
            <a:off x="-57" y="-19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58"/>
          <xdr:cNvSpPr>
            <a:spLocks/>
          </xdr:cNvSpPr>
        </xdr:nvSpPr>
        <xdr:spPr>
          <a:xfrm>
            <a:off x="-6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42</xdr:row>
      <xdr:rowOff>57150</xdr:rowOff>
    </xdr:from>
    <xdr:to>
      <xdr:col>87</xdr:col>
      <xdr:colOff>914400</xdr:colOff>
      <xdr:row>42</xdr:row>
      <xdr:rowOff>171450</xdr:rowOff>
    </xdr:to>
    <xdr:grpSp>
      <xdr:nvGrpSpPr>
        <xdr:cNvPr id="128" name="Group 159"/>
        <xdr:cNvGrpSpPr>
          <a:grpSpLocks/>
        </xdr:cNvGrpSpPr>
      </xdr:nvGrpSpPr>
      <xdr:grpSpPr>
        <a:xfrm>
          <a:off x="63436500" y="10267950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129" name="Line 160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61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62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63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64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65"/>
          <xdr:cNvSpPr>
            <a:spLocks/>
          </xdr:cNvSpPr>
        </xdr:nvSpPr>
        <xdr:spPr>
          <a:xfrm>
            <a:off x="-68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66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495300</xdr:colOff>
      <xdr:row>17</xdr:row>
      <xdr:rowOff>114300</xdr:rowOff>
    </xdr:from>
    <xdr:to>
      <xdr:col>23</xdr:col>
      <xdr:colOff>666750</xdr:colOff>
      <xdr:row>17</xdr:row>
      <xdr:rowOff>114300</xdr:rowOff>
    </xdr:to>
    <xdr:sp>
      <xdr:nvSpPr>
        <xdr:cNvPr id="136" name="Line 167"/>
        <xdr:cNvSpPr>
          <a:spLocks/>
        </xdr:cNvSpPr>
      </xdr:nvSpPr>
      <xdr:spPr>
        <a:xfrm flipV="1">
          <a:off x="13468350" y="4610100"/>
          <a:ext cx="3143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15</xdr:row>
      <xdr:rowOff>19050</xdr:rowOff>
    </xdr:from>
    <xdr:to>
      <xdr:col>21</xdr:col>
      <xdr:colOff>95250</xdr:colOff>
      <xdr:row>17</xdr:row>
      <xdr:rowOff>114300</xdr:rowOff>
    </xdr:to>
    <xdr:sp>
      <xdr:nvSpPr>
        <xdr:cNvPr id="137" name="Line 168"/>
        <xdr:cNvSpPr>
          <a:spLocks/>
        </xdr:cNvSpPr>
      </xdr:nvSpPr>
      <xdr:spPr>
        <a:xfrm flipH="1">
          <a:off x="13468350" y="4057650"/>
          <a:ext cx="108585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14</xdr:row>
      <xdr:rowOff>114300</xdr:rowOff>
    </xdr:from>
    <xdr:to>
      <xdr:col>21</xdr:col>
      <xdr:colOff>895350</xdr:colOff>
      <xdr:row>15</xdr:row>
      <xdr:rowOff>19050</xdr:rowOff>
    </xdr:to>
    <xdr:sp>
      <xdr:nvSpPr>
        <xdr:cNvPr id="138" name="Line 169"/>
        <xdr:cNvSpPr>
          <a:spLocks/>
        </xdr:cNvSpPr>
      </xdr:nvSpPr>
      <xdr:spPr>
        <a:xfrm flipH="1">
          <a:off x="14554200" y="3924300"/>
          <a:ext cx="8001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895350</xdr:colOff>
      <xdr:row>14</xdr:row>
      <xdr:rowOff>114300</xdr:rowOff>
    </xdr:from>
    <xdr:to>
      <xdr:col>23</xdr:col>
      <xdr:colOff>666750</xdr:colOff>
      <xdr:row>14</xdr:row>
      <xdr:rowOff>114300</xdr:rowOff>
    </xdr:to>
    <xdr:sp>
      <xdr:nvSpPr>
        <xdr:cNvPr id="139" name="Line 170"/>
        <xdr:cNvSpPr>
          <a:spLocks/>
        </xdr:cNvSpPr>
      </xdr:nvSpPr>
      <xdr:spPr>
        <a:xfrm flipV="1">
          <a:off x="15354300" y="3924300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41</xdr:row>
      <xdr:rowOff>114300</xdr:rowOff>
    </xdr:from>
    <xdr:to>
      <xdr:col>31</xdr:col>
      <xdr:colOff>647700</xdr:colOff>
      <xdr:row>43</xdr:row>
      <xdr:rowOff>28575</xdr:rowOff>
    </xdr:to>
    <xdr:grpSp>
      <xdr:nvGrpSpPr>
        <xdr:cNvPr id="140" name="Group 171"/>
        <xdr:cNvGrpSpPr>
          <a:grpSpLocks/>
        </xdr:cNvGrpSpPr>
      </xdr:nvGrpSpPr>
      <xdr:grpSpPr>
        <a:xfrm>
          <a:off x="22231350" y="10096500"/>
          <a:ext cx="304800" cy="371475"/>
          <a:chOff x="-58" y="-4647"/>
          <a:chExt cx="28" cy="16263"/>
        </a:xfrm>
        <a:solidFill>
          <a:srgbClr val="FFFFFF"/>
        </a:solidFill>
      </xdr:grpSpPr>
      <xdr:sp>
        <xdr:nvSpPr>
          <xdr:cNvPr id="141" name="Line 172"/>
          <xdr:cNvSpPr>
            <a:spLocks/>
          </xdr:cNvSpPr>
        </xdr:nvSpPr>
        <xdr:spPr>
          <a:xfrm flipH="1">
            <a:off x="-44" y="-464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73"/>
          <xdr:cNvSpPr>
            <a:spLocks/>
          </xdr:cNvSpPr>
        </xdr:nvSpPr>
        <xdr:spPr>
          <a:xfrm>
            <a:off x="-58" y="-47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133350</xdr:colOff>
      <xdr:row>22</xdr:row>
      <xdr:rowOff>9525</xdr:rowOff>
    </xdr:from>
    <xdr:to>
      <xdr:col>60</xdr:col>
      <xdr:colOff>390525</xdr:colOff>
      <xdr:row>23</xdr:row>
      <xdr:rowOff>114300</xdr:rowOff>
    </xdr:to>
    <xdr:grpSp>
      <xdr:nvGrpSpPr>
        <xdr:cNvPr id="143" name="Group 200"/>
        <xdr:cNvGrpSpPr>
          <a:grpSpLocks/>
        </xdr:cNvGrpSpPr>
      </xdr:nvGrpSpPr>
      <xdr:grpSpPr>
        <a:xfrm>
          <a:off x="44100750" y="5648325"/>
          <a:ext cx="266700" cy="333375"/>
          <a:chOff x="-35" y="-3996"/>
          <a:chExt cx="24" cy="17955"/>
        </a:xfrm>
        <a:solidFill>
          <a:srgbClr val="FFFFFF"/>
        </a:solidFill>
      </xdr:grpSpPr>
      <xdr:sp>
        <xdr:nvSpPr>
          <xdr:cNvPr id="144" name="Line 183"/>
          <xdr:cNvSpPr>
            <a:spLocks/>
          </xdr:cNvSpPr>
        </xdr:nvSpPr>
        <xdr:spPr>
          <a:xfrm>
            <a:off x="-22" y="7289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84"/>
          <xdr:cNvSpPr>
            <a:spLocks/>
          </xdr:cNvSpPr>
        </xdr:nvSpPr>
        <xdr:spPr>
          <a:xfrm>
            <a:off x="-35" y="-3996"/>
            <a:ext cx="24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419100</xdr:colOff>
      <xdr:row>21</xdr:row>
      <xdr:rowOff>9525</xdr:rowOff>
    </xdr:from>
    <xdr:to>
      <xdr:col>59</xdr:col>
      <xdr:colOff>466725</xdr:colOff>
      <xdr:row>23</xdr:row>
      <xdr:rowOff>114300</xdr:rowOff>
    </xdr:to>
    <xdr:sp>
      <xdr:nvSpPr>
        <xdr:cNvPr id="146" name="Line 185"/>
        <xdr:cNvSpPr>
          <a:spLocks/>
        </xdr:cNvSpPr>
      </xdr:nvSpPr>
      <xdr:spPr>
        <a:xfrm>
          <a:off x="41929050" y="5419725"/>
          <a:ext cx="15335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</xdr:colOff>
      <xdr:row>20</xdr:row>
      <xdr:rowOff>114300</xdr:rowOff>
    </xdr:from>
    <xdr:to>
      <xdr:col>57</xdr:col>
      <xdr:colOff>400050</xdr:colOff>
      <xdr:row>21</xdr:row>
      <xdr:rowOff>9525</xdr:rowOff>
    </xdr:to>
    <xdr:sp>
      <xdr:nvSpPr>
        <xdr:cNvPr id="147" name="Line 186"/>
        <xdr:cNvSpPr>
          <a:spLocks/>
        </xdr:cNvSpPr>
      </xdr:nvSpPr>
      <xdr:spPr>
        <a:xfrm flipH="1" flipV="1">
          <a:off x="41090850" y="5295900"/>
          <a:ext cx="8191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952500</xdr:colOff>
      <xdr:row>21</xdr:row>
      <xdr:rowOff>57150</xdr:rowOff>
    </xdr:from>
    <xdr:to>
      <xdr:col>56</xdr:col>
      <xdr:colOff>323850</xdr:colOff>
      <xdr:row>21</xdr:row>
      <xdr:rowOff>180975</xdr:rowOff>
    </xdr:to>
    <xdr:sp>
      <xdr:nvSpPr>
        <xdr:cNvPr id="148" name="kreslení 417"/>
        <xdr:cNvSpPr>
          <a:spLocks/>
        </xdr:cNvSpPr>
      </xdr:nvSpPr>
      <xdr:spPr>
        <a:xfrm>
          <a:off x="40976550" y="54673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495300</xdr:colOff>
      <xdr:row>21</xdr:row>
      <xdr:rowOff>9525</xdr:rowOff>
    </xdr:from>
    <xdr:to>
      <xdr:col>55</xdr:col>
      <xdr:colOff>923925</xdr:colOff>
      <xdr:row>22</xdr:row>
      <xdr:rowOff>0</xdr:rowOff>
    </xdr:to>
    <xdr:grpSp>
      <xdr:nvGrpSpPr>
        <xdr:cNvPr id="149" name="Group 189"/>
        <xdr:cNvGrpSpPr>
          <a:grpSpLocks/>
        </xdr:cNvGrpSpPr>
      </xdr:nvGrpSpPr>
      <xdr:grpSpPr>
        <a:xfrm>
          <a:off x="40519350" y="5419725"/>
          <a:ext cx="438150" cy="219075"/>
          <a:chOff x="-44" y="-10855"/>
          <a:chExt cx="40" cy="30659"/>
        </a:xfrm>
        <a:solidFill>
          <a:srgbClr val="FFFFFF"/>
        </a:solidFill>
      </xdr:grpSpPr>
      <xdr:sp>
        <xdr:nvSpPr>
          <xdr:cNvPr id="150" name="Line 190"/>
          <xdr:cNvSpPr>
            <a:spLocks/>
          </xdr:cNvSpPr>
        </xdr:nvSpPr>
        <xdr:spPr>
          <a:xfrm>
            <a:off x="-44" y="1980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91"/>
          <xdr:cNvSpPr>
            <a:spLocks/>
          </xdr:cNvSpPr>
        </xdr:nvSpPr>
        <xdr:spPr>
          <a:xfrm>
            <a:off x="-37" y="-10855"/>
            <a:ext cx="26" cy="30659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92"/>
          <xdr:cNvSpPr>
            <a:spLocks/>
          </xdr:cNvSpPr>
        </xdr:nvSpPr>
        <xdr:spPr>
          <a:xfrm>
            <a:off x="-30" y="-2861"/>
            <a:ext cx="11" cy="133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29</xdr:col>
      <xdr:colOff>323850</xdr:colOff>
      <xdr:row>39</xdr:row>
      <xdr:rowOff>114300</xdr:rowOff>
    </xdr:from>
    <xdr:ext cx="304800" cy="228600"/>
    <xdr:sp>
      <xdr:nvSpPr>
        <xdr:cNvPr id="153" name="text 1282"/>
        <xdr:cNvSpPr txBox="1">
          <a:spLocks noChangeArrowheads="1"/>
        </xdr:cNvSpPr>
      </xdr:nvSpPr>
      <xdr:spPr>
        <a:xfrm>
          <a:off x="20726400" y="9639300"/>
          <a:ext cx="30480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37</xdr:col>
      <xdr:colOff>742950</xdr:colOff>
      <xdr:row>37</xdr:row>
      <xdr:rowOff>57150</xdr:rowOff>
    </xdr:from>
    <xdr:to>
      <xdr:col>38</xdr:col>
      <xdr:colOff>457200</xdr:colOff>
      <xdr:row>37</xdr:row>
      <xdr:rowOff>171450</xdr:rowOff>
    </xdr:to>
    <xdr:grpSp>
      <xdr:nvGrpSpPr>
        <xdr:cNvPr id="154" name="Group 202"/>
        <xdr:cNvGrpSpPr>
          <a:grpSpLocks/>
        </xdr:cNvGrpSpPr>
      </xdr:nvGrpSpPr>
      <xdr:grpSpPr>
        <a:xfrm>
          <a:off x="27089100" y="9124950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155" name="Line 203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04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05"/>
          <xdr:cNvSpPr>
            <a:spLocks/>
          </xdr:cNvSpPr>
        </xdr:nvSpPr>
        <xdr:spPr>
          <a:xfrm>
            <a:off x="-33" y="-18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06"/>
          <xdr:cNvSpPr>
            <a:spLocks/>
          </xdr:cNvSpPr>
        </xdr:nvSpPr>
        <xdr:spPr>
          <a:xfrm>
            <a:off x="-57" y="-18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07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0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247650</xdr:colOff>
      <xdr:row>16</xdr:row>
      <xdr:rowOff>76200</xdr:rowOff>
    </xdr:from>
    <xdr:to>
      <xdr:col>23</xdr:col>
      <xdr:colOff>676275</xdr:colOff>
      <xdr:row>16</xdr:row>
      <xdr:rowOff>190500</xdr:rowOff>
    </xdr:to>
    <xdr:grpSp>
      <xdr:nvGrpSpPr>
        <xdr:cNvPr id="161" name="Group 209"/>
        <xdr:cNvGrpSpPr>
          <a:grpSpLocks/>
        </xdr:cNvGrpSpPr>
      </xdr:nvGrpSpPr>
      <xdr:grpSpPr>
        <a:xfrm>
          <a:off x="16192500" y="4343400"/>
          <a:ext cx="428625" cy="114300"/>
          <a:chOff x="-66" y="-16"/>
          <a:chExt cx="39" cy="12"/>
        </a:xfrm>
        <a:solidFill>
          <a:srgbClr val="FFFFFF"/>
        </a:solidFill>
      </xdr:grpSpPr>
      <xdr:sp>
        <xdr:nvSpPr>
          <xdr:cNvPr id="162" name="Line 210"/>
          <xdr:cNvSpPr>
            <a:spLocks/>
          </xdr:cNvSpPr>
        </xdr:nvSpPr>
        <xdr:spPr>
          <a:xfrm>
            <a:off x="-41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11"/>
          <xdr:cNvSpPr>
            <a:spLocks/>
          </xdr:cNvSpPr>
        </xdr:nvSpPr>
        <xdr:spPr>
          <a:xfrm>
            <a:off x="-30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12"/>
          <xdr:cNvSpPr>
            <a:spLocks/>
          </xdr:cNvSpPr>
        </xdr:nvSpPr>
        <xdr:spPr>
          <a:xfrm>
            <a:off x="-54" y="-16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13"/>
          <xdr:cNvSpPr>
            <a:spLocks/>
          </xdr:cNvSpPr>
        </xdr:nvSpPr>
        <xdr:spPr>
          <a:xfrm>
            <a:off x="-66" y="-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352425</xdr:colOff>
      <xdr:row>39</xdr:row>
      <xdr:rowOff>57150</xdr:rowOff>
    </xdr:from>
    <xdr:to>
      <xdr:col>27</xdr:col>
      <xdr:colOff>628650</xdr:colOff>
      <xdr:row>39</xdr:row>
      <xdr:rowOff>171450</xdr:rowOff>
    </xdr:to>
    <xdr:grpSp>
      <xdr:nvGrpSpPr>
        <xdr:cNvPr id="166" name="Group 214"/>
        <xdr:cNvGrpSpPr>
          <a:grpSpLocks/>
        </xdr:cNvGrpSpPr>
      </xdr:nvGrpSpPr>
      <xdr:grpSpPr>
        <a:xfrm>
          <a:off x="19269075" y="958215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67" name="Rectangle 215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16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1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352425</xdr:colOff>
      <xdr:row>42</xdr:row>
      <xdr:rowOff>57150</xdr:rowOff>
    </xdr:from>
    <xdr:to>
      <xdr:col>27</xdr:col>
      <xdr:colOff>628650</xdr:colOff>
      <xdr:row>42</xdr:row>
      <xdr:rowOff>171450</xdr:rowOff>
    </xdr:to>
    <xdr:grpSp>
      <xdr:nvGrpSpPr>
        <xdr:cNvPr id="170" name="Group 218"/>
        <xdr:cNvGrpSpPr>
          <a:grpSpLocks/>
        </xdr:cNvGrpSpPr>
      </xdr:nvGrpSpPr>
      <xdr:grpSpPr>
        <a:xfrm>
          <a:off x="19269075" y="1026795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71" name="Rectangle 219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0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21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66675</xdr:colOff>
      <xdr:row>39</xdr:row>
      <xdr:rowOff>57150</xdr:rowOff>
    </xdr:from>
    <xdr:to>
      <xdr:col>69</xdr:col>
      <xdr:colOff>771525</xdr:colOff>
      <xdr:row>39</xdr:row>
      <xdr:rowOff>171450</xdr:rowOff>
    </xdr:to>
    <xdr:grpSp>
      <xdr:nvGrpSpPr>
        <xdr:cNvPr id="174" name="Group 230"/>
        <xdr:cNvGrpSpPr>
          <a:grpSpLocks/>
        </xdr:cNvGrpSpPr>
      </xdr:nvGrpSpPr>
      <xdr:grpSpPr>
        <a:xfrm>
          <a:off x="50492025" y="9582150"/>
          <a:ext cx="714375" cy="114300"/>
          <a:chOff x="-75201" y="-18"/>
          <a:chExt cx="76505" cy="12"/>
        </a:xfrm>
        <a:solidFill>
          <a:srgbClr val="FFFFFF"/>
        </a:solidFill>
      </xdr:grpSpPr>
      <xdr:sp>
        <xdr:nvSpPr>
          <xdr:cNvPr id="175" name="Oval 231"/>
          <xdr:cNvSpPr>
            <a:spLocks/>
          </xdr:cNvSpPr>
        </xdr:nvSpPr>
        <xdr:spPr>
          <a:xfrm>
            <a:off x="-28112" y="-18"/>
            <a:ext cx="153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2"/>
          <xdr:cNvSpPr>
            <a:spLocks/>
          </xdr:cNvSpPr>
        </xdr:nvSpPr>
        <xdr:spPr>
          <a:xfrm>
            <a:off x="-12811" y="-18"/>
            <a:ext cx="14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233"/>
          <xdr:cNvSpPr>
            <a:spLocks/>
          </xdr:cNvSpPr>
        </xdr:nvSpPr>
        <xdr:spPr>
          <a:xfrm>
            <a:off x="-71663" y="-11"/>
            <a:ext cx="153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34"/>
          <xdr:cNvSpPr>
            <a:spLocks/>
          </xdr:cNvSpPr>
        </xdr:nvSpPr>
        <xdr:spPr>
          <a:xfrm>
            <a:off x="-75201" y="-18"/>
            <a:ext cx="353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35"/>
          <xdr:cNvSpPr>
            <a:spLocks/>
          </xdr:cNvSpPr>
        </xdr:nvSpPr>
        <xdr:spPr>
          <a:xfrm>
            <a:off x="-55195" y="-18"/>
            <a:ext cx="14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36"/>
          <xdr:cNvSpPr>
            <a:spLocks/>
          </xdr:cNvSpPr>
        </xdr:nvSpPr>
        <xdr:spPr>
          <a:xfrm>
            <a:off x="-42246" y="-18"/>
            <a:ext cx="14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95250</xdr:colOff>
      <xdr:row>39</xdr:row>
      <xdr:rowOff>209550</xdr:rowOff>
    </xdr:from>
    <xdr:to>
      <xdr:col>70</xdr:col>
      <xdr:colOff>409575</xdr:colOff>
      <xdr:row>41</xdr:row>
      <xdr:rowOff>114300</xdr:rowOff>
    </xdr:to>
    <xdr:grpSp>
      <xdr:nvGrpSpPr>
        <xdr:cNvPr id="181" name="Group 237"/>
        <xdr:cNvGrpSpPr>
          <a:grpSpLocks/>
        </xdr:cNvGrpSpPr>
      </xdr:nvGrpSpPr>
      <xdr:grpSpPr>
        <a:xfrm>
          <a:off x="51492150" y="9734550"/>
          <a:ext cx="304800" cy="361950"/>
          <a:chOff x="-38" y="-493"/>
          <a:chExt cx="28" cy="15846"/>
        </a:xfrm>
        <a:solidFill>
          <a:srgbClr val="FFFFFF"/>
        </a:solidFill>
      </xdr:grpSpPr>
      <xdr:sp>
        <xdr:nvSpPr>
          <xdr:cNvPr id="182" name="Line 238"/>
          <xdr:cNvSpPr>
            <a:spLocks/>
          </xdr:cNvSpPr>
        </xdr:nvSpPr>
        <xdr:spPr>
          <a:xfrm>
            <a:off x="-24" y="1160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39"/>
          <xdr:cNvSpPr>
            <a:spLocks/>
          </xdr:cNvSpPr>
        </xdr:nvSpPr>
        <xdr:spPr>
          <a:xfrm>
            <a:off x="-38" y="-49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57150</xdr:colOff>
      <xdr:row>15</xdr:row>
      <xdr:rowOff>57150</xdr:rowOff>
    </xdr:from>
    <xdr:to>
      <xdr:col>55</xdr:col>
      <xdr:colOff>876300</xdr:colOff>
      <xdr:row>15</xdr:row>
      <xdr:rowOff>171450</xdr:rowOff>
    </xdr:to>
    <xdr:grpSp>
      <xdr:nvGrpSpPr>
        <xdr:cNvPr id="184" name="Group 240"/>
        <xdr:cNvGrpSpPr>
          <a:grpSpLocks/>
        </xdr:cNvGrpSpPr>
      </xdr:nvGrpSpPr>
      <xdr:grpSpPr>
        <a:xfrm>
          <a:off x="40081200" y="4095750"/>
          <a:ext cx="819150" cy="114300"/>
          <a:chOff x="-29572" y="-18"/>
          <a:chExt cx="42825" cy="12"/>
        </a:xfrm>
        <a:solidFill>
          <a:srgbClr val="FFFFFF"/>
        </a:solidFill>
      </xdr:grpSpPr>
      <xdr:sp>
        <xdr:nvSpPr>
          <xdr:cNvPr id="185" name="Line 241"/>
          <xdr:cNvSpPr>
            <a:spLocks/>
          </xdr:cNvSpPr>
        </xdr:nvSpPr>
        <xdr:spPr>
          <a:xfrm>
            <a:off x="-27859" y="-11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42"/>
          <xdr:cNvSpPr>
            <a:spLocks/>
          </xdr:cNvSpPr>
        </xdr:nvSpPr>
        <xdr:spPr>
          <a:xfrm>
            <a:off x="-29572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3"/>
          <xdr:cNvSpPr>
            <a:spLocks/>
          </xdr:cNvSpPr>
        </xdr:nvSpPr>
        <xdr:spPr>
          <a:xfrm>
            <a:off x="-21007" y="-18"/>
            <a:ext cx="741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44"/>
          <xdr:cNvSpPr>
            <a:spLocks/>
          </xdr:cNvSpPr>
        </xdr:nvSpPr>
        <xdr:spPr>
          <a:xfrm>
            <a:off x="6401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45"/>
          <xdr:cNvSpPr>
            <a:spLocks/>
          </xdr:cNvSpPr>
        </xdr:nvSpPr>
        <xdr:spPr>
          <a:xfrm>
            <a:off x="-7303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46"/>
          <xdr:cNvSpPr>
            <a:spLocks/>
          </xdr:cNvSpPr>
        </xdr:nvSpPr>
        <xdr:spPr>
          <a:xfrm>
            <a:off x="-1018" y="-18"/>
            <a:ext cx="741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47"/>
          <xdr:cNvSpPr>
            <a:spLocks/>
          </xdr:cNvSpPr>
        </xdr:nvSpPr>
        <xdr:spPr>
          <a:xfrm>
            <a:off x="-14155" y="-18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57150</xdr:colOff>
      <xdr:row>18</xdr:row>
      <xdr:rowOff>57150</xdr:rowOff>
    </xdr:from>
    <xdr:to>
      <xdr:col>55</xdr:col>
      <xdr:colOff>876300</xdr:colOff>
      <xdr:row>18</xdr:row>
      <xdr:rowOff>171450</xdr:rowOff>
    </xdr:to>
    <xdr:grpSp>
      <xdr:nvGrpSpPr>
        <xdr:cNvPr id="192" name="Group 248"/>
        <xdr:cNvGrpSpPr>
          <a:grpSpLocks/>
        </xdr:cNvGrpSpPr>
      </xdr:nvGrpSpPr>
      <xdr:grpSpPr>
        <a:xfrm>
          <a:off x="40081200" y="4781550"/>
          <a:ext cx="819150" cy="114300"/>
          <a:chOff x="-29572" y="-18"/>
          <a:chExt cx="42825" cy="12"/>
        </a:xfrm>
        <a:solidFill>
          <a:srgbClr val="FFFFFF"/>
        </a:solidFill>
      </xdr:grpSpPr>
      <xdr:sp>
        <xdr:nvSpPr>
          <xdr:cNvPr id="193" name="Line 249"/>
          <xdr:cNvSpPr>
            <a:spLocks/>
          </xdr:cNvSpPr>
        </xdr:nvSpPr>
        <xdr:spPr>
          <a:xfrm>
            <a:off x="-27859" y="-11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250"/>
          <xdr:cNvSpPr>
            <a:spLocks/>
          </xdr:cNvSpPr>
        </xdr:nvSpPr>
        <xdr:spPr>
          <a:xfrm>
            <a:off x="-29572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51"/>
          <xdr:cNvSpPr>
            <a:spLocks/>
          </xdr:cNvSpPr>
        </xdr:nvSpPr>
        <xdr:spPr>
          <a:xfrm>
            <a:off x="-21007" y="-18"/>
            <a:ext cx="741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52"/>
          <xdr:cNvSpPr>
            <a:spLocks/>
          </xdr:cNvSpPr>
        </xdr:nvSpPr>
        <xdr:spPr>
          <a:xfrm>
            <a:off x="6401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53"/>
          <xdr:cNvSpPr>
            <a:spLocks/>
          </xdr:cNvSpPr>
        </xdr:nvSpPr>
        <xdr:spPr>
          <a:xfrm>
            <a:off x="-7303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54"/>
          <xdr:cNvSpPr>
            <a:spLocks/>
          </xdr:cNvSpPr>
        </xdr:nvSpPr>
        <xdr:spPr>
          <a:xfrm>
            <a:off x="-1018" y="-18"/>
            <a:ext cx="741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55"/>
          <xdr:cNvSpPr>
            <a:spLocks/>
          </xdr:cNvSpPr>
        </xdr:nvSpPr>
        <xdr:spPr>
          <a:xfrm>
            <a:off x="-14155" y="-18"/>
            <a:ext cx="685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914400</xdr:colOff>
      <xdr:row>22</xdr:row>
      <xdr:rowOff>57150</xdr:rowOff>
    </xdr:from>
    <xdr:to>
      <xdr:col>62</xdr:col>
      <xdr:colOff>371475</xdr:colOff>
      <xdr:row>22</xdr:row>
      <xdr:rowOff>171450</xdr:rowOff>
    </xdr:to>
    <xdr:grpSp>
      <xdr:nvGrpSpPr>
        <xdr:cNvPr id="200" name="Group 260"/>
        <xdr:cNvGrpSpPr>
          <a:grpSpLocks/>
        </xdr:cNvGrpSpPr>
      </xdr:nvGrpSpPr>
      <xdr:grpSpPr>
        <a:xfrm>
          <a:off x="45396150" y="5695950"/>
          <a:ext cx="428625" cy="114300"/>
          <a:chOff x="-183" y="-18"/>
          <a:chExt cx="16614" cy="12"/>
        </a:xfrm>
        <a:solidFill>
          <a:srgbClr val="FFFFFF"/>
        </a:solidFill>
      </xdr:grpSpPr>
      <xdr:sp>
        <xdr:nvSpPr>
          <xdr:cNvPr id="201" name="Line 261"/>
          <xdr:cNvSpPr>
            <a:spLocks/>
          </xdr:cNvSpPr>
        </xdr:nvSpPr>
        <xdr:spPr>
          <a:xfrm>
            <a:off x="10043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62"/>
          <xdr:cNvSpPr>
            <a:spLocks/>
          </xdr:cNvSpPr>
        </xdr:nvSpPr>
        <xdr:spPr>
          <a:xfrm>
            <a:off x="15152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63"/>
          <xdr:cNvSpPr>
            <a:spLocks/>
          </xdr:cNvSpPr>
        </xdr:nvSpPr>
        <xdr:spPr>
          <a:xfrm>
            <a:off x="4930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64"/>
          <xdr:cNvSpPr>
            <a:spLocks/>
          </xdr:cNvSpPr>
        </xdr:nvSpPr>
        <xdr:spPr>
          <a:xfrm>
            <a:off x="-183" y="-18"/>
            <a:ext cx="51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57150</xdr:colOff>
      <xdr:row>37</xdr:row>
      <xdr:rowOff>57150</xdr:rowOff>
    </xdr:from>
    <xdr:to>
      <xdr:col>75</xdr:col>
      <xdr:colOff>352425</xdr:colOff>
      <xdr:row>37</xdr:row>
      <xdr:rowOff>171450</xdr:rowOff>
    </xdr:to>
    <xdr:grpSp>
      <xdr:nvGrpSpPr>
        <xdr:cNvPr id="205" name="Group 265"/>
        <xdr:cNvGrpSpPr>
          <a:grpSpLocks/>
        </xdr:cNvGrpSpPr>
      </xdr:nvGrpSpPr>
      <xdr:grpSpPr>
        <a:xfrm>
          <a:off x="54940200" y="9124950"/>
          <a:ext cx="295275" cy="114300"/>
          <a:chOff x="-25127" y="-18"/>
          <a:chExt cx="15444" cy="12"/>
        </a:xfrm>
        <a:solidFill>
          <a:srgbClr val="FFFFFF"/>
        </a:solidFill>
      </xdr:grpSpPr>
      <xdr:sp>
        <xdr:nvSpPr>
          <xdr:cNvPr id="206" name="Rectangle 266"/>
          <xdr:cNvSpPr>
            <a:spLocks/>
          </xdr:cNvSpPr>
        </xdr:nvSpPr>
        <xdr:spPr>
          <a:xfrm>
            <a:off x="-11397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67"/>
          <xdr:cNvSpPr>
            <a:spLocks/>
          </xdr:cNvSpPr>
        </xdr:nvSpPr>
        <xdr:spPr>
          <a:xfrm>
            <a:off x="-18262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68"/>
          <xdr:cNvSpPr>
            <a:spLocks/>
          </xdr:cNvSpPr>
        </xdr:nvSpPr>
        <xdr:spPr>
          <a:xfrm>
            <a:off x="-25127" y="-18"/>
            <a:ext cx="74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57150</xdr:colOff>
      <xdr:row>40</xdr:row>
      <xdr:rowOff>57150</xdr:rowOff>
    </xdr:from>
    <xdr:to>
      <xdr:col>75</xdr:col>
      <xdr:colOff>352425</xdr:colOff>
      <xdr:row>40</xdr:row>
      <xdr:rowOff>171450</xdr:rowOff>
    </xdr:to>
    <xdr:grpSp>
      <xdr:nvGrpSpPr>
        <xdr:cNvPr id="209" name="Group 269"/>
        <xdr:cNvGrpSpPr>
          <a:grpSpLocks/>
        </xdr:cNvGrpSpPr>
      </xdr:nvGrpSpPr>
      <xdr:grpSpPr>
        <a:xfrm>
          <a:off x="54940200" y="9810750"/>
          <a:ext cx="295275" cy="114300"/>
          <a:chOff x="-25127" y="-18"/>
          <a:chExt cx="15444" cy="12"/>
        </a:xfrm>
        <a:solidFill>
          <a:srgbClr val="FFFFFF"/>
        </a:solidFill>
      </xdr:grpSpPr>
      <xdr:sp>
        <xdr:nvSpPr>
          <xdr:cNvPr id="210" name="Rectangle 270"/>
          <xdr:cNvSpPr>
            <a:spLocks/>
          </xdr:cNvSpPr>
        </xdr:nvSpPr>
        <xdr:spPr>
          <a:xfrm>
            <a:off x="-11397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71"/>
          <xdr:cNvSpPr>
            <a:spLocks/>
          </xdr:cNvSpPr>
        </xdr:nvSpPr>
        <xdr:spPr>
          <a:xfrm>
            <a:off x="-18262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72"/>
          <xdr:cNvSpPr>
            <a:spLocks/>
          </xdr:cNvSpPr>
        </xdr:nvSpPr>
        <xdr:spPr>
          <a:xfrm>
            <a:off x="-25127" y="-18"/>
            <a:ext cx="74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39</xdr:row>
      <xdr:rowOff>57150</xdr:rowOff>
    </xdr:from>
    <xdr:to>
      <xdr:col>66</xdr:col>
      <xdr:colOff>190500</xdr:colOff>
      <xdr:row>40</xdr:row>
      <xdr:rowOff>133350</xdr:rowOff>
    </xdr:to>
    <xdr:grpSp>
      <xdr:nvGrpSpPr>
        <xdr:cNvPr id="213" name="Group 273"/>
        <xdr:cNvGrpSpPr>
          <a:grpSpLocks/>
        </xdr:cNvGrpSpPr>
      </xdr:nvGrpSpPr>
      <xdr:grpSpPr>
        <a:xfrm>
          <a:off x="42481500" y="9582150"/>
          <a:ext cx="6134100" cy="304800"/>
          <a:chOff x="-2906" y="-15335"/>
          <a:chExt cx="21025" cy="26656"/>
        </a:xfrm>
        <a:solidFill>
          <a:srgbClr val="FFFFFF"/>
        </a:solidFill>
      </xdr:grpSpPr>
      <xdr:sp>
        <xdr:nvSpPr>
          <xdr:cNvPr id="214" name="Rectangle 274"/>
          <xdr:cNvSpPr>
            <a:spLocks/>
          </xdr:cNvSpPr>
        </xdr:nvSpPr>
        <xdr:spPr>
          <a:xfrm>
            <a:off x="-2675" y="-12003"/>
            <a:ext cx="20562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75"/>
          <xdr:cNvSpPr>
            <a:spLocks/>
          </xdr:cNvSpPr>
        </xdr:nvSpPr>
        <xdr:spPr>
          <a:xfrm>
            <a:off x="-2906" y="-15335"/>
            <a:ext cx="16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76"/>
          <xdr:cNvSpPr>
            <a:spLocks/>
          </xdr:cNvSpPr>
        </xdr:nvSpPr>
        <xdr:spPr>
          <a:xfrm>
            <a:off x="1762" y="-15335"/>
            <a:ext cx="16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77"/>
          <xdr:cNvSpPr>
            <a:spLocks/>
          </xdr:cNvSpPr>
        </xdr:nvSpPr>
        <xdr:spPr>
          <a:xfrm>
            <a:off x="6692" y="-15335"/>
            <a:ext cx="156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78"/>
          <xdr:cNvSpPr>
            <a:spLocks/>
          </xdr:cNvSpPr>
        </xdr:nvSpPr>
        <xdr:spPr>
          <a:xfrm>
            <a:off x="11564" y="-15335"/>
            <a:ext cx="16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79"/>
          <xdr:cNvSpPr>
            <a:spLocks/>
          </xdr:cNvSpPr>
        </xdr:nvSpPr>
        <xdr:spPr>
          <a:xfrm>
            <a:off x="16495" y="-15335"/>
            <a:ext cx="16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80"/>
          <xdr:cNvSpPr>
            <a:spLocks/>
          </xdr:cNvSpPr>
        </xdr:nvSpPr>
        <xdr:spPr>
          <a:xfrm>
            <a:off x="-2906" y="-15335"/>
            <a:ext cx="2102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361950</xdr:colOff>
      <xdr:row>42</xdr:row>
      <xdr:rowOff>57150</xdr:rowOff>
    </xdr:from>
    <xdr:to>
      <xdr:col>65</xdr:col>
      <xdr:colOff>0</xdr:colOff>
      <xdr:row>43</xdr:row>
      <xdr:rowOff>133350</xdr:rowOff>
    </xdr:to>
    <xdr:grpSp>
      <xdr:nvGrpSpPr>
        <xdr:cNvPr id="221" name="Group 281"/>
        <xdr:cNvGrpSpPr>
          <a:grpSpLocks/>
        </xdr:cNvGrpSpPr>
      </xdr:nvGrpSpPr>
      <xdr:grpSpPr>
        <a:xfrm>
          <a:off x="41357550" y="10267950"/>
          <a:ext cx="6096000" cy="304800"/>
          <a:chOff x="-2906" y="-15359"/>
          <a:chExt cx="19778" cy="26656"/>
        </a:xfrm>
        <a:solidFill>
          <a:srgbClr val="FFFFFF"/>
        </a:solidFill>
      </xdr:grpSpPr>
      <xdr:sp>
        <xdr:nvSpPr>
          <xdr:cNvPr id="222" name="Rectangle 282"/>
          <xdr:cNvSpPr>
            <a:spLocks/>
          </xdr:cNvSpPr>
        </xdr:nvSpPr>
        <xdr:spPr>
          <a:xfrm>
            <a:off x="-2674" y="-12027"/>
            <a:ext cx="19313" cy="19992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83"/>
          <xdr:cNvSpPr>
            <a:spLocks/>
          </xdr:cNvSpPr>
        </xdr:nvSpPr>
        <xdr:spPr>
          <a:xfrm>
            <a:off x="-2906" y="-15359"/>
            <a:ext cx="153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84"/>
          <xdr:cNvSpPr>
            <a:spLocks/>
          </xdr:cNvSpPr>
        </xdr:nvSpPr>
        <xdr:spPr>
          <a:xfrm>
            <a:off x="1475" y="-15359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285"/>
          <xdr:cNvSpPr>
            <a:spLocks/>
          </xdr:cNvSpPr>
        </xdr:nvSpPr>
        <xdr:spPr>
          <a:xfrm>
            <a:off x="6142" y="-15359"/>
            <a:ext cx="144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86"/>
          <xdr:cNvSpPr>
            <a:spLocks/>
          </xdr:cNvSpPr>
        </xdr:nvSpPr>
        <xdr:spPr>
          <a:xfrm>
            <a:off x="10696" y="-15359"/>
            <a:ext cx="159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87"/>
          <xdr:cNvSpPr>
            <a:spLocks/>
          </xdr:cNvSpPr>
        </xdr:nvSpPr>
        <xdr:spPr>
          <a:xfrm>
            <a:off x="15334" y="-15359"/>
            <a:ext cx="153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88"/>
          <xdr:cNvSpPr>
            <a:spLocks/>
          </xdr:cNvSpPr>
        </xdr:nvSpPr>
        <xdr:spPr>
          <a:xfrm>
            <a:off x="-2906" y="-15359"/>
            <a:ext cx="19778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</xdr:col>
      <xdr:colOff>0</xdr:colOff>
      <xdr:row>35</xdr:row>
      <xdr:rowOff>0</xdr:rowOff>
    </xdr:from>
    <xdr:ext cx="2152650" cy="228600"/>
    <xdr:sp>
      <xdr:nvSpPr>
        <xdr:cNvPr id="229" name="text 821"/>
        <xdr:cNvSpPr txBox="1">
          <a:spLocks noChangeArrowheads="1"/>
        </xdr:cNvSpPr>
      </xdr:nvSpPr>
      <xdr:spPr>
        <a:xfrm>
          <a:off x="514350" y="8610600"/>
          <a:ext cx="21526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 spojovací kolej</a:t>
          </a:r>
        </a:p>
      </xdr:txBody>
    </xdr:sp>
    <xdr:clientData/>
  </xdr:oneCellAnchor>
  <xdr:twoCellAnchor>
    <xdr:from>
      <xdr:col>65</xdr:col>
      <xdr:colOff>352425</xdr:colOff>
      <xdr:row>24</xdr:row>
      <xdr:rowOff>57150</xdr:rowOff>
    </xdr:from>
    <xdr:to>
      <xdr:col>65</xdr:col>
      <xdr:colOff>628650</xdr:colOff>
      <xdr:row>24</xdr:row>
      <xdr:rowOff>171450</xdr:rowOff>
    </xdr:to>
    <xdr:grpSp>
      <xdr:nvGrpSpPr>
        <xdr:cNvPr id="230" name="Group 291"/>
        <xdr:cNvGrpSpPr>
          <a:grpSpLocks/>
        </xdr:cNvGrpSpPr>
      </xdr:nvGrpSpPr>
      <xdr:grpSpPr>
        <a:xfrm>
          <a:off x="47805975" y="615315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31" name="Rectangle 292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93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94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22</xdr:row>
      <xdr:rowOff>57150</xdr:rowOff>
    </xdr:from>
    <xdr:to>
      <xdr:col>70</xdr:col>
      <xdr:colOff>409575</xdr:colOff>
      <xdr:row>22</xdr:row>
      <xdr:rowOff>171450</xdr:rowOff>
    </xdr:to>
    <xdr:grpSp>
      <xdr:nvGrpSpPr>
        <xdr:cNvPr id="234" name="Group 295"/>
        <xdr:cNvGrpSpPr>
          <a:grpSpLocks/>
        </xdr:cNvGrpSpPr>
      </xdr:nvGrpSpPr>
      <xdr:grpSpPr>
        <a:xfrm>
          <a:off x="51501675" y="569595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235" name="Rectangle 296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97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98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9525</xdr:colOff>
      <xdr:row>20</xdr:row>
      <xdr:rowOff>0</xdr:rowOff>
    </xdr:from>
    <xdr:ext cx="3476625" cy="228600"/>
    <xdr:sp>
      <xdr:nvSpPr>
        <xdr:cNvPr id="238" name="text 348"/>
        <xdr:cNvSpPr txBox="1">
          <a:spLocks noChangeArrowheads="1"/>
        </xdr:cNvSpPr>
      </xdr:nvSpPr>
      <xdr:spPr>
        <a:xfrm>
          <a:off x="43976925" y="5181600"/>
          <a:ext cx="34766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 8 km 211,570 = 0,000 vlečky V3029</a:t>
          </a:r>
        </a:p>
      </xdr:txBody>
    </xdr:sp>
    <xdr:clientData/>
  </xdr:oneCellAnchor>
  <xdr:twoCellAnchor>
    <xdr:from>
      <xdr:col>24</xdr:col>
      <xdr:colOff>314325</xdr:colOff>
      <xdr:row>20</xdr:row>
      <xdr:rowOff>114300</xdr:rowOff>
    </xdr:from>
    <xdr:to>
      <xdr:col>45</xdr:col>
      <xdr:colOff>352425</xdr:colOff>
      <xdr:row>20</xdr:row>
      <xdr:rowOff>114300</xdr:rowOff>
    </xdr:to>
    <xdr:sp>
      <xdr:nvSpPr>
        <xdr:cNvPr id="239" name="Line 304"/>
        <xdr:cNvSpPr>
          <a:spLocks/>
        </xdr:cNvSpPr>
      </xdr:nvSpPr>
      <xdr:spPr>
        <a:xfrm flipV="1">
          <a:off x="17230725" y="5295900"/>
          <a:ext cx="1556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20</xdr:row>
      <xdr:rowOff>0</xdr:rowOff>
    </xdr:from>
    <xdr:ext cx="552450" cy="228600"/>
    <xdr:sp>
      <xdr:nvSpPr>
        <xdr:cNvPr id="240" name="text 821"/>
        <xdr:cNvSpPr txBox="1">
          <a:spLocks noChangeArrowheads="1"/>
        </xdr:cNvSpPr>
      </xdr:nvSpPr>
      <xdr:spPr>
        <a:xfrm>
          <a:off x="32670750" y="5181600"/>
          <a:ext cx="5524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 *</a:t>
          </a:r>
        </a:p>
      </xdr:txBody>
    </xdr:sp>
    <xdr:clientData/>
  </xdr:oneCellAnchor>
  <xdr:twoCellAnchor>
    <xdr:from>
      <xdr:col>23</xdr:col>
      <xdr:colOff>647700</xdr:colOff>
      <xdr:row>17</xdr:row>
      <xdr:rowOff>114300</xdr:rowOff>
    </xdr:from>
    <xdr:to>
      <xdr:col>45</xdr:col>
      <xdr:colOff>28575</xdr:colOff>
      <xdr:row>17</xdr:row>
      <xdr:rowOff>114300</xdr:rowOff>
    </xdr:to>
    <xdr:sp>
      <xdr:nvSpPr>
        <xdr:cNvPr id="241" name="Line 305"/>
        <xdr:cNvSpPr>
          <a:spLocks/>
        </xdr:cNvSpPr>
      </xdr:nvSpPr>
      <xdr:spPr>
        <a:xfrm flipV="1">
          <a:off x="16592550" y="4610100"/>
          <a:ext cx="1587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0</xdr:colOff>
      <xdr:row>18</xdr:row>
      <xdr:rowOff>0</xdr:rowOff>
    </xdr:to>
    <xdr:sp>
      <xdr:nvSpPr>
        <xdr:cNvPr id="242" name="text 7166"/>
        <xdr:cNvSpPr txBox="1">
          <a:spLocks noChangeArrowheads="1"/>
        </xdr:cNvSpPr>
      </xdr:nvSpPr>
      <xdr:spPr>
        <a:xfrm>
          <a:off x="32442150" y="44958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17 *</a:t>
          </a:r>
        </a:p>
      </xdr:txBody>
    </xdr:sp>
    <xdr:clientData/>
  </xdr:twoCellAnchor>
  <xdr:twoCellAnchor>
    <xdr:from>
      <xdr:col>23</xdr:col>
      <xdr:colOff>657225</xdr:colOff>
      <xdr:row>14</xdr:row>
      <xdr:rowOff>114300</xdr:rowOff>
    </xdr:from>
    <xdr:to>
      <xdr:col>45</xdr:col>
      <xdr:colOff>85725</xdr:colOff>
      <xdr:row>14</xdr:row>
      <xdr:rowOff>114300</xdr:rowOff>
    </xdr:to>
    <xdr:sp>
      <xdr:nvSpPr>
        <xdr:cNvPr id="243" name="Line 306"/>
        <xdr:cNvSpPr>
          <a:spLocks/>
        </xdr:cNvSpPr>
      </xdr:nvSpPr>
      <xdr:spPr>
        <a:xfrm flipV="1">
          <a:off x="16602075" y="3924300"/>
          <a:ext cx="1592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14</xdr:row>
      <xdr:rowOff>0</xdr:rowOff>
    </xdr:from>
    <xdr:to>
      <xdr:col>46</xdr:col>
      <xdr:colOff>0</xdr:colOff>
      <xdr:row>15</xdr:row>
      <xdr:rowOff>0</xdr:rowOff>
    </xdr:to>
    <xdr:sp>
      <xdr:nvSpPr>
        <xdr:cNvPr id="244" name="text 7166"/>
        <xdr:cNvSpPr txBox="1">
          <a:spLocks noChangeArrowheads="1"/>
        </xdr:cNvSpPr>
      </xdr:nvSpPr>
      <xdr:spPr>
        <a:xfrm>
          <a:off x="32442150" y="381000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19 *</a:t>
          </a:r>
        </a:p>
      </xdr:txBody>
    </xdr:sp>
    <xdr:clientData/>
  </xdr:twoCellAnchor>
  <xdr:oneCellAnchor>
    <xdr:from>
      <xdr:col>37</xdr:col>
      <xdr:colOff>323850</xdr:colOff>
      <xdr:row>5</xdr:row>
      <xdr:rowOff>0</xdr:rowOff>
    </xdr:from>
    <xdr:ext cx="323850" cy="304800"/>
    <xdr:sp>
      <xdr:nvSpPr>
        <xdr:cNvPr id="245" name="Oval 308"/>
        <xdr:cNvSpPr>
          <a:spLocks noChangeAspect="1"/>
        </xdr:cNvSpPr>
      </xdr:nvSpPr>
      <xdr:spPr>
        <a:xfrm>
          <a:off x="26670000" y="1409700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46" name="Line 309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47" name="Line 310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48" name="Line 311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49" name="Line 312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50" name="Line 313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51" name="Line 314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52" name="Line 315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53" name="Line 316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54" name="Line 317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55" name="Line 318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56" name="Line 319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57" name="Line 320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58" name="Line 321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59" name="Line 322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60" name="Line 323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61" name="Line 324"/>
        <xdr:cNvSpPr>
          <a:spLocks/>
        </xdr:cNvSpPr>
      </xdr:nvSpPr>
      <xdr:spPr>
        <a:xfrm flipH="1">
          <a:off x="33404175" y="30289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62" name="Line 325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63" name="Line 326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64" name="Line 327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65" name="Line 328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66" name="Line 329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67" name="Line 330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68" name="Line 331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69" name="Line 332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70" name="Line 333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71" name="Line 334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72" name="Line 335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73" name="Line 336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74" name="Line 337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75" name="Line 338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76" name="Line 339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52</xdr:row>
      <xdr:rowOff>19050</xdr:rowOff>
    </xdr:from>
    <xdr:to>
      <xdr:col>38</xdr:col>
      <xdr:colOff>504825</xdr:colOff>
      <xdr:row>52</xdr:row>
      <xdr:rowOff>19050</xdr:rowOff>
    </xdr:to>
    <xdr:sp>
      <xdr:nvSpPr>
        <xdr:cNvPr id="277" name="Line 340"/>
        <xdr:cNvSpPr>
          <a:spLocks/>
        </xdr:cNvSpPr>
      </xdr:nvSpPr>
      <xdr:spPr>
        <a:xfrm flipH="1">
          <a:off x="27308175" y="12592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78" name="Line 341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79" name="Line 342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80" name="Line 343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81" name="Line 344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82" name="Line 345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83" name="Line 346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84" name="Line 347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85" name="Line 348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86" name="Line 349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87" name="Line 350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88" name="Line 351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89" name="Line 352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90" name="Line 353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91" name="Line 354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92" name="Line 355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93" name="Line 356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94" name="Line 357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95" name="Line 358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96" name="Line 359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97" name="Line 360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98" name="Line 361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299" name="Line 362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00" name="Line 363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962025</xdr:colOff>
      <xdr:row>13</xdr:row>
      <xdr:rowOff>19050</xdr:rowOff>
    </xdr:from>
    <xdr:to>
      <xdr:col>88</xdr:col>
      <xdr:colOff>504825</xdr:colOff>
      <xdr:row>13</xdr:row>
      <xdr:rowOff>19050</xdr:rowOff>
    </xdr:to>
    <xdr:sp>
      <xdr:nvSpPr>
        <xdr:cNvPr id="301" name="Line 364"/>
        <xdr:cNvSpPr>
          <a:spLocks/>
        </xdr:cNvSpPr>
      </xdr:nvSpPr>
      <xdr:spPr>
        <a:xfrm flipH="1">
          <a:off x="64303275" y="35623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428625</xdr:colOff>
      <xdr:row>26</xdr:row>
      <xdr:rowOff>9525</xdr:rowOff>
    </xdr:from>
    <xdr:ext cx="971550" cy="228600"/>
    <xdr:sp>
      <xdr:nvSpPr>
        <xdr:cNvPr id="302" name="text 774"/>
        <xdr:cNvSpPr txBox="1">
          <a:spLocks noChangeArrowheads="1"/>
        </xdr:cNvSpPr>
      </xdr:nvSpPr>
      <xdr:spPr>
        <a:xfrm>
          <a:off x="49368075" y="656272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P10277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oneCellAnchor>
    <xdr:from>
      <xdr:col>67</xdr:col>
      <xdr:colOff>428625</xdr:colOff>
      <xdr:row>18</xdr:row>
      <xdr:rowOff>0</xdr:rowOff>
    </xdr:from>
    <xdr:ext cx="971550" cy="685800"/>
    <xdr:sp>
      <xdr:nvSpPr>
        <xdr:cNvPr id="303" name="text 774"/>
        <xdr:cNvSpPr txBox="1">
          <a:spLocks noChangeArrowheads="1"/>
        </xdr:cNvSpPr>
      </xdr:nvSpPr>
      <xdr:spPr>
        <a:xfrm>
          <a:off x="49368075" y="4724400"/>
          <a:ext cx="971550" cy="6858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0,169
j.t. 211,739</a:t>
          </a:r>
        </a:p>
      </xdr:txBody>
    </xdr:sp>
    <xdr:clientData/>
  </xdr:oneCellAnchor>
  <xdr:twoCellAnchor>
    <xdr:from>
      <xdr:col>5</xdr:col>
      <xdr:colOff>581025</xdr:colOff>
      <xdr:row>34</xdr:row>
      <xdr:rowOff>114300</xdr:rowOff>
    </xdr:from>
    <xdr:to>
      <xdr:col>7</xdr:col>
      <xdr:colOff>495300</xdr:colOff>
      <xdr:row>35</xdr:row>
      <xdr:rowOff>114300</xdr:rowOff>
    </xdr:to>
    <xdr:sp>
      <xdr:nvSpPr>
        <xdr:cNvPr id="304" name="Line 368"/>
        <xdr:cNvSpPr>
          <a:spLocks/>
        </xdr:cNvSpPr>
      </xdr:nvSpPr>
      <xdr:spPr>
        <a:xfrm flipH="1">
          <a:off x="3609975" y="8496300"/>
          <a:ext cx="14001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733425</xdr:colOff>
      <xdr:row>46</xdr:row>
      <xdr:rowOff>171450</xdr:rowOff>
    </xdr:from>
    <xdr:to>
      <xdr:col>63</xdr:col>
      <xdr:colOff>495300</xdr:colOff>
      <xdr:row>48</xdr:row>
      <xdr:rowOff>180975</xdr:rowOff>
    </xdr:to>
    <xdr:pic>
      <xdr:nvPicPr>
        <xdr:cNvPr id="305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15175" y="112966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0</xdr:colOff>
      <xdr:row>0</xdr:row>
      <xdr:rowOff>0</xdr:rowOff>
    </xdr:from>
    <xdr:to>
      <xdr:col>41</xdr:col>
      <xdr:colOff>0</xdr:colOff>
      <xdr:row>2</xdr:row>
      <xdr:rowOff>0</xdr:rowOff>
    </xdr:to>
    <xdr:sp>
      <xdr:nvSpPr>
        <xdr:cNvPr id="306" name="text 54"/>
        <xdr:cNvSpPr txBox="1">
          <a:spLocks noChangeArrowheads="1"/>
        </xdr:cNvSpPr>
      </xdr:nvSpPr>
      <xdr:spPr>
        <a:xfrm>
          <a:off x="243459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Citice</a:t>
          </a:r>
        </a:p>
      </xdr:txBody>
    </xdr:sp>
    <xdr:clientData/>
  </xdr:twoCellAnchor>
  <xdr:twoCellAnchor>
    <xdr:from>
      <xdr:col>61</xdr:col>
      <xdr:colOff>457200</xdr:colOff>
      <xdr:row>39</xdr:row>
      <xdr:rowOff>95250</xdr:rowOff>
    </xdr:from>
    <xdr:to>
      <xdr:col>62</xdr:col>
      <xdr:colOff>0</xdr:colOff>
      <xdr:row>40</xdr:row>
      <xdr:rowOff>95250</xdr:rowOff>
    </xdr:to>
    <xdr:sp>
      <xdr:nvSpPr>
        <xdr:cNvPr id="307" name="text 7125"/>
        <xdr:cNvSpPr txBox="1">
          <a:spLocks noChangeArrowheads="1"/>
        </xdr:cNvSpPr>
      </xdr:nvSpPr>
      <xdr:spPr>
        <a:xfrm>
          <a:off x="44938950" y="9620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171</a:t>
          </a:r>
        </a:p>
      </xdr:txBody>
    </xdr:sp>
    <xdr:clientData/>
  </xdr:twoCellAnchor>
  <xdr:twoCellAnchor>
    <xdr:from>
      <xdr:col>61</xdr:col>
      <xdr:colOff>457200</xdr:colOff>
      <xdr:row>42</xdr:row>
      <xdr:rowOff>95250</xdr:rowOff>
    </xdr:from>
    <xdr:to>
      <xdr:col>62</xdr:col>
      <xdr:colOff>0</xdr:colOff>
      <xdr:row>43</xdr:row>
      <xdr:rowOff>95250</xdr:rowOff>
    </xdr:to>
    <xdr:sp>
      <xdr:nvSpPr>
        <xdr:cNvPr id="308" name="text 7125"/>
        <xdr:cNvSpPr txBox="1">
          <a:spLocks noChangeArrowheads="1"/>
        </xdr:cNvSpPr>
      </xdr:nvSpPr>
      <xdr:spPr>
        <a:xfrm>
          <a:off x="44938950" y="10306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83</xdr:col>
      <xdr:colOff>57150</xdr:colOff>
      <xdr:row>37</xdr:row>
      <xdr:rowOff>57150</xdr:rowOff>
    </xdr:from>
    <xdr:to>
      <xdr:col>83</xdr:col>
      <xdr:colOff>485775</xdr:colOff>
      <xdr:row>37</xdr:row>
      <xdr:rowOff>171450</xdr:rowOff>
    </xdr:to>
    <xdr:grpSp>
      <xdr:nvGrpSpPr>
        <xdr:cNvPr id="309" name="Group 380"/>
        <xdr:cNvGrpSpPr>
          <a:grpSpLocks/>
        </xdr:cNvGrpSpPr>
      </xdr:nvGrpSpPr>
      <xdr:grpSpPr>
        <a:xfrm>
          <a:off x="60883800" y="912495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310" name="Line 381"/>
          <xdr:cNvSpPr>
            <a:spLocks/>
          </xdr:cNvSpPr>
        </xdr:nvSpPr>
        <xdr:spPr>
          <a:xfrm>
            <a:off x="-3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82"/>
          <xdr:cNvSpPr>
            <a:spLocks/>
          </xdr:cNvSpPr>
        </xdr:nvSpPr>
        <xdr:spPr>
          <a:xfrm>
            <a:off x="-4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83"/>
          <xdr:cNvSpPr>
            <a:spLocks/>
          </xdr:cNvSpPr>
        </xdr:nvSpPr>
        <xdr:spPr>
          <a:xfrm>
            <a:off x="-27" y="-18"/>
            <a:ext cx="13" cy="12"/>
          </a:xfrm>
          <a:prstGeom prst="ellipse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84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495300</xdr:colOff>
      <xdr:row>42</xdr:row>
      <xdr:rowOff>57150</xdr:rowOff>
    </xdr:from>
    <xdr:to>
      <xdr:col>19</xdr:col>
      <xdr:colOff>914400</xdr:colOff>
      <xdr:row>42</xdr:row>
      <xdr:rowOff>171450</xdr:rowOff>
    </xdr:to>
    <xdr:grpSp>
      <xdr:nvGrpSpPr>
        <xdr:cNvPr id="314" name="Group 394"/>
        <xdr:cNvGrpSpPr>
          <a:grpSpLocks/>
        </xdr:cNvGrpSpPr>
      </xdr:nvGrpSpPr>
      <xdr:grpSpPr>
        <a:xfrm>
          <a:off x="13468350" y="10267950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315" name="Line 395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96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97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9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6" customWidth="1"/>
    <col min="2" max="2" width="11.25390625" style="85" customWidth="1"/>
    <col min="3" max="18" width="11.25390625" style="67" customWidth="1"/>
    <col min="19" max="19" width="4.75390625" style="156" customWidth="1"/>
    <col min="20" max="20" width="1.75390625" style="156" customWidth="1"/>
    <col min="21" max="16384" width="9.125" style="67" customWidth="1"/>
  </cols>
  <sheetData>
    <row r="1" spans="1:20" s="127" customFormat="1" ht="9.75" customHeight="1">
      <c r="A1" s="154"/>
      <c r="B1" s="155"/>
      <c r="C1" s="128"/>
      <c r="D1" s="128"/>
      <c r="E1" s="128"/>
      <c r="F1" s="128"/>
      <c r="G1" s="128"/>
      <c r="H1" s="128"/>
      <c r="I1" s="128"/>
      <c r="J1" s="128"/>
      <c r="K1" s="128"/>
      <c r="L1" s="128"/>
      <c r="S1" s="154"/>
      <c r="T1" s="154"/>
    </row>
    <row r="2" spans="2:18" ht="36" customHeight="1">
      <c r="B2" s="67"/>
      <c r="D2" s="68"/>
      <c r="E2" s="68"/>
      <c r="F2" s="68"/>
      <c r="G2" s="68"/>
      <c r="H2" s="68"/>
      <c r="I2" s="68"/>
      <c r="J2" s="68"/>
      <c r="K2" s="68"/>
      <c r="L2" s="68"/>
      <c r="R2" s="69"/>
    </row>
    <row r="3" spans="2:12" s="156" customFormat="1" ht="18" customHeight="1">
      <c r="B3" s="157"/>
      <c r="C3" s="157"/>
      <c r="D3" s="157"/>
      <c r="J3" s="70"/>
      <c r="K3" s="157"/>
      <c r="L3" s="157"/>
    </row>
    <row r="4" spans="1:22" s="71" customFormat="1" ht="22.5" customHeight="1">
      <c r="A4" s="77"/>
      <c r="B4" s="158" t="s">
        <v>0</v>
      </c>
      <c r="C4" s="72">
        <v>533</v>
      </c>
      <c r="D4" s="75"/>
      <c r="E4" s="77"/>
      <c r="F4" s="77"/>
      <c r="G4" s="77"/>
      <c r="H4" s="77"/>
      <c r="I4" s="75"/>
      <c r="J4" s="32" t="s">
        <v>89</v>
      </c>
      <c r="K4" s="75"/>
      <c r="L4" s="159"/>
      <c r="M4" s="75"/>
      <c r="N4" s="75"/>
      <c r="O4" s="75"/>
      <c r="P4" s="75"/>
      <c r="Q4" s="319" t="s">
        <v>1</v>
      </c>
      <c r="R4" s="74">
        <v>759050</v>
      </c>
      <c r="S4" s="75"/>
      <c r="T4" s="75"/>
      <c r="U4" s="73"/>
      <c r="V4" s="73"/>
    </row>
    <row r="5" spans="2:22" s="160" customFormat="1" ht="18" customHeight="1" thickBot="1">
      <c r="B5" s="320"/>
      <c r="C5" s="321"/>
      <c r="D5" s="321"/>
      <c r="E5" s="322"/>
      <c r="F5" s="322"/>
      <c r="G5" s="322"/>
      <c r="H5" s="322"/>
      <c r="I5" s="321"/>
      <c r="J5" s="321"/>
      <c r="K5" s="321"/>
      <c r="L5" s="321"/>
      <c r="M5" s="321"/>
      <c r="N5" s="321"/>
      <c r="O5" s="321"/>
      <c r="P5" s="161"/>
      <c r="Q5" s="161"/>
      <c r="R5" s="161"/>
      <c r="S5" s="161"/>
      <c r="T5" s="161"/>
      <c r="U5" s="161"/>
      <c r="V5" s="161"/>
    </row>
    <row r="6" spans="1:22" s="167" customFormat="1" ht="21" customHeight="1">
      <c r="A6" s="162"/>
      <c r="B6" s="163"/>
      <c r="C6" s="164"/>
      <c r="D6" s="163"/>
      <c r="E6" s="165"/>
      <c r="F6" s="165"/>
      <c r="G6" s="165"/>
      <c r="H6" s="165"/>
      <c r="I6" s="165"/>
      <c r="J6" s="163"/>
      <c r="K6" s="163"/>
      <c r="L6" s="163"/>
      <c r="M6" s="163"/>
      <c r="N6" s="163"/>
      <c r="O6" s="163"/>
      <c r="P6" s="163"/>
      <c r="Q6" s="163"/>
      <c r="R6" s="163"/>
      <c r="S6" s="166"/>
      <c r="T6" s="70"/>
      <c r="U6" s="70"/>
      <c r="V6" s="70"/>
    </row>
    <row r="7" spans="1:21" ht="18" customHeight="1">
      <c r="A7" s="131"/>
      <c r="B7" s="323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5"/>
      <c r="S7" s="134"/>
      <c r="T7" s="157"/>
      <c r="U7" s="68"/>
    </row>
    <row r="8" spans="1:21" ht="24.75" customHeight="1">
      <c r="A8" s="131"/>
      <c r="B8" s="326"/>
      <c r="C8" s="327" t="s">
        <v>2</v>
      </c>
      <c r="D8" s="328"/>
      <c r="E8" s="328"/>
      <c r="F8" s="328"/>
      <c r="G8" s="328"/>
      <c r="H8" s="317"/>
      <c r="I8" s="317"/>
      <c r="J8" s="305" t="s">
        <v>136</v>
      </c>
      <c r="K8" s="317"/>
      <c r="L8" s="317"/>
      <c r="M8" s="329"/>
      <c r="N8" s="328"/>
      <c r="O8" s="328"/>
      <c r="P8" s="328"/>
      <c r="Q8" s="328"/>
      <c r="R8" s="330"/>
      <c r="S8" s="134"/>
      <c r="T8" s="157"/>
      <c r="U8" s="68"/>
    </row>
    <row r="9" spans="1:21" ht="24.75" customHeight="1">
      <c r="A9" s="131"/>
      <c r="B9" s="326"/>
      <c r="C9" s="331" t="s">
        <v>3</v>
      </c>
      <c r="D9" s="328"/>
      <c r="E9" s="328"/>
      <c r="F9" s="328"/>
      <c r="G9" s="328"/>
      <c r="H9" s="328"/>
      <c r="I9" s="328"/>
      <c r="J9" s="332" t="s">
        <v>137</v>
      </c>
      <c r="K9" s="328"/>
      <c r="L9" s="328"/>
      <c r="M9" s="328"/>
      <c r="N9" s="328"/>
      <c r="O9" s="328"/>
      <c r="P9" s="462" t="s">
        <v>4</v>
      </c>
      <c r="Q9" s="462"/>
      <c r="R9" s="76"/>
      <c r="S9" s="134"/>
      <c r="T9" s="157"/>
      <c r="U9" s="68"/>
    </row>
    <row r="10" spans="1:21" ht="24.75" customHeight="1">
      <c r="A10" s="131"/>
      <c r="B10" s="326"/>
      <c r="C10" s="331" t="s">
        <v>5</v>
      </c>
      <c r="D10" s="328"/>
      <c r="E10" s="328"/>
      <c r="F10" s="328"/>
      <c r="G10" s="328"/>
      <c r="H10" s="328"/>
      <c r="I10" s="328"/>
      <c r="J10" s="332" t="s">
        <v>84</v>
      </c>
      <c r="K10" s="328"/>
      <c r="L10" s="328"/>
      <c r="M10" s="328"/>
      <c r="N10" s="328"/>
      <c r="O10" s="328"/>
      <c r="P10" s="328"/>
      <c r="Q10" s="328"/>
      <c r="R10" s="330"/>
      <c r="S10" s="134"/>
      <c r="T10" s="157"/>
      <c r="U10" s="68"/>
    </row>
    <row r="11" spans="1:21" ht="18" customHeight="1">
      <c r="A11" s="131"/>
      <c r="B11" s="333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5"/>
      <c r="S11" s="134"/>
      <c r="T11" s="157"/>
      <c r="U11" s="68"/>
    </row>
    <row r="12" spans="1:21" ht="18" customHeight="1">
      <c r="A12" s="131"/>
      <c r="B12" s="326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30"/>
      <c r="S12" s="134"/>
      <c r="T12" s="157"/>
      <c r="U12" s="68"/>
    </row>
    <row r="13" spans="1:21" ht="18" customHeight="1">
      <c r="A13" s="131"/>
      <c r="B13" s="326"/>
      <c r="C13" s="336" t="s">
        <v>85</v>
      </c>
      <c r="D13" s="328"/>
      <c r="E13" s="328"/>
      <c r="F13" s="328"/>
      <c r="G13" s="337"/>
      <c r="H13" s="338"/>
      <c r="J13" s="338" t="s">
        <v>6</v>
      </c>
      <c r="N13" s="338"/>
      <c r="O13" s="337"/>
      <c r="P13" s="338"/>
      <c r="Q13" s="328"/>
      <c r="R13" s="330"/>
      <c r="S13" s="134"/>
      <c r="T13" s="157"/>
      <c r="U13" s="68"/>
    </row>
    <row r="14" spans="1:21" ht="18" customHeight="1">
      <c r="A14" s="131"/>
      <c r="B14" s="326"/>
      <c r="C14" s="267" t="s">
        <v>86</v>
      </c>
      <c r="D14" s="328"/>
      <c r="E14" s="328"/>
      <c r="F14" s="328"/>
      <c r="G14" s="339"/>
      <c r="H14" s="339"/>
      <c r="J14" s="340">
        <v>211.654</v>
      </c>
      <c r="N14" s="339"/>
      <c r="O14" s="339"/>
      <c r="P14" s="339"/>
      <c r="Q14" s="328"/>
      <c r="R14" s="330"/>
      <c r="S14" s="134"/>
      <c r="T14" s="157"/>
      <c r="U14" s="68"/>
    </row>
    <row r="15" spans="1:21" ht="18" customHeight="1">
      <c r="A15" s="131"/>
      <c r="B15" s="326"/>
      <c r="C15" s="267" t="s">
        <v>87</v>
      </c>
      <c r="D15" s="328"/>
      <c r="E15" s="328"/>
      <c r="F15" s="328"/>
      <c r="G15" s="341"/>
      <c r="H15" s="342"/>
      <c r="I15" s="328"/>
      <c r="J15" s="428" t="s">
        <v>125</v>
      </c>
      <c r="K15" s="343"/>
      <c r="N15" s="328"/>
      <c r="O15" s="341"/>
      <c r="P15" s="328"/>
      <c r="Q15" s="328"/>
      <c r="R15" s="330"/>
      <c r="S15" s="134"/>
      <c r="T15" s="157"/>
      <c r="U15" s="68"/>
    </row>
    <row r="16" spans="1:21" ht="18" customHeight="1">
      <c r="A16" s="131"/>
      <c r="B16" s="333"/>
      <c r="C16" s="334"/>
      <c r="D16" s="334"/>
      <c r="E16" s="334"/>
      <c r="F16" s="334"/>
      <c r="G16" s="334"/>
      <c r="H16" s="268"/>
      <c r="I16" s="334"/>
      <c r="J16" s="437" t="s">
        <v>124</v>
      </c>
      <c r="K16" s="334"/>
      <c r="L16" s="268"/>
      <c r="M16" s="334"/>
      <c r="N16" s="334"/>
      <c r="O16" s="334"/>
      <c r="P16" s="334"/>
      <c r="Q16" s="334"/>
      <c r="R16" s="335"/>
      <c r="S16" s="134"/>
      <c r="T16" s="157"/>
      <c r="U16" s="68"/>
    </row>
    <row r="17" spans="1:21" ht="18" customHeight="1">
      <c r="A17" s="131"/>
      <c r="B17" s="326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30"/>
      <c r="S17" s="134"/>
      <c r="T17" s="157"/>
      <c r="U17" s="68"/>
    </row>
    <row r="18" spans="1:21" ht="18" customHeight="1">
      <c r="A18" s="131"/>
      <c r="B18" s="326"/>
      <c r="C18" s="267" t="s">
        <v>12</v>
      </c>
      <c r="D18" s="328"/>
      <c r="E18" s="328"/>
      <c r="F18" s="328"/>
      <c r="G18" s="328"/>
      <c r="H18" s="328"/>
      <c r="J18" s="318" t="s">
        <v>80</v>
      </c>
      <c r="L18" s="328"/>
      <c r="M18" s="344"/>
      <c r="N18" s="344"/>
      <c r="O18" s="328"/>
      <c r="P18" s="462" t="s">
        <v>82</v>
      </c>
      <c r="Q18" s="462"/>
      <c r="R18" s="330"/>
      <c r="S18" s="134"/>
      <c r="T18" s="157"/>
      <c r="U18" s="68"/>
    </row>
    <row r="19" spans="1:21" ht="18" customHeight="1">
      <c r="A19" s="131"/>
      <c r="B19" s="326"/>
      <c r="C19" s="267" t="s">
        <v>13</v>
      </c>
      <c r="D19" s="328"/>
      <c r="E19" s="328"/>
      <c r="F19" s="328"/>
      <c r="G19" s="328"/>
      <c r="H19" s="328"/>
      <c r="J19" s="345" t="s">
        <v>81</v>
      </c>
      <c r="L19" s="328"/>
      <c r="M19" s="344"/>
      <c r="N19" s="344"/>
      <c r="O19" s="328"/>
      <c r="P19" s="462" t="s">
        <v>83</v>
      </c>
      <c r="Q19" s="462"/>
      <c r="R19" s="330"/>
      <c r="S19" s="134"/>
      <c r="T19" s="157"/>
      <c r="U19" s="68"/>
    </row>
    <row r="20" spans="1:21" ht="18" customHeight="1">
      <c r="A20" s="131"/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8"/>
      <c r="S20" s="134"/>
      <c r="T20" s="157"/>
      <c r="U20" s="68"/>
    </row>
    <row r="21" spans="1:21" ht="21" customHeight="1">
      <c r="A21" s="131"/>
      <c r="B21" s="132"/>
      <c r="C21" s="133"/>
      <c r="D21" s="133"/>
      <c r="E21" s="148"/>
      <c r="F21" s="148"/>
      <c r="G21" s="148"/>
      <c r="H21" s="148"/>
      <c r="I21" s="133"/>
      <c r="J21" s="149"/>
      <c r="K21" s="133"/>
      <c r="L21" s="133"/>
      <c r="M21" s="133"/>
      <c r="N21" s="133"/>
      <c r="O21" s="133"/>
      <c r="P21" s="133"/>
      <c r="Q21" s="133"/>
      <c r="R21" s="133"/>
      <c r="S21" s="134"/>
      <c r="T21" s="157"/>
      <c r="U21" s="68"/>
    </row>
    <row r="22" spans="1:19" ht="30" customHeight="1">
      <c r="A22" s="145"/>
      <c r="B22" s="135"/>
      <c r="C22" s="140"/>
      <c r="D22" s="466" t="s">
        <v>15</v>
      </c>
      <c r="E22" s="438"/>
      <c r="F22" s="438"/>
      <c r="G22" s="438"/>
      <c r="H22" s="140"/>
      <c r="I22" s="136"/>
      <c r="J22" s="141"/>
      <c r="K22" s="135"/>
      <c r="L22" s="140"/>
      <c r="M22" s="466" t="s">
        <v>16</v>
      </c>
      <c r="N22" s="466"/>
      <c r="O22" s="466"/>
      <c r="P22" s="466"/>
      <c r="Q22" s="140"/>
      <c r="R22" s="136"/>
      <c r="S22" s="134"/>
    </row>
    <row r="23" spans="1:20" s="78" customFormat="1" ht="21" customHeight="1" thickBot="1">
      <c r="A23" s="146"/>
      <c r="B23" s="137" t="s">
        <v>17</v>
      </c>
      <c r="C23" s="138" t="s">
        <v>18</v>
      </c>
      <c r="D23" s="138" t="s">
        <v>19</v>
      </c>
      <c r="E23" s="139" t="s">
        <v>20</v>
      </c>
      <c r="F23" s="463" t="s">
        <v>21</v>
      </c>
      <c r="G23" s="464"/>
      <c r="H23" s="464"/>
      <c r="I23" s="465"/>
      <c r="J23" s="141"/>
      <c r="K23" s="137" t="s">
        <v>17</v>
      </c>
      <c r="L23" s="138" t="s">
        <v>18</v>
      </c>
      <c r="M23" s="138" t="s">
        <v>19</v>
      </c>
      <c r="N23" s="139" t="s">
        <v>20</v>
      </c>
      <c r="O23" s="463" t="s">
        <v>21</v>
      </c>
      <c r="P23" s="464"/>
      <c r="Q23" s="464"/>
      <c r="R23" s="465"/>
      <c r="S23" s="147"/>
      <c r="T23" s="156"/>
    </row>
    <row r="24" spans="1:20" s="71" customFormat="1" ht="18" customHeight="1" thickTop="1">
      <c r="A24" s="145"/>
      <c r="B24" s="79"/>
      <c r="C24" s="80"/>
      <c r="D24" s="81"/>
      <c r="E24" s="82"/>
      <c r="F24" s="168"/>
      <c r="G24" s="169"/>
      <c r="H24" s="169"/>
      <c r="I24" s="83"/>
      <c r="J24" s="141"/>
      <c r="K24" s="79"/>
      <c r="L24" s="80"/>
      <c r="M24" s="81"/>
      <c r="N24" s="82"/>
      <c r="O24" s="168"/>
      <c r="P24" s="169"/>
      <c r="Q24" s="169"/>
      <c r="R24" s="83"/>
      <c r="S24" s="134"/>
      <c r="T24" s="156"/>
    </row>
    <row r="25" spans="1:20" s="71" customFormat="1" ht="21" customHeight="1">
      <c r="A25" s="145"/>
      <c r="B25" s="349">
        <v>1</v>
      </c>
      <c r="C25" s="350">
        <v>211.11</v>
      </c>
      <c r="D25" s="350">
        <v>211.76</v>
      </c>
      <c r="E25" s="84">
        <f>(D25-C25)*1000</f>
        <v>649.9999999999773</v>
      </c>
      <c r="F25" s="447" t="s">
        <v>88</v>
      </c>
      <c r="G25" s="448"/>
      <c r="H25" s="448"/>
      <c r="I25" s="449"/>
      <c r="J25" s="141"/>
      <c r="K25" s="349">
        <v>1</v>
      </c>
      <c r="L25" s="350">
        <v>211.553</v>
      </c>
      <c r="M25" s="350">
        <v>211.724</v>
      </c>
      <c r="N25" s="84">
        <f>(M25-L25)*1000</f>
        <v>170.99999999999227</v>
      </c>
      <c r="O25" s="459" t="s">
        <v>93</v>
      </c>
      <c r="P25" s="460"/>
      <c r="Q25" s="460"/>
      <c r="R25" s="461"/>
      <c r="S25" s="134"/>
      <c r="T25" s="156"/>
    </row>
    <row r="26" spans="1:20" s="71" customFormat="1" ht="21" customHeight="1">
      <c r="A26" s="145"/>
      <c r="B26" s="349"/>
      <c r="C26" s="350"/>
      <c r="D26" s="350"/>
      <c r="E26" s="84"/>
      <c r="F26" s="444" t="s">
        <v>119</v>
      </c>
      <c r="G26" s="445"/>
      <c r="H26" s="445"/>
      <c r="I26" s="446"/>
      <c r="J26" s="141"/>
      <c r="K26" s="353"/>
      <c r="L26" s="350"/>
      <c r="M26" s="350"/>
      <c r="N26" s="84">
        <f>(M26-L26)*1000</f>
        <v>0</v>
      </c>
      <c r="O26" s="459" t="s">
        <v>95</v>
      </c>
      <c r="P26" s="460"/>
      <c r="Q26" s="460"/>
      <c r="R26" s="461"/>
      <c r="S26" s="134"/>
      <c r="T26" s="156"/>
    </row>
    <row r="27" spans="1:20" s="71" customFormat="1" ht="21" customHeight="1">
      <c r="A27" s="145"/>
      <c r="B27" s="349"/>
      <c r="C27" s="350"/>
      <c r="D27" s="350"/>
      <c r="E27" s="84">
        <f>(D27-C27)*1000</f>
        <v>0</v>
      </c>
      <c r="F27" s="351"/>
      <c r="G27" s="343"/>
      <c r="H27" s="343"/>
      <c r="I27" s="352"/>
      <c r="J27" s="141"/>
      <c r="K27" s="349"/>
      <c r="L27" s="350"/>
      <c r="M27" s="350"/>
      <c r="N27" s="84">
        <f>(M27-L27)*1000</f>
        <v>0</v>
      </c>
      <c r="O27" s="441" t="s">
        <v>132</v>
      </c>
      <c r="P27" s="442"/>
      <c r="Q27" s="442"/>
      <c r="R27" s="443"/>
      <c r="S27" s="134"/>
      <c r="T27" s="156"/>
    </row>
    <row r="28" spans="1:20" s="71" customFormat="1" ht="21" customHeight="1">
      <c r="A28" s="145"/>
      <c r="B28" s="349">
        <v>2</v>
      </c>
      <c r="C28" s="350">
        <v>211.11</v>
      </c>
      <c r="D28" s="350">
        <v>211.785</v>
      </c>
      <c r="E28" s="84">
        <f>(D28-C28)*1000</f>
        <v>674.999999999983</v>
      </c>
      <c r="F28" s="447" t="s">
        <v>88</v>
      </c>
      <c r="G28" s="448"/>
      <c r="H28" s="448"/>
      <c r="I28" s="449"/>
      <c r="J28" s="141"/>
      <c r="K28" s="349">
        <v>2</v>
      </c>
      <c r="L28" s="350">
        <v>211.53</v>
      </c>
      <c r="M28" s="350">
        <v>211.7</v>
      </c>
      <c r="N28" s="84">
        <f>(M28-L28)*1000</f>
        <v>169.9999999999875</v>
      </c>
      <c r="O28" s="459" t="s">
        <v>94</v>
      </c>
      <c r="P28" s="460"/>
      <c r="Q28" s="460"/>
      <c r="R28" s="461"/>
      <c r="S28" s="134"/>
      <c r="T28" s="156"/>
    </row>
    <row r="29" spans="1:20" s="71" customFormat="1" ht="21" customHeight="1">
      <c r="A29" s="145"/>
      <c r="B29" s="349"/>
      <c r="C29" s="429"/>
      <c r="D29" s="350"/>
      <c r="E29" s="84"/>
      <c r="F29" s="444" t="s">
        <v>90</v>
      </c>
      <c r="G29" s="445"/>
      <c r="H29" s="445"/>
      <c r="I29" s="446"/>
      <c r="J29" s="141"/>
      <c r="K29" s="353"/>
      <c r="L29" s="350"/>
      <c r="M29" s="350"/>
      <c r="N29" s="84"/>
      <c r="O29" s="459" t="s">
        <v>95</v>
      </c>
      <c r="P29" s="460"/>
      <c r="Q29" s="460"/>
      <c r="R29" s="461"/>
      <c r="S29" s="134"/>
      <c r="T29" s="156"/>
    </row>
    <row r="30" spans="1:20" s="71" customFormat="1" ht="21" customHeight="1">
      <c r="A30" s="145"/>
      <c r="B30" s="367"/>
      <c r="C30" s="368"/>
      <c r="D30" s="368"/>
      <c r="E30" s="369"/>
      <c r="F30" s="453"/>
      <c r="G30" s="454"/>
      <c r="H30" s="454"/>
      <c r="I30" s="455"/>
      <c r="J30" s="141"/>
      <c r="K30" s="79"/>
      <c r="L30" s="357"/>
      <c r="M30" s="358"/>
      <c r="N30" s="82"/>
      <c r="O30" s="439" t="s">
        <v>131</v>
      </c>
      <c r="P30" s="462"/>
      <c r="Q30" s="462"/>
      <c r="R30" s="440"/>
      <c r="S30" s="134"/>
      <c r="T30" s="156"/>
    </row>
    <row r="31" spans="1:20" s="71" customFormat="1" ht="21" customHeight="1">
      <c r="A31" s="145"/>
      <c r="B31" s="349">
        <v>17</v>
      </c>
      <c r="C31" s="350">
        <v>210.799</v>
      </c>
      <c r="D31" s="350">
        <v>211.467</v>
      </c>
      <c r="E31" s="84">
        <f>(D31-C31)*1000</f>
        <v>668.0000000000064</v>
      </c>
      <c r="F31" s="456" t="s">
        <v>91</v>
      </c>
      <c r="G31" s="457"/>
      <c r="H31" s="457"/>
      <c r="I31" s="458"/>
      <c r="J31" s="141"/>
      <c r="K31" s="353"/>
      <c r="L31" s="350"/>
      <c r="M31" s="350"/>
      <c r="N31" s="84">
        <f>(M31-L31)*1000</f>
        <v>0</v>
      </c>
      <c r="O31" s="354"/>
      <c r="P31" s="355"/>
      <c r="Q31" s="355"/>
      <c r="R31" s="356"/>
      <c r="S31" s="134"/>
      <c r="T31" s="156"/>
    </row>
    <row r="32" spans="1:20" s="71" customFormat="1" ht="21" customHeight="1">
      <c r="A32" s="145"/>
      <c r="B32" s="349"/>
      <c r="C32" s="350"/>
      <c r="D32" s="350"/>
      <c r="E32" s="84">
        <f>(D32-C32)*1000</f>
        <v>0</v>
      </c>
      <c r="F32" s="444" t="s">
        <v>92</v>
      </c>
      <c r="G32" s="445"/>
      <c r="H32" s="445"/>
      <c r="I32" s="446"/>
      <c r="J32" s="141"/>
      <c r="K32" s="349"/>
      <c r="L32" s="350"/>
      <c r="M32" s="350"/>
      <c r="N32" s="84">
        <f>(M32-L32)*1000</f>
        <v>0</v>
      </c>
      <c r="O32" s="459"/>
      <c r="P32" s="460"/>
      <c r="Q32" s="460"/>
      <c r="R32" s="461"/>
      <c r="S32" s="134"/>
      <c r="T32" s="156"/>
    </row>
    <row r="33" spans="1:20" s="71" customFormat="1" ht="21" customHeight="1">
      <c r="A33" s="145"/>
      <c r="B33" s="349">
        <v>19</v>
      </c>
      <c r="C33" s="350">
        <v>210.799</v>
      </c>
      <c r="D33" s="350">
        <v>211.467</v>
      </c>
      <c r="E33" s="84">
        <f>(D33-C33)*1000</f>
        <v>668.0000000000064</v>
      </c>
      <c r="F33" s="456" t="s">
        <v>91</v>
      </c>
      <c r="G33" s="457"/>
      <c r="H33" s="457"/>
      <c r="I33" s="458"/>
      <c r="J33" s="141"/>
      <c r="K33" s="353"/>
      <c r="L33" s="350"/>
      <c r="M33" s="350"/>
      <c r="N33" s="84">
        <f>(M33-L33)*1000</f>
        <v>0</v>
      </c>
      <c r="O33" s="459"/>
      <c r="P33" s="460"/>
      <c r="Q33" s="460"/>
      <c r="R33" s="461"/>
      <c r="S33" s="134"/>
      <c r="T33" s="156"/>
    </row>
    <row r="34" spans="1:20" s="71" customFormat="1" ht="21" customHeight="1">
      <c r="A34" s="145"/>
      <c r="B34" s="349"/>
      <c r="C34" s="350"/>
      <c r="D34" s="350"/>
      <c r="E34" s="84">
        <f>(D34-C34)*1000</f>
        <v>0</v>
      </c>
      <c r="F34" s="444" t="s">
        <v>92</v>
      </c>
      <c r="G34" s="445"/>
      <c r="H34" s="445"/>
      <c r="I34" s="446"/>
      <c r="J34" s="141"/>
      <c r="K34" s="79"/>
      <c r="L34" s="357"/>
      <c r="M34" s="358"/>
      <c r="N34" s="82"/>
      <c r="O34" s="450"/>
      <c r="P34" s="451"/>
      <c r="Q34" s="451"/>
      <c r="R34" s="452"/>
      <c r="S34" s="134"/>
      <c r="T34" s="156"/>
    </row>
    <row r="35" spans="1:20" s="71" customFormat="1" ht="21" customHeight="1">
      <c r="A35" s="145"/>
      <c r="B35" s="359"/>
      <c r="C35" s="360"/>
      <c r="D35" s="360"/>
      <c r="E35" s="361"/>
      <c r="F35" s="362"/>
      <c r="G35" s="363"/>
      <c r="H35" s="363"/>
      <c r="I35" s="364"/>
      <c r="J35" s="141"/>
      <c r="K35" s="365"/>
      <c r="L35" s="360"/>
      <c r="M35" s="360"/>
      <c r="N35" s="361"/>
      <c r="O35" s="198"/>
      <c r="P35" s="199"/>
      <c r="Q35" s="199"/>
      <c r="R35" s="366"/>
      <c r="S35" s="134"/>
      <c r="T35" s="156"/>
    </row>
    <row r="36" spans="1:19" ht="21" customHeight="1" thickBot="1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4"/>
    </row>
  </sheetData>
  <sheetProtection password="E5AD" sheet="1" objects="1" scenarios="1"/>
  <mergeCells count="25">
    <mergeCell ref="F26:I26"/>
    <mergeCell ref="F32:I32"/>
    <mergeCell ref="O25:R25"/>
    <mergeCell ref="O26:R26"/>
    <mergeCell ref="O30:R30"/>
    <mergeCell ref="O29:R29"/>
    <mergeCell ref="F25:I25"/>
    <mergeCell ref="O27:R27"/>
    <mergeCell ref="P9:Q9"/>
    <mergeCell ref="P18:Q18"/>
    <mergeCell ref="P19:Q19"/>
    <mergeCell ref="F23:I23"/>
    <mergeCell ref="O23:R23"/>
    <mergeCell ref="D22:G22"/>
    <mergeCell ref="M22:P22"/>
    <mergeCell ref="F34:I34"/>
    <mergeCell ref="F28:I28"/>
    <mergeCell ref="F29:I29"/>
    <mergeCell ref="O34:R34"/>
    <mergeCell ref="F30:I30"/>
    <mergeCell ref="F33:I33"/>
    <mergeCell ref="O32:R32"/>
    <mergeCell ref="O28:R28"/>
    <mergeCell ref="F31:I31"/>
    <mergeCell ref="O33:R33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92" s="62" customFormat="1" ht="9.75" customHeight="1" thickBot="1">
      <c r="A1" s="118"/>
      <c r="Z1" s="119"/>
      <c r="AE1" s="406"/>
      <c r="AF1" s="407"/>
      <c r="AS1" s="238"/>
      <c r="BA1" s="120"/>
      <c r="BB1" s="120"/>
      <c r="BC1" s="120"/>
      <c r="BD1" s="120"/>
      <c r="BE1" s="120"/>
      <c r="BF1" s="120"/>
      <c r="BH1" s="406"/>
      <c r="BI1" s="407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CM1" s="238"/>
      <c r="CN1" s="238"/>
    </row>
    <row r="2" spans="3:92" ht="36" customHeight="1" thickBot="1" thickTop="1">
      <c r="C2" s="309" t="s">
        <v>24</v>
      </c>
      <c r="D2" s="310"/>
      <c r="E2" s="310"/>
      <c r="F2" s="310"/>
      <c r="G2" s="310"/>
      <c r="H2" s="310"/>
      <c r="I2" s="310"/>
      <c r="J2" s="310"/>
      <c r="K2" s="310"/>
      <c r="L2" s="310"/>
      <c r="M2" s="311"/>
      <c r="BO2" s="373"/>
      <c r="BP2" s="374"/>
      <c r="BQ2" s="374"/>
      <c r="BR2" s="374"/>
      <c r="BS2" s="374"/>
      <c r="BT2" s="375" t="s">
        <v>106</v>
      </c>
      <c r="BU2" s="374"/>
      <c r="BV2" s="374"/>
      <c r="BW2" s="374"/>
      <c r="BX2" s="374"/>
      <c r="BY2" s="376"/>
      <c r="CM2" s="9"/>
      <c r="CN2" s="9"/>
    </row>
    <row r="3" spans="3:92" ht="21" customHeight="1" thickBot="1" thickTop="1">
      <c r="C3" s="9"/>
      <c r="D3" s="9"/>
      <c r="E3" s="9"/>
      <c r="F3" s="9"/>
      <c r="G3" s="9"/>
      <c r="H3" s="9"/>
      <c r="I3" s="9"/>
      <c r="J3" s="9"/>
      <c r="K3" s="9"/>
      <c r="L3" s="9"/>
      <c r="Q3" s="293" t="s">
        <v>25</v>
      </c>
      <c r="R3" s="294"/>
      <c r="S3" s="294"/>
      <c r="T3" s="295"/>
      <c r="U3" s="312" t="s">
        <v>26</v>
      </c>
      <c r="V3" s="294"/>
      <c r="W3" s="294"/>
      <c r="X3" s="295"/>
      <c r="Y3" s="313" t="s">
        <v>27</v>
      </c>
      <c r="Z3" s="313"/>
      <c r="AA3" s="313"/>
      <c r="AB3" s="313"/>
      <c r="AC3" s="313"/>
      <c r="AD3" s="314"/>
      <c r="AS3" s="205" t="s">
        <v>27</v>
      </c>
      <c r="AT3" s="201"/>
      <c r="AU3" s="201"/>
      <c r="AV3" s="201"/>
      <c r="AW3" s="201"/>
      <c r="AX3" s="206"/>
      <c r="AY3" s="202" t="s">
        <v>26</v>
      </c>
      <c r="AZ3" s="203"/>
      <c r="BA3" s="203"/>
      <c r="BB3" s="204"/>
      <c r="BC3" s="202" t="s">
        <v>25</v>
      </c>
      <c r="BD3" s="203"/>
      <c r="BE3" s="203"/>
      <c r="BF3" s="209"/>
      <c r="CA3" s="10"/>
      <c r="CD3" s="1"/>
      <c r="CF3" s="1"/>
      <c r="CJ3" s="11"/>
      <c r="CM3" s="9"/>
      <c r="CN3" s="9"/>
    </row>
    <row r="4" spans="3:92" ht="23.25" customHeight="1" thickTop="1">
      <c r="C4" s="269"/>
      <c r="D4" s="270"/>
      <c r="E4" s="270"/>
      <c r="F4" s="270"/>
      <c r="G4" s="270"/>
      <c r="H4" s="270"/>
      <c r="I4" s="270"/>
      <c r="J4" s="270"/>
      <c r="K4" s="271"/>
      <c r="L4" s="270"/>
      <c r="M4" s="272"/>
      <c r="Q4" s="88"/>
      <c r="R4" s="89"/>
      <c r="S4" s="90"/>
      <c r="T4" s="91"/>
      <c r="U4" s="200" t="s">
        <v>96</v>
      </c>
      <c r="V4" s="200"/>
      <c r="W4" s="200"/>
      <c r="X4" s="200"/>
      <c r="Y4" s="200"/>
      <c r="Z4" s="200"/>
      <c r="AA4" s="92"/>
      <c r="AB4" s="92"/>
      <c r="AC4" s="92"/>
      <c r="AD4" s="93"/>
      <c r="AL4" s="32" t="s">
        <v>89</v>
      </c>
      <c r="AS4" s="121"/>
      <c r="AT4" s="91"/>
      <c r="AU4" s="90"/>
      <c r="AV4" s="91"/>
      <c r="AW4" s="200" t="s">
        <v>96</v>
      </c>
      <c r="AX4" s="200"/>
      <c r="AY4" s="200"/>
      <c r="AZ4" s="200"/>
      <c r="BA4" s="200"/>
      <c r="BB4" s="200"/>
      <c r="BC4" s="150"/>
      <c r="BD4" s="150"/>
      <c r="BE4" s="60"/>
      <c r="BF4" s="86"/>
      <c r="BO4" s="269"/>
      <c r="BP4" s="270"/>
      <c r="BQ4" s="270"/>
      <c r="BR4" s="270"/>
      <c r="BS4" s="270"/>
      <c r="BT4" s="270"/>
      <c r="BU4" s="270"/>
      <c r="BV4" s="270"/>
      <c r="BW4" s="271"/>
      <c r="BX4" s="270"/>
      <c r="BY4" s="272"/>
      <c r="CA4" s="219" t="s">
        <v>28</v>
      </c>
      <c r="CB4" s="215"/>
      <c r="CC4" s="215"/>
      <c r="CD4" s="220"/>
      <c r="CF4" s="1"/>
      <c r="CG4" s="214" t="s">
        <v>29</v>
      </c>
      <c r="CH4" s="215"/>
      <c r="CI4" s="215"/>
      <c r="CJ4" s="216"/>
      <c r="CM4" s="9"/>
      <c r="CN4" s="9"/>
    </row>
    <row r="5" spans="3:92" ht="21" customHeight="1">
      <c r="C5" s="273"/>
      <c r="D5" s="274" t="s">
        <v>7</v>
      </c>
      <c r="E5" s="275"/>
      <c r="F5" s="276"/>
      <c r="G5" s="276"/>
      <c r="H5" s="277"/>
      <c r="I5" s="276"/>
      <c r="J5" s="276"/>
      <c r="K5" s="278"/>
      <c r="M5" s="279"/>
      <c r="Q5" s="100"/>
      <c r="R5" s="101"/>
      <c r="S5" s="94"/>
      <c r="T5" s="95"/>
      <c r="U5" s="94"/>
      <c r="V5" s="408"/>
      <c r="W5" s="96"/>
      <c r="X5" s="297"/>
      <c r="Y5" s="53"/>
      <c r="Z5" s="298"/>
      <c r="AA5" s="20"/>
      <c r="AB5" s="58"/>
      <c r="AC5" s="53"/>
      <c r="AD5" s="240"/>
      <c r="AS5" s="12"/>
      <c r="AT5" s="170"/>
      <c r="AU5" s="94"/>
      <c r="AV5" s="170"/>
      <c r="AW5" s="94"/>
      <c r="AX5" s="95"/>
      <c r="AY5" s="96"/>
      <c r="AZ5" s="101"/>
      <c r="BA5" s="96"/>
      <c r="BB5" s="102"/>
      <c r="BC5" s="105"/>
      <c r="BD5" s="101"/>
      <c r="BE5" s="96"/>
      <c r="BF5" s="103"/>
      <c r="BO5" s="273"/>
      <c r="BP5" s="274" t="s">
        <v>7</v>
      </c>
      <c r="BQ5" s="275"/>
      <c r="BR5" s="276"/>
      <c r="BS5" s="276"/>
      <c r="BT5" s="276"/>
      <c r="BU5" s="276"/>
      <c r="BV5" s="276"/>
      <c r="BW5" s="278"/>
      <c r="BY5" s="279"/>
      <c r="CA5" s="210" t="s">
        <v>30</v>
      </c>
      <c r="CB5" s="211"/>
      <c r="CC5" s="211"/>
      <c r="CD5" s="212"/>
      <c r="CF5" s="1"/>
      <c r="CG5" s="217" t="s">
        <v>30</v>
      </c>
      <c r="CH5" s="211"/>
      <c r="CI5" s="211"/>
      <c r="CJ5" s="218"/>
      <c r="CM5" s="9"/>
      <c r="CN5" s="9"/>
    </row>
    <row r="6" spans="3:92" ht="21" customHeight="1" thickBot="1">
      <c r="C6" s="273"/>
      <c r="D6" s="274" t="s">
        <v>3</v>
      </c>
      <c r="E6" s="275"/>
      <c r="F6" s="276"/>
      <c r="G6" s="276"/>
      <c r="H6" s="277" t="s">
        <v>8</v>
      </c>
      <c r="I6" s="276"/>
      <c r="J6" s="276"/>
      <c r="K6" s="278"/>
      <c r="L6" s="280" t="s">
        <v>9</v>
      </c>
      <c r="M6" s="279"/>
      <c r="Q6" s="228" t="s">
        <v>31</v>
      </c>
      <c r="R6" s="229"/>
      <c r="S6" s="230" t="s">
        <v>32</v>
      </c>
      <c r="T6" s="231"/>
      <c r="U6" s="48"/>
      <c r="V6" s="409"/>
      <c r="W6" s="49"/>
      <c r="X6" s="55"/>
      <c r="Y6" s="20"/>
      <c r="Z6" s="58"/>
      <c r="AA6" s="20"/>
      <c r="AB6" s="58"/>
      <c r="AC6" s="20" t="s">
        <v>50</v>
      </c>
      <c r="AD6" s="404">
        <v>210.715</v>
      </c>
      <c r="AK6" s="315" t="s">
        <v>120</v>
      </c>
      <c r="AL6" s="129" t="s">
        <v>22</v>
      </c>
      <c r="AM6" s="316" t="s">
        <v>23</v>
      </c>
      <c r="AS6" s="171"/>
      <c r="AT6" s="58"/>
      <c r="AU6" s="20" t="s">
        <v>51</v>
      </c>
      <c r="AV6" s="58">
        <v>211.889</v>
      </c>
      <c r="AW6" s="402"/>
      <c r="AX6" s="403"/>
      <c r="AY6" s="19"/>
      <c r="AZ6" s="29"/>
      <c r="BA6" s="96"/>
      <c r="BB6" s="102"/>
      <c r="BC6" s="207" t="s">
        <v>31</v>
      </c>
      <c r="BD6" s="208"/>
      <c r="BE6" s="232" t="s">
        <v>32</v>
      </c>
      <c r="BF6" s="233"/>
      <c r="BO6" s="273"/>
      <c r="BP6" s="274" t="s">
        <v>3</v>
      </c>
      <c r="BQ6" s="275"/>
      <c r="BR6" s="276"/>
      <c r="BS6" s="276"/>
      <c r="BT6" s="277" t="s">
        <v>10</v>
      </c>
      <c r="BU6" s="276"/>
      <c r="BV6" s="276"/>
      <c r="BW6" s="278"/>
      <c r="BX6" s="280" t="s">
        <v>11</v>
      </c>
      <c r="BY6" s="279"/>
      <c r="CA6" s="225" t="s">
        <v>38</v>
      </c>
      <c r="CB6" s="226"/>
      <c r="CC6" s="223" t="s">
        <v>39</v>
      </c>
      <c r="CD6" s="224"/>
      <c r="CE6" s="14"/>
      <c r="CF6" s="13"/>
      <c r="CG6" s="227" t="s">
        <v>38</v>
      </c>
      <c r="CH6" s="213"/>
      <c r="CI6" s="221" t="s">
        <v>39</v>
      </c>
      <c r="CJ6" s="222"/>
      <c r="CM6" s="9"/>
      <c r="CN6" s="9"/>
    </row>
    <row r="7" spans="3:92" ht="21" customHeight="1" thickTop="1">
      <c r="C7" s="273"/>
      <c r="D7" s="274" t="s">
        <v>5</v>
      </c>
      <c r="E7" s="278"/>
      <c r="F7" s="276"/>
      <c r="G7" s="276"/>
      <c r="H7" s="281" t="s">
        <v>138</v>
      </c>
      <c r="I7" s="276"/>
      <c r="J7" s="276"/>
      <c r="K7" s="278"/>
      <c r="L7" s="30"/>
      <c r="M7" s="282"/>
      <c r="Q7" s="296" t="s">
        <v>40</v>
      </c>
      <c r="R7" s="292" t="s">
        <v>41</v>
      </c>
      <c r="S7" s="59" t="s">
        <v>42</v>
      </c>
      <c r="T7" s="239" t="s">
        <v>41</v>
      </c>
      <c r="U7" s="19" t="s">
        <v>43</v>
      </c>
      <c r="V7" s="29">
        <v>211.11</v>
      </c>
      <c r="W7" s="17" t="s">
        <v>121</v>
      </c>
      <c r="X7" s="23">
        <v>210.799</v>
      </c>
      <c r="Y7" s="20" t="s">
        <v>33</v>
      </c>
      <c r="Z7" s="58">
        <v>210.433</v>
      </c>
      <c r="AA7" s="402" t="s">
        <v>60</v>
      </c>
      <c r="AB7" s="405">
        <v>210.726</v>
      </c>
      <c r="AC7" s="20"/>
      <c r="AD7" s="404"/>
      <c r="AS7" s="171" t="s">
        <v>62</v>
      </c>
      <c r="AT7" s="58">
        <v>211.618</v>
      </c>
      <c r="AU7" s="20" t="s">
        <v>63</v>
      </c>
      <c r="AV7" s="58">
        <v>211.889</v>
      </c>
      <c r="AW7" s="402" t="s">
        <v>37</v>
      </c>
      <c r="AX7" s="403">
        <v>212.055</v>
      </c>
      <c r="AY7" s="19" t="s">
        <v>45</v>
      </c>
      <c r="AZ7" s="29">
        <v>211.76</v>
      </c>
      <c r="BA7" s="17" t="s">
        <v>46</v>
      </c>
      <c r="BB7" s="23">
        <v>211.467</v>
      </c>
      <c r="BC7" s="397" t="s">
        <v>47</v>
      </c>
      <c r="BD7" s="398" t="s">
        <v>117</v>
      </c>
      <c r="BE7" s="399" t="s">
        <v>48</v>
      </c>
      <c r="BF7" s="400" t="s">
        <v>118</v>
      </c>
      <c r="BO7" s="273"/>
      <c r="BP7" s="274" t="s">
        <v>5</v>
      </c>
      <c r="BQ7" s="275"/>
      <c r="BR7" s="276"/>
      <c r="BS7" s="276"/>
      <c r="BT7" s="281" t="s">
        <v>105</v>
      </c>
      <c r="BU7" s="276"/>
      <c r="BV7" s="276"/>
      <c r="BW7" s="275"/>
      <c r="BX7" s="275"/>
      <c r="BY7" s="282"/>
      <c r="CA7" s="379"/>
      <c r="CB7" s="22"/>
      <c r="CC7" s="380"/>
      <c r="CD7" s="24"/>
      <c r="CF7" s="1"/>
      <c r="CG7" s="381"/>
      <c r="CH7" s="382"/>
      <c r="CI7" s="383"/>
      <c r="CJ7" s="384"/>
      <c r="CM7" s="9"/>
      <c r="CN7" s="9"/>
    </row>
    <row r="8" spans="3:92" ht="21" customHeight="1">
      <c r="C8" s="283"/>
      <c r="D8" s="284"/>
      <c r="E8" s="284"/>
      <c r="F8" s="284"/>
      <c r="G8" s="284"/>
      <c r="H8" s="284"/>
      <c r="I8" s="284"/>
      <c r="J8" s="284"/>
      <c r="K8" s="284"/>
      <c r="L8" s="284"/>
      <c r="M8" s="285"/>
      <c r="Q8" s="194"/>
      <c r="R8" s="111"/>
      <c r="S8" s="195"/>
      <c r="T8" s="21"/>
      <c r="U8" s="48"/>
      <c r="V8" s="409"/>
      <c r="W8" s="49"/>
      <c r="X8" s="55"/>
      <c r="Y8" s="20"/>
      <c r="Z8" s="58"/>
      <c r="AA8" s="20"/>
      <c r="AB8" s="58"/>
      <c r="AC8" s="20" t="s">
        <v>61</v>
      </c>
      <c r="AD8" s="404">
        <v>210.891</v>
      </c>
      <c r="AL8" s="31" t="s">
        <v>128</v>
      </c>
      <c r="AS8" s="171"/>
      <c r="AT8" s="58"/>
      <c r="AU8" s="20"/>
      <c r="AV8" s="58"/>
      <c r="AW8" s="20"/>
      <c r="AX8" s="22"/>
      <c r="AY8" s="19"/>
      <c r="AZ8" s="29"/>
      <c r="BA8" s="96"/>
      <c r="BB8" s="102"/>
      <c r="BC8" s="397" t="s">
        <v>44</v>
      </c>
      <c r="BD8" s="398">
        <v>213.36</v>
      </c>
      <c r="BE8" s="401" t="s">
        <v>44</v>
      </c>
      <c r="BF8" s="400">
        <v>213.36</v>
      </c>
      <c r="BO8" s="283"/>
      <c r="BP8" s="284"/>
      <c r="BQ8" s="284"/>
      <c r="BR8" s="284"/>
      <c r="BS8" s="284"/>
      <c r="BT8" s="284"/>
      <c r="BU8" s="284"/>
      <c r="BV8" s="284"/>
      <c r="BW8" s="284"/>
      <c r="BX8" s="284"/>
      <c r="BY8" s="285"/>
      <c r="CA8" s="385" t="s">
        <v>107</v>
      </c>
      <c r="CB8" s="22">
        <v>213.102</v>
      </c>
      <c r="CC8" s="386"/>
      <c r="CD8" s="387"/>
      <c r="CF8" s="1"/>
      <c r="CG8" s="381" t="s">
        <v>108</v>
      </c>
      <c r="CH8" s="382">
        <v>215.97</v>
      </c>
      <c r="CI8" s="388"/>
      <c r="CJ8" s="389"/>
      <c r="CM8" s="9"/>
      <c r="CN8" s="9"/>
    </row>
    <row r="9" spans="3:92" ht="21" customHeight="1">
      <c r="C9" s="286"/>
      <c r="D9" s="275"/>
      <c r="E9" s="275"/>
      <c r="F9" s="275"/>
      <c r="G9" s="275"/>
      <c r="H9" s="275"/>
      <c r="I9" s="275"/>
      <c r="J9" s="275"/>
      <c r="K9" s="275"/>
      <c r="L9" s="275"/>
      <c r="M9" s="282"/>
      <c r="Q9" s="194" t="s">
        <v>133</v>
      </c>
      <c r="R9" s="111">
        <v>210.676</v>
      </c>
      <c r="S9" s="195" t="s">
        <v>134</v>
      </c>
      <c r="T9" s="21">
        <v>210.676</v>
      </c>
      <c r="U9" s="19" t="s">
        <v>123</v>
      </c>
      <c r="V9" s="29">
        <v>211.11</v>
      </c>
      <c r="W9" s="17" t="s">
        <v>122</v>
      </c>
      <c r="X9" s="23">
        <v>210.799</v>
      </c>
      <c r="Y9" s="20" t="s">
        <v>49</v>
      </c>
      <c r="Z9" s="58">
        <v>210.433</v>
      </c>
      <c r="AA9" s="402" t="s">
        <v>34</v>
      </c>
      <c r="AB9" s="405">
        <v>210.726</v>
      </c>
      <c r="AC9" s="20"/>
      <c r="AD9" s="241"/>
      <c r="AQ9" s="6"/>
      <c r="AS9" s="171" t="s">
        <v>36</v>
      </c>
      <c r="AT9" s="58">
        <v>0.119</v>
      </c>
      <c r="AU9" s="20" t="s">
        <v>64</v>
      </c>
      <c r="AV9" s="58">
        <v>0.219</v>
      </c>
      <c r="AW9" s="402" t="s">
        <v>52</v>
      </c>
      <c r="AX9" s="403">
        <v>212.055</v>
      </c>
      <c r="AY9" s="19" t="s">
        <v>54</v>
      </c>
      <c r="AZ9" s="29">
        <v>211.785</v>
      </c>
      <c r="BA9" s="17" t="s">
        <v>55</v>
      </c>
      <c r="BB9" s="23">
        <v>211.467</v>
      </c>
      <c r="BC9" s="197"/>
      <c r="BD9" s="27"/>
      <c r="BE9" s="196"/>
      <c r="BF9" s="106"/>
      <c r="BO9" s="286"/>
      <c r="BP9" s="275"/>
      <c r="BQ9" s="275"/>
      <c r="BR9" s="275"/>
      <c r="BS9" s="275"/>
      <c r="BT9" s="275"/>
      <c r="BU9" s="275"/>
      <c r="BV9" s="275"/>
      <c r="BW9" s="275"/>
      <c r="BX9" s="275"/>
      <c r="BY9" s="282"/>
      <c r="CA9" s="385" t="s">
        <v>109</v>
      </c>
      <c r="CB9" s="22">
        <v>214.305</v>
      </c>
      <c r="CC9" s="386"/>
      <c r="CD9" s="387"/>
      <c r="CF9" s="1"/>
      <c r="CG9" s="381" t="s">
        <v>110</v>
      </c>
      <c r="CH9" s="382">
        <v>214.603</v>
      </c>
      <c r="CI9" s="388"/>
      <c r="CJ9" s="389"/>
      <c r="CM9" s="9"/>
      <c r="CN9" s="9"/>
    </row>
    <row r="10" spans="3:92" ht="21" customHeight="1">
      <c r="C10" s="273"/>
      <c r="D10" s="377" t="s">
        <v>58</v>
      </c>
      <c r="E10" s="275"/>
      <c r="F10" s="275"/>
      <c r="G10" s="278"/>
      <c r="H10" s="287" t="s">
        <v>104</v>
      </c>
      <c r="I10" s="275"/>
      <c r="J10" s="275"/>
      <c r="K10" s="267" t="s">
        <v>59</v>
      </c>
      <c r="L10" s="378">
        <v>90</v>
      </c>
      <c r="M10" s="279"/>
      <c r="Q10" s="50"/>
      <c r="R10" s="54"/>
      <c r="S10" s="48"/>
      <c r="T10" s="55"/>
      <c r="U10" s="48"/>
      <c r="V10" s="409"/>
      <c r="W10" s="49"/>
      <c r="X10" s="55"/>
      <c r="Y10" s="20"/>
      <c r="Z10" s="58"/>
      <c r="AA10" s="20"/>
      <c r="AB10" s="58"/>
      <c r="AC10" s="20" t="s">
        <v>35</v>
      </c>
      <c r="AD10" s="241">
        <v>210.891</v>
      </c>
      <c r="AL10" s="434" t="s">
        <v>129</v>
      </c>
      <c r="AQ10" s="9"/>
      <c r="AS10" s="171" t="s">
        <v>44</v>
      </c>
      <c r="AT10" s="58">
        <v>211.689</v>
      </c>
      <c r="AU10" s="20" t="s">
        <v>44</v>
      </c>
      <c r="AV10" s="58">
        <v>211.789</v>
      </c>
      <c r="AW10" s="20"/>
      <c r="AX10" s="22"/>
      <c r="AY10" s="19"/>
      <c r="AZ10" s="29"/>
      <c r="BA10" s="96"/>
      <c r="BB10" s="102"/>
      <c r="BC10" s="197" t="s">
        <v>56</v>
      </c>
      <c r="BD10" s="27">
        <v>212.148</v>
      </c>
      <c r="BE10" s="196" t="s">
        <v>57</v>
      </c>
      <c r="BF10" s="106">
        <v>212.148</v>
      </c>
      <c r="BO10" s="273"/>
      <c r="BP10" s="377" t="s">
        <v>58</v>
      </c>
      <c r="BQ10" s="275"/>
      <c r="BR10" s="275"/>
      <c r="BS10" s="278"/>
      <c r="BT10" s="287" t="s">
        <v>80</v>
      </c>
      <c r="BU10" s="275"/>
      <c r="BV10" s="275"/>
      <c r="BW10" s="267" t="s">
        <v>59</v>
      </c>
      <c r="BX10" s="378">
        <v>90</v>
      </c>
      <c r="BY10" s="279"/>
      <c r="CA10" s="385"/>
      <c r="CB10" s="22"/>
      <c r="CC10" s="386"/>
      <c r="CD10" s="387"/>
      <c r="CF10" s="1"/>
      <c r="CG10" s="381"/>
      <c r="CH10" s="382"/>
      <c r="CI10" s="388"/>
      <c r="CJ10" s="389"/>
      <c r="CM10" s="9"/>
      <c r="CN10" s="9"/>
    </row>
    <row r="11" spans="3:92" ht="21" customHeight="1" thickBot="1">
      <c r="C11" s="273"/>
      <c r="D11" s="377" t="s">
        <v>65</v>
      </c>
      <c r="E11" s="275"/>
      <c r="F11" s="275"/>
      <c r="G11" s="278"/>
      <c r="H11" s="287" t="s">
        <v>14</v>
      </c>
      <c r="I11" s="275"/>
      <c r="J11" s="288"/>
      <c r="K11" s="267" t="s">
        <v>66</v>
      </c>
      <c r="L11" s="378">
        <v>30</v>
      </c>
      <c r="M11" s="279"/>
      <c r="Q11" s="2"/>
      <c r="R11" s="97"/>
      <c r="S11" s="3"/>
      <c r="T11" s="4"/>
      <c r="U11" s="3"/>
      <c r="V11" s="97"/>
      <c r="W11" s="3"/>
      <c r="X11" s="4"/>
      <c r="Y11" s="64"/>
      <c r="Z11" s="98"/>
      <c r="AA11" s="64"/>
      <c r="AB11" s="98"/>
      <c r="AC11" s="64"/>
      <c r="AD11" s="99"/>
      <c r="AQ11" s="9"/>
      <c r="AS11" s="63"/>
      <c r="AT11" s="98"/>
      <c r="AU11" s="107"/>
      <c r="AV11" s="98"/>
      <c r="AW11" s="299"/>
      <c r="AX11" s="300"/>
      <c r="AY11" s="64"/>
      <c r="AZ11" s="108"/>
      <c r="BA11" s="64"/>
      <c r="BB11" s="65"/>
      <c r="BC11" s="109"/>
      <c r="BD11" s="110"/>
      <c r="BE11" s="3"/>
      <c r="BF11" s="5"/>
      <c r="BO11" s="273"/>
      <c r="BP11" s="377" t="s">
        <v>65</v>
      </c>
      <c r="BQ11" s="275"/>
      <c r="BR11" s="275"/>
      <c r="BS11" s="278"/>
      <c r="BT11" s="287" t="s">
        <v>81</v>
      </c>
      <c r="BU11" s="275"/>
      <c r="BV11" s="288"/>
      <c r="BW11" s="267" t="s">
        <v>66</v>
      </c>
      <c r="BX11" s="378">
        <v>30</v>
      </c>
      <c r="BY11" s="279"/>
      <c r="CA11" s="390" t="s">
        <v>111</v>
      </c>
      <c r="CB11" s="391">
        <v>215.385</v>
      </c>
      <c r="CC11" s="386" t="s">
        <v>112</v>
      </c>
      <c r="CD11" s="387">
        <v>214.603</v>
      </c>
      <c r="CF11" s="1"/>
      <c r="CG11" s="388" t="s">
        <v>113</v>
      </c>
      <c r="CH11" s="21">
        <v>213.36</v>
      </c>
      <c r="CI11" s="388" t="s">
        <v>114</v>
      </c>
      <c r="CJ11" s="389">
        <v>213.36</v>
      </c>
      <c r="CM11" s="9"/>
      <c r="CN11" s="9"/>
    </row>
    <row r="12" spans="3:92" ht="21" customHeight="1" thickBot="1">
      <c r="C12" s="289"/>
      <c r="D12" s="290"/>
      <c r="E12" s="290"/>
      <c r="F12" s="290"/>
      <c r="G12" s="290"/>
      <c r="H12" s="290"/>
      <c r="I12" s="290"/>
      <c r="J12" s="290"/>
      <c r="K12" s="290"/>
      <c r="L12" s="290"/>
      <c r="M12" s="291"/>
      <c r="Q12" s="436" t="s">
        <v>135</v>
      </c>
      <c r="R12" s="9"/>
      <c r="S12" s="9"/>
      <c r="T12" s="9"/>
      <c r="U12" s="9"/>
      <c r="V12" s="9"/>
      <c r="W12" s="9"/>
      <c r="X12" s="9"/>
      <c r="Y12" s="9"/>
      <c r="Z12" s="9"/>
      <c r="AQ12" s="9"/>
      <c r="AR12" s="9"/>
      <c r="AT12" s="371"/>
      <c r="AV12" s="9"/>
      <c r="AW12" s="9"/>
      <c r="BO12" s="289"/>
      <c r="BP12" s="290"/>
      <c r="BQ12" s="290"/>
      <c r="BR12" s="290"/>
      <c r="BS12" s="290"/>
      <c r="BT12" s="290"/>
      <c r="BU12" s="290"/>
      <c r="BV12" s="290"/>
      <c r="BW12" s="290"/>
      <c r="BX12" s="290"/>
      <c r="BY12" s="291"/>
      <c r="CA12" s="390"/>
      <c r="CB12" s="391"/>
      <c r="CC12" s="386"/>
      <c r="CD12" s="387"/>
      <c r="CF12" s="1"/>
      <c r="CG12" s="388"/>
      <c r="CH12" s="21"/>
      <c r="CI12" s="388"/>
      <c r="CJ12" s="389"/>
      <c r="CM12" s="9"/>
      <c r="CN12" s="9"/>
    </row>
    <row r="13" spans="24:92" ht="21" customHeight="1" thickTop="1">
      <c r="X13" s="116" t="s">
        <v>122</v>
      </c>
      <c r="BU13" s="9"/>
      <c r="BV13" s="9"/>
      <c r="CA13" s="392" t="s">
        <v>115</v>
      </c>
      <c r="CB13" s="22">
        <v>216.21</v>
      </c>
      <c r="CC13" s="386"/>
      <c r="CD13" s="387"/>
      <c r="CF13" s="1"/>
      <c r="CG13" s="381"/>
      <c r="CH13" s="382"/>
      <c r="CI13" s="388"/>
      <c r="CJ13" s="389"/>
      <c r="CM13" s="9"/>
      <c r="CN13" s="9"/>
    </row>
    <row r="14" spans="17:92" ht="21" customHeight="1" thickBot="1">
      <c r="Q14" s="9"/>
      <c r="R14" s="9"/>
      <c r="S14" s="9"/>
      <c r="T14" s="9"/>
      <c r="U14" s="9"/>
      <c r="V14" s="9"/>
      <c r="W14" s="9"/>
      <c r="X14" s="9"/>
      <c r="Y14" s="9"/>
      <c r="Z14" s="9"/>
      <c r="AS14" s="9"/>
      <c r="AT14" s="9"/>
      <c r="AU14" s="9"/>
      <c r="CA14" s="63"/>
      <c r="CB14" s="65"/>
      <c r="CC14" s="64"/>
      <c r="CD14" s="65"/>
      <c r="CE14" s="393"/>
      <c r="CF14" s="394"/>
      <c r="CG14" s="64"/>
      <c r="CH14" s="65"/>
      <c r="CI14" s="64"/>
      <c r="CJ14" s="395"/>
      <c r="CM14" s="9"/>
      <c r="CN14" s="9"/>
    </row>
    <row r="15" spans="1:92" ht="18" customHeight="1">
      <c r="A15" s="9"/>
      <c r="B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T15" s="16"/>
      <c r="AV15" s="236"/>
      <c r="AW15" s="9"/>
      <c r="AX15" s="9"/>
      <c r="AY15" s="9"/>
      <c r="AZ15" s="9"/>
      <c r="BA15" s="9"/>
      <c r="BB15" s="9"/>
      <c r="BC15" s="9"/>
      <c r="BD15" s="6"/>
      <c r="BE15" s="6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6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</row>
    <row r="16" spans="1:92" ht="18" customHeight="1">
      <c r="A16" s="236"/>
      <c r="B16" s="236"/>
      <c r="N16" s="236"/>
      <c r="O16" s="236"/>
      <c r="P16" s="236"/>
      <c r="Q16" s="236"/>
      <c r="R16" s="236"/>
      <c r="S16" s="236"/>
      <c r="V16" s="236"/>
      <c r="W16" s="236"/>
      <c r="X16" s="116" t="s">
        <v>121</v>
      </c>
      <c r="Z16" s="236"/>
      <c r="AA16" s="236"/>
      <c r="AB16" s="236"/>
      <c r="AC16" s="236"/>
      <c r="AD16" s="236"/>
      <c r="AE16" s="236"/>
      <c r="AF16" s="237"/>
      <c r="AG16" s="237"/>
      <c r="AH16" s="236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W16" s="237"/>
      <c r="AY16" s="237"/>
      <c r="AZ16" s="9"/>
      <c r="BB16" s="236"/>
      <c r="BC16" s="236"/>
      <c r="BD16" s="236"/>
      <c r="BE16" s="236"/>
      <c r="BF16" s="236"/>
      <c r="BG16" s="236"/>
      <c r="BH16" s="266" t="s">
        <v>67</v>
      </c>
      <c r="BI16" s="236"/>
      <c r="BJ16" s="236"/>
      <c r="BK16" s="236"/>
      <c r="BL16" s="236"/>
      <c r="BM16" s="236"/>
      <c r="BN16" s="236"/>
      <c r="BO16" s="236"/>
      <c r="BP16" s="236"/>
      <c r="BQ16" s="236"/>
      <c r="BR16" s="237"/>
      <c r="BS16" s="236"/>
      <c r="BT16" s="236"/>
      <c r="BU16" s="236"/>
      <c r="BV16" s="236"/>
      <c r="BW16" s="236"/>
      <c r="BX16" s="236"/>
      <c r="BY16" s="236"/>
      <c r="BZ16" s="236"/>
      <c r="CK16" s="236"/>
      <c r="CL16" s="236"/>
      <c r="CM16" s="236"/>
      <c r="CN16" s="9"/>
    </row>
    <row r="17" spans="20:92" ht="18" customHeight="1">
      <c r="T17" s="175">
        <v>1</v>
      </c>
      <c r="V17" s="9"/>
      <c r="W17" s="9"/>
      <c r="X17" s="9"/>
      <c r="BA17" s="15"/>
      <c r="BD17" s="258" t="s">
        <v>55</v>
      </c>
      <c r="BG17" s="117">
        <v>6</v>
      </c>
      <c r="BR17" s="15"/>
      <c r="CM17" s="9"/>
      <c r="CN17" s="9"/>
    </row>
    <row r="18" spans="20:92" ht="18" customHeight="1">
      <c r="T18" s="15"/>
      <c r="U18" s="9"/>
      <c r="W18" s="15"/>
      <c r="AA18" s="187"/>
      <c r="AB18" s="15"/>
      <c r="AC18" s="15"/>
      <c r="AD18" s="15"/>
      <c r="AE18" s="15"/>
      <c r="AR18" s="192"/>
      <c r="AT18" s="16"/>
      <c r="BG18" s="15"/>
      <c r="BZ18" s="191"/>
      <c r="CM18" s="9"/>
      <c r="CN18" s="9"/>
    </row>
    <row r="19" spans="21:92" ht="18" customHeight="1">
      <c r="U19" s="172"/>
      <c r="V19" s="9"/>
      <c r="W19" s="9"/>
      <c r="X19" s="9"/>
      <c r="Y19" s="259"/>
      <c r="AA19" s="173"/>
      <c r="AC19" s="30"/>
      <c r="AD19" s="9"/>
      <c r="AE19" s="9"/>
      <c r="AQ19" s="253"/>
      <c r="BH19" s="266">
        <v>6.8</v>
      </c>
      <c r="BJ19" s="30"/>
      <c r="BM19" s="173"/>
      <c r="BQ19" s="15"/>
      <c r="BR19" s="15"/>
      <c r="CM19" s="9"/>
      <c r="CN19" s="9"/>
    </row>
    <row r="20" spans="20:92" ht="18" customHeight="1">
      <c r="T20" s="190" t="s">
        <v>50</v>
      </c>
      <c r="U20" s="245"/>
      <c r="W20" s="15"/>
      <c r="Y20" s="307" t="s">
        <v>68</v>
      </c>
      <c r="AF20" s="263"/>
      <c r="BD20" s="258" t="s">
        <v>46</v>
      </c>
      <c r="BQ20" s="117"/>
      <c r="BR20" s="15"/>
      <c r="BZ20" s="245"/>
      <c r="CM20" s="9"/>
      <c r="CN20" s="9"/>
    </row>
    <row r="21" spans="18:92" ht="18" customHeight="1">
      <c r="R21" s="260"/>
      <c r="T21" s="246"/>
      <c r="U21" s="15"/>
      <c r="W21" s="264"/>
      <c r="AC21" s="15"/>
      <c r="AN21" s="15"/>
      <c r="AR21" s="254"/>
      <c r="AS21" s="15"/>
      <c r="BB21" s="9"/>
      <c r="BE21" s="15"/>
      <c r="BG21" s="15"/>
      <c r="BJ21" s="15"/>
      <c r="BL21" s="15"/>
      <c r="BQ21" s="243"/>
      <c r="BW21" s="15"/>
      <c r="BZ21" s="15"/>
      <c r="CM21" s="9"/>
      <c r="CN21" s="9"/>
    </row>
    <row r="22" spans="21:92" ht="18" customHeight="1">
      <c r="U22" s="9"/>
      <c r="V22" s="9"/>
      <c r="W22" s="15"/>
      <c r="Y22" s="259"/>
      <c r="AB22" s="15"/>
      <c r="AR22" s="255"/>
      <c r="BE22" s="15"/>
      <c r="BK22" s="192" t="s">
        <v>62</v>
      </c>
      <c r="BO22" s="15"/>
      <c r="BS22" s="190" t="s">
        <v>64</v>
      </c>
      <c r="BW22" s="15"/>
      <c r="CM22" s="9"/>
      <c r="CN22" s="9"/>
    </row>
    <row r="23" spans="21:92" ht="18" customHeight="1">
      <c r="U23" s="191"/>
      <c r="W23" s="175"/>
      <c r="Z23" s="430"/>
      <c r="AA23" s="431"/>
      <c r="AB23" s="432"/>
      <c r="AC23" s="431"/>
      <c r="AD23" s="433"/>
      <c r="AE23" s="431"/>
      <c r="AF23" s="431"/>
      <c r="AG23" s="431"/>
      <c r="AH23" s="431"/>
      <c r="AI23" s="431"/>
      <c r="AJ23" s="431"/>
      <c r="BD23" s="191" t="s">
        <v>139</v>
      </c>
      <c r="BE23" s="263" t="s">
        <v>69</v>
      </c>
      <c r="BH23" s="175"/>
      <c r="BI23" s="252">
        <v>8</v>
      </c>
      <c r="BM23" s="117"/>
      <c r="CM23" s="9"/>
      <c r="CN23" s="9"/>
    </row>
    <row r="24" spans="14:92" ht="18" customHeight="1">
      <c r="N24" s="15"/>
      <c r="Q24" s="15"/>
      <c r="R24" s="260"/>
      <c r="S24" s="15"/>
      <c r="T24" s="15"/>
      <c r="U24" s="15"/>
      <c r="V24" s="15"/>
      <c r="W24" s="264"/>
      <c r="Z24" s="431"/>
      <c r="AA24" s="431"/>
      <c r="AB24" s="16"/>
      <c r="AC24" s="16"/>
      <c r="AD24" s="431"/>
      <c r="AE24" s="16"/>
      <c r="AF24" s="431"/>
      <c r="AG24" s="431"/>
      <c r="AH24" s="431"/>
      <c r="AI24" s="431"/>
      <c r="AJ24" s="431"/>
      <c r="AP24" s="263"/>
      <c r="AS24" s="15"/>
      <c r="AY24" s="15"/>
      <c r="BM24" s="15"/>
      <c r="BO24" s="15"/>
      <c r="BP24" s="9"/>
      <c r="BQ24" s="15"/>
      <c r="BS24" s="15"/>
      <c r="BU24" s="15"/>
      <c r="BY24" s="15"/>
      <c r="BZ24" s="396" t="s">
        <v>116</v>
      </c>
      <c r="CB24" s="56"/>
      <c r="CD24" s="15"/>
      <c r="CF24" s="15"/>
      <c r="CM24" s="9"/>
      <c r="CN24" s="9"/>
    </row>
    <row r="25" spans="18:92" ht="18" customHeight="1">
      <c r="R25" s="244"/>
      <c r="U25" s="245"/>
      <c r="V25" s="191"/>
      <c r="W25" s="15"/>
      <c r="X25" s="15"/>
      <c r="AB25" s="189"/>
      <c r="AH25" s="189"/>
      <c r="AX25" s="252"/>
      <c r="BN25" s="257"/>
      <c r="BO25" s="15"/>
      <c r="BP25" s="15"/>
      <c r="BQ25" s="242"/>
      <c r="BR25" s="15"/>
      <c r="BS25" s="15"/>
      <c r="BU25" s="249"/>
      <c r="CM25" s="9"/>
      <c r="CN25" s="9"/>
    </row>
    <row r="26" spans="14:92" ht="18" customHeight="1">
      <c r="N26" s="192"/>
      <c r="Q26" s="117"/>
      <c r="AB26" s="15"/>
      <c r="AC26" s="15"/>
      <c r="AD26" s="15"/>
      <c r="AE26" s="15"/>
      <c r="AH26" s="15"/>
      <c r="AX26" s="15"/>
      <c r="BE26" s="260"/>
      <c r="BN26" s="190" t="s">
        <v>36</v>
      </c>
      <c r="BR26" s="256"/>
      <c r="BS26" s="117"/>
      <c r="CM26" s="9"/>
      <c r="CN26" s="9"/>
    </row>
    <row r="27" spans="11:92" ht="18" customHeight="1">
      <c r="K27" s="15"/>
      <c r="N27" s="15"/>
      <c r="O27" s="15"/>
      <c r="S27" s="15"/>
      <c r="T27" s="15"/>
      <c r="U27" s="191"/>
      <c r="V27" s="190"/>
      <c r="AB27" s="265"/>
      <c r="BO27" s="15"/>
      <c r="BQ27" s="15"/>
      <c r="BR27" s="15"/>
      <c r="BS27" s="15"/>
      <c r="BT27" s="15"/>
      <c r="BU27" s="260"/>
      <c r="BV27" s="190"/>
      <c r="BY27" s="15"/>
      <c r="BZ27" s="15"/>
      <c r="CB27" s="15"/>
      <c r="CM27" s="9"/>
      <c r="CN27" s="9"/>
    </row>
    <row r="28" spans="22:92" ht="18" customHeight="1">
      <c r="V28" s="249"/>
      <c r="W28" s="15"/>
      <c r="Y28" s="116"/>
      <c r="BE28" s="190"/>
      <c r="BH28" s="174"/>
      <c r="BN28" s="245"/>
      <c r="BP28" s="15"/>
      <c r="BQ28" s="192"/>
      <c r="BT28" s="256"/>
      <c r="CE28" s="15"/>
      <c r="CF28" s="15"/>
      <c r="CG28" s="15"/>
      <c r="CM28" s="9"/>
      <c r="CN28" s="9"/>
    </row>
    <row r="29" spans="22:92" ht="18" customHeight="1">
      <c r="V29" s="243"/>
      <c r="W29" s="15"/>
      <c r="X29" s="15"/>
      <c r="BN29" s="246"/>
      <c r="BO29" s="15"/>
      <c r="BQ29" s="15"/>
      <c r="BR29" s="15"/>
      <c r="BT29" s="15"/>
      <c r="BU29" s="16"/>
      <c r="BV29" s="15"/>
      <c r="CB29" s="15"/>
      <c r="CD29" s="15"/>
      <c r="CM29" s="9"/>
      <c r="CN29" s="9"/>
    </row>
    <row r="30" spans="11:92" ht="18" customHeight="1">
      <c r="K30" s="15"/>
      <c r="N30" s="15"/>
      <c r="O30" s="15"/>
      <c r="R30" s="15"/>
      <c r="S30" s="15"/>
      <c r="T30" s="15"/>
      <c r="Z30" s="116"/>
      <c r="BO30" s="15"/>
      <c r="BQ30" s="15"/>
      <c r="BT30" s="15"/>
      <c r="BU30" s="15"/>
      <c r="BV30" s="15"/>
      <c r="BX30" s="15"/>
      <c r="BY30" s="15"/>
      <c r="BZ30" s="192"/>
      <c r="CB30" s="15"/>
      <c r="CM30" s="9"/>
      <c r="CN30" s="9"/>
    </row>
    <row r="31" spans="18:92" ht="18" customHeight="1">
      <c r="R31" s="117"/>
      <c r="AB31" s="190"/>
      <c r="BV31" s="252"/>
      <c r="BW31" s="117"/>
      <c r="CB31" s="56"/>
      <c r="CM31" s="9"/>
      <c r="CN31" s="9"/>
    </row>
    <row r="32" spans="12:92" ht="18" customHeight="1">
      <c r="L32" s="257"/>
      <c r="W32" s="15"/>
      <c r="Y32" s="15"/>
      <c r="AE32" s="248"/>
      <c r="BN32" s="57"/>
      <c r="BO32" s="15"/>
      <c r="BP32" s="15"/>
      <c r="BR32" s="15"/>
      <c r="BT32" s="15"/>
      <c r="BV32" s="15"/>
      <c r="CM32" s="9"/>
      <c r="CN32" s="9"/>
    </row>
    <row r="33" spans="18:92" ht="18" customHeight="1">
      <c r="R33" s="15"/>
      <c r="S33" s="15"/>
      <c r="T33" s="15"/>
      <c r="V33" s="15"/>
      <c r="X33" s="15"/>
      <c r="Z33" s="15"/>
      <c r="AB33" s="116"/>
      <c r="AC33" s="15"/>
      <c r="AE33" s="15"/>
      <c r="AL33" s="250"/>
      <c r="AO33" s="15"/>
      <c r="AR33" s="15"/>
      <c r="BL33" s="15"/>
      <c r="BM33" s="15"/>
      <c r="BN33" s="15"/>
      <c r="BP33" s="117"/>
      <c r="CA33" s="192"/>
      <c r="CM33" s="9"/>
      <c r="CN33" s="9"/>
    </row>
    <row r="34" spans="6:92" ht="18" customHeight="1">
      <c r="F34" s="190" t="s">
        <v>49</v>
      </c>
      <c r="L34" s="192"/>
      <c r="AB34" s="189"/>
      <c r="AC34" s="247"/>
      <c r="AE34" s="15"/>
      <c r="AO34" s="175"/>
      <c r="AR34" s="16"/>
      <c r="BJ34" s="56"/>
      <c r="BN34" s="193"/>
      <c r="CB34" s="56"/>
      <c r="CM34" s="9"/>
      <c r="CN34" s="9"/>
    </row>
    <row r="35" spans="23:92" ht="18" customHeight="1">
      <c r="W35" s="15"/>
      <c r="X35" s="15"/>
      <c r="Z35" s="192"/>
      <c r="AD35" s="189"/>
      <c r="AH35" s="9"/>
      <c r="AL35" s="250"/>
      <c r="BA35" s="15"/>
      <c r="BN35" s="15"/>
      <c r="BO35" s="15"/>
      <c r="BP35" s="15"/>
      <c r="CM35" s="9"/>
      <c r="CN35" s="9"/>
    </row>
    <row r="36" spans="22:92" ht="18" customHeight="1">
      <c r="V36" s="188"/>
      <c r="W36" s="252"/>
      <c r="X36" s="244"/>
      <c r="Z36" s="189"/>
      <c r="AA36" s="15"/>
      <c r="AD36" s="15"/>
      <c r="AF36" s="15"/>
      <c r="AL36" s="250"/>
      <c r="BB36" s="15"/>
      <c r="BE36" s="15"/>
      <c r="BJ36" s="15"/>
      <c r="BL36" s="15"/>
      <c r="BM36" s="15"/>
      <c r="BN36" s="9"/>
      <c r="BO36" s="252"/>
      <c r="BP36" s="249"/>
      <c r="CM36" s="9"/>
      <c r="CN36" s="9"/>
    </row>
    <row r="37" spans="5:92" ht="18" customHeight="1">
      <c r="E37" s="192" t="s">
        <v>70</v>
      </c>
      <c r="L37" s="192"/>
      <c r="R37" s="52" t="s">
        <v>53</v>
      </c>
      <c r="T37" s="191" t="s">
        <v>34</v>
      </c>
      <c r="AD37" s="189"/>
      <c r="AH37" s="9"/>
      <c r="AM37" s="304" t="s">
        <v>43</v>
      </c>
      <c r="BJ37" s="174"/>
      <c r="BX37" s="192" t="s">
        <v>51</v>
      </c>
      <c r="CF37" s="190" t="s">
        <v>37</v>
      </c>
      <c r="CJ37" s="51" t="s">
        <v>71</v>
      </c>
      <c r="CM37" s="9"/>
      <c r="CN37" s="9"/>
    </row>
    <row r="38" spans="15:92" ht="18" customHeight="1">
      <c r="O38" s="15"/>
      <c r="P38" s="15"/>
      <c r="R38" s="302"/>
      <c r="U38" s="15"/>
      <c r="V38" s="15"/>
      <c r="W38" s="15"/>
      <c r="AB38" s="117">
        <v>2</v>
      </c>
      <c r="AD38" s="15"/>
      <c r="AH38" s="9"/>
      <c r="AK38" s="15"/>
      <c r="BB38" s="30"/>
      <c r="BC38" s="15"/>
      <c r="BK38" s="15"/>
      <c r="BL38" s="15"/>
      <c r="BM38" s="30"/>
      <c r="BS38" s="15"/>
      <c r="BU38" s="117">
        <v>10</v>
      </c>
      <c r="BW38" s="117">
        <v>11</v>
      </c>
      <c r="CM38" s="9"/>
      <c r="CN38" s="9"/>
    </row>
    <row r="39" spans="2:92" ht="18" customHeight="1">
      <c r="B39" s="6"/>
      <c r="H39" s="15"/>
      <c r="Z39" s="15"/>
      <c r="AA39" s="15"/>
      <c r="AB39" s="15"/>
      <c r="AC39" s="15"/>
      <c r="AD39" s="15"/>
      <c r="AL39" s="250"/>
      <c r="AT39" s="16"/>
      <c r="BF39" s="15"/>
      <c r="BK39" s="15"/>
      <c r="BL39" s="249"/>
      <c r="BN39" s="9"/>
      <c r="BU39" s="15"/>
      <c r="BW39" s="15"/>
      <c r="CA39" s="15"/>
      <c r="CB39" s="15"/>
      <c r="CE39" s="15"/>
      <c r="CK39" s="6"/>
      <c r="CL39" s="6"/>
      <c r="CM39" s="9"/>
      <c r="CN39" s="9"/>
    </row>
    <row r="40" spans="8:92" ht="18" customHeight="1">
      <c r="H40" s="15"/>
      <c r="T40" s="191"/>
      <c r="AB40" s="9"/>
      <c r="AE40">
        <v>0</v>
      </c>
      <c r="AM40" s="304" t="s">
        <v>123</v>
      </c>
      <c r="AT40" s="191"/>
      <c r="AU40" s="9"/>
      <c r="AV40" s="9"/>
      <c r="BV40" s="262"/>
      <c r="BX40" s="192" t="s">
        <v>63</v>
      </c>
      <c r="CA40" s="15"/>
      <c r="CB40" s="15"/>
      <c r="CE40" s="15"/>
      <c r="CM40" s="9"/>
      <c r="CN40" s="9"/>
    </row>
    <row r="41" spans="8:92" ht="18" customHeight="1">
      <c r="H41" s="15"/>
      <c r="W41" s="15"/>
      <c r="Y41" s="15"/>
      <c r="Z41" s="9"/>
      <c r="AA41" s="9"/>
      <c r="AB41" s="190" t="s">
        <v>61</v>
      </c>
      <c r="AE41" s="9"/>
      <c r="AF41" s="9"/>
      <c r="AG41" s="9"/>
      <c r="AI41" s="9"/>
      <c r="AJ41" s="9"/>
      <c r="AK41" s="9"/>
      <c r="AL41" s="9"/>
      <c r="AN41" s="9"/>
      <c r="AO41" s="9"/>
      <c r="AQ41" s="9"/>
      <c r="AR41" s="9"/>
      <c r="AW41" s="9"/>
      <c r="AX41" s="9"/>
      <c r="AY41" s="9"/>
      <c r="AZ41" s="9"/>
      <c r="BA41" s="15"/>
      <c r="BB41" s="9"/>
      <c r="BC41" s="9"/>
      <c r="BE41" s="9"/>
      <c r="BG41" s="9"/>
      <c r="BH41" s="9"/>
      <c r="BI41" s="9"/>
      <c r="BJ41" s="15"/>
      <c r="BP41" s="15"/>
      <c r="BR41" s="258" t="s">
        <v>45</v>
      </c>
      <c r="BS41" s="117">
        <v>9</v>
      </c>
      <c r="CA41" s="15"/>
      <c r="CB41" s="15"/>
      <c r="CE41" s="15"/>
      <c r="CM41" s="9"/>
      <c r="CN41" s="9"/>
    </row>
    <row r="42" spans="2:92" ht="18" customHeight="1">
      <c r="B42" s="6"/>
      <c r="H42" s="15"/>
      <c r="S42" s="176"/>
      <c r="W42" s="9"/>
      <c r="AB42" s="9"/>
      <c r="AF42" s="15"/>
      <c r="AK42" s="16"/>
      <c r="AL42" s="250"/>
      <c r="AR42" s="15"/>
      <c r="AT42" s="16"/>
      <c r="BD42" s="15"/>
      <c r="BE42" s="15"/>
      <c r="BG42" s="16"/>
      <c r="BH42" s="9"/>
      <c r="BI42" s="9"/>
      <c r="BJ42" s="191"/>
      <c r="BL42" s="15"/>
      <c r="BS42" s="15"/>
      <c r="CA42" s="15"/>
      <c r="CB42" s="15"/>
      <c r="CE42" s="15"/>
      <c r="CK42" s="6"/>
      <c r="CM42" s="9"/>
      <c r="CN42" s="9"/>
    </row>
    <row r="43" spans="8:92" ht="18" customHeight="1">
      <c r="H43" s="15"/>
      <c r="S43" s="9"/>
      <c r="W43" s="9"/>
      <c r="AB43" s="9"/>
      <c r="AF43" s="117">
        <v>3</v>
      </c>
      <c r="AR43" s="244"/>
      <c r="AU43" s="190"/>
      <c r="AV43" s="9"/>
      <c r="BD43" s="15"/>
      <c r="BE43" s="15"/>
      <c r="BG43" s="258"/>
      <c r="BH43" s="9"/>
      <c r="BI43" s="9"/>
      <c r="BL43" s="15"/>
      <c r="BS43" s="252"/>
      <c r="BV43" s="261"/>
      <c r="CA43" s="15"/>
      <c r="CB43" s="15"/>
      <c r="CE43" s="15"/>
      <c r="CM43" s="9"/>
      <c r="CN43" s="9"/>
    </row>
    <row r="44" spans="8:92" ht="18" customHeight="1">
      <c r="H44" s="15"/>
      <c r="Q44" s="9"/>
      <c r="R44" s="51" t="s">
        <v>72</v>
      </c>
      <c r="S44" s="9"/>
      <c r="T44" s="191" t="s">
        <v>60</v>
      </c>
      <c r="U44" s="9"/>
      <c r="V44" s="9"/>
      <c r="Y44" s="9"/>
      <c r="Z44" s="9"/>
      <c r="AA44" s="9"/>
      <c r="AB44" s="190" t="s">
        <v>35</v>
      </c>
      <c r="AC44" s="9"/>
      <c r="AD44" s="9"/>
      <c r="AG44" s="9"/>
      <c r="AH44" s="9"/>
      <c r="AI44" s="9"/>
      <c r="AJ44" s="9"/>
      <c r="AK44" s="9"/>
      <c r="AL44" s="9"/>
      <c r="AM44" s="9"/>
      <c r="AN44" s="9"/>
      <c r="AO44" s="9"/>
      <c r="AQ44" s="190"/>
      <c r="AR44" s="9"/>
      <c r="AS44" s="9"/>
      <c r="AU44" s="9"/>
      <c r="AW44" s="9"/>
      <c r="AX44" s="9"/>
      <c r="AY44" s="9"/>
      <c r="AZ44" s="9"/>
      <c r="BA44" s="9"/>
      <c r="BC44" s="9"/>
      <c r="BE44" s="9"/>
      <c r="BG44" s="9"/>
      <c r="BH44" s="15"/>
      <c r="BI44" s="9"/>
      <c r="BS44" s="258" t="s">
        <v>54</v>
      </c>
      <c r="CA44" s="15"/>
      <c r="CB44" s="15"/>
      <c r="CE44" s="15"/>
      <c r="CF44" s="190" t="s">
        <v>52</v>
      </c>
      <c r="CJ44" s="52" t="s">
        <v>73</v>
      </c>
      <c r="CM44" s="9"/>
      <c r="CN44" s="9"/>
    </row>
    <row r="45" spans="8:92" ht="18" customHeight="1">
      <c r="H45" s="15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F45" s="9"/>
      <c r="AH45" s="9"/>
      <c r="AI45" s="9"/>
      <c r="AJ45" s="9"/>
      <c r="AK45" s="9"/>
      <c r="AL45" s="9"/>
      <c r="AM45" s="9"/>
      <c r="AN45" s="9"/>
      <c r="AO45" s="9"/>
      <c r="AR45" s="9"/>
      <c r="AS45" s="9"/>
      <c r="AT45" s="15"/>
      <c r="AW45" s="9"/>
      <c r="AY45" s="9"/>
      <c r="AZ45" s="9"/>
      <c r="BA45" s="9"/>
      <c r="BD45" s="9"/>
      <c r="BG45" s="9"/>
      <c r="BH45" s="248"/>
      <c r="BI45" s="9"/>
      <c r="BM45" s="9"/>
      <c r="BN45" s="9"/>
      <c r="BP45" s="9"/>
      <c r="BQ45" s="9"/>
      <c r="BR45" s="9"/>
      <c r="BS45" s="9"/>
      <c r="CA45" s="15"/>
      <c r="CB45" s="15"/>
      <c r="CE45" s="15"/>
      <c r="CM45" s="9"/>
      <c r="CN45" s="9"/>
    </row>
    <row r="46" spans="8:92" ht="18" customHeight="1">
      <c r="H46" s="15"/>
      <c r="AC46" s="9"/>
      <c r="AD46" s="9"/>
      <c r="AE46" s="9"/>
      <c r="AF46" s="9"/>
      <c r="AH46" s="9"/>
      <c r="AI46" s="9"/>
      <c r="AJ46" s="9"/>
      <c r="AK46" s="9"/>
      <c r="AL46" s="9"/>
      <c r="AM46" s="9"/>
      <c r="AN46" s="9"/>
      <c r="AT46" s="308"/>
      <c r="AZ46" s="9"/>
      <c r="BA46" s="9"/>
      <c r="BB46" s="9"/>
      <c r="BC46" s="9"/>
      <c r="BD46" s="9"/>
      <c r="BF46" s="9"/>
      <c r="BG46" s="192"/>
      <c r="BH46" s="9"/>
      <c r="BI46" s="9"/>
      <c r="BJ46" s="306"/>
      <c r="BL46" s="435" t="s">
        <v>130</v>
      </c>
      <c r="BU46" s="260"/>
      <c r="BV46" s="260"/>
      <c r="CA46" s="15"/>
      <c r="CB46" s="15"/>
      <c r="CE46" s="15"/>
      <c r="CM46" s="9"/>
      <c r="CN46" s="9"/>
    </row>
    <row r="47" spans="8:92" ht="18" customHeight="1">
      <c r="H47" s="15"/>
      <c r="AC47" s="9"/>
      <c r="AD47" s="9"/>
      <c r="AE47" s="9"/>
      <c r="AF47" s="9"/>
      <c r="AG47" s="396"/>
      <c r="AH47" s="9"/>
      <c r="AI47" s="9"/>
      <c r="AJ47" s="9"/>
      <c r="AK47" s="9"/>
      <c r="AL47" s="9"/>
      <c r="AM47" s="9"/>
      <c r="AN47" s="9"/>
      <c r="AZ47" s="9"/>
      <c r="BA47" s="9"/>
      <c r="BB47" s="9"/>
      <c r="BC47" s="9"/>
      <c r="BD47" s="15"/>
      <c r="BG47" s="9"/>
      <c r="BH47" s="9"/>
      <c r="BI47" s="9"/>
      <c r="CA47" s="15"/>
      <c r="CB47" s="15"/>
      <c r="CE47" s="15"/>
      <c r="CM47" s="9"/>
      <c r="CN47" s="9"/>
    </row>
    <row r="48" spans="29:92" ht="18" customHeight="1">
      <c r="AC48" s="9"/>
      <c r="AD48" s="9"/>
      <c r="AE48" s="9"/>
      <c r="AF48" s="9"/>
      <c r="AG48" s="9"/>
      <c r="AH48" s="9"/>
      <c r="AI48" s="9"/>
      <c r="AJ48" s="9"/>
      <c r="AK48" s="9"/>
      <c r="AL48" s="9"/>
      <c r="BC48" s="9"/>
      <c r="BD48" s="9"/>
      <c r="BE48" s="9"/>
      <c r="BF48" s="9"/>
      <c r="BG48" s="9"/>
      <c r="BH48" s="9"/>
      <c r="BI48" s="9"/>
      <c r="CL48" s="16"/>
      <c r="CM48" s="9"/>
      <c r="CN48" s="9"/>
    </row>
    <row r="49" spans="29:92" ht="18" customHeight="1">
      <c r="AC49" s="9"/>
      <c r="AD49" s="9"/>
      <c r="AE49" s="9"/>
      <c r="AF49" s="9"/>
      <c r="AH49" s="9"/>
      <c r="AI49" s="9"/>
      <c r="AJ49" s="9"/>
      <c r="AK49" s="9"/>
      <c r="AL49" s="9"/>
      <c r="AQ49" s="190"/>
      <c r="AR49" s="263"/>
      <c r="BC49" s="9"/>
      <c r="BD49" s="9"/>
      <c r="BE49" s="9"/>
      <c r="BF49" s="9"/>
      <c r="BG49" s="9"/>
      <c r="BH49" s="9"/>
      <c r="BI49" s="9"/>
      <c r="CM49" s="9"/>
      <c r="CN49" s="9"/>
    </row>
    <row r="50" spans="3:92" ht="18" customHeight="1" thickBot="1">
      <c r="C50" s="424" t="s">
        <v>17</v>
      </c>
      <c r="D50" s="18" t="s">
        <v>74</v>
      </c>
      <c r="E50" s="18" t="s">
        <v>75</v>
      </c>
      <c r="F50" s="18" t="s">
        <v>76</v>
      </c>
      <c r="G50" s="425" t="s">
        <v>77</v>
      </c>
      <c r="H50" s="426"/>
      <c r="I50" s="18" t="s">
        <v>17</v>
      </c>
      <c r="J50" s="18" t="s">
        <v>74</v>
      </c>
      <c r="K50" s="427" t="s">
        <v>77</v>
      </c>
      <c r="L50" s="48"/>
      <c r="M50" s="280"/>
      <c r="N50" s="280"/>
      <c r="O50" s="28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M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P50" s="9"/>
      <c r="BQ50" s="9"/>
      <c r="BR50" s="9"/>
      <c r="BS50" s="9"/>
      <c r="BY50" s="280"/>
      <c r="BZ50" s="410"/>
      <c r="CA50" s="410"/>
      <c r="CB50" s="48"/>
      <c r="CC50" s="424" t="s">
        <v>17</v>
      </c>
      <c r="CD50" s="18" t="s">
        <v>74</v>
      </c>
      <c r="CE50" s="425" t="s">
        <v>77</v>
      </c>
      <c r="CF50" s="426"/>
      <c r="CG50" s="18" t="s">
        <v>17</v>
      </c>
      <c r="CH50" s="18" t="s">
        <v>74</v>
      </c>
      <c r="CI50" s="18" t="s">
        <v>75</v>
      </c>
      <c r="CJ50" s="18" t="s">
        <v>76</v>
      </c>
      <c r="CK50" s="427" t="s">
        <v>77</v>
      </c>
      <c r="CM50" s="9"/>
      <c r="CN50" s="9"/>
    </row>
    <row r="51" spans="3:92" ht="21" customHeight="1" thickTop="1">
      <c r="C51" s="121"/>
      <c r="D51" s="92"/>
      <c r="E51" s="92"/>
      <c r="F51" s="200" t="s">
        <v>96</v>
      </c>
      <c r="G51" s="418"/>
      <c r="H51" s="200"/>
      <c r="I51" s="417"/>
      <c r="J51" s="417"/>
      <c r="K51" s="423"/>
      <c r="L51" s="280"/>
      <c r="M51" s="278"/>
      <c r="N51" s="278"/>
      <c r="O51" s="278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L51" s="370" t="s">
        <v>98</v>
      </c>
      <c r="AM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P51" s="9"/>
      <c r="BQ51" s="9"/>
      <c r="BR51" s="9"/>
      <c r="BS51" s="9"/>
      <c r="BY51" s="280"/>
      <c r="BZ51" s="280"/>
      <c r="CA51" s="280"/>
      <c r="CB51" s="280"/>
      <c r="CC51" s="153"/>
      <c r="CD51" s="417"/>
      <c r="CE51" s="417"/>
      <c r="CF51" s="200" t="s">
        <v>96</v>
      </c>
      <c r="CG51" s="418"/>
      <c r="CH51" s="418"/>
      <c r="CI51" s="92"/>
      <c r="CJ51" s="92"/>
      <c r="CK51" s="61"/>
      <c r="CM51" s="9"/>
      <c r="CN51" s="9"/>
    </row>
    <row r="52" spans="3:92" ht="21" customHeight="1">
      <c r="C52" s="36"/>
      <c r="D52" s="37"/>
      <c r="E52" s="37"/>
      <c r="F52" s="37"/>
      <c r="G52" s="38"/>
      <c r="H52" s="38"/>
      <c r="I52" s="37"/>
      <c r="J52" s="37"/>
      <c r="K52" s="39"/>
      <c r="L52" s="48"/>
      <c r="M52" s="48"/>
      <c r="N52" s="48"/>
      <c r="O52" s="48"/>
      <c r="U52" s="53"/>
      <c r="V52" s="53"/>
      <c r="W52" s="53"/>
      <c r="X52" s="301"/>
      <c r="Y52" s="53"/>
      <c r="Z52" s="53"/>
      <c r="AA52" s="53"/>
      <c r="AB52" s="9"/>
      <c r="AC52" s="9"/>
      <c r="AD52" s="9"/>
      <c r="AE52" s="9"/>
      <c r="AF52" s="9"/>
      <c r="AG52" s="9"/>
      <c r="AH52" s="9"/>
      <c r="AI52" s="9"/>
      <c r="AJ52" s="9"/>
      <c r="AL52" s="176" t="s">
        <v>99</v>
      </c>
      <c r="BM52" s="53"/>
      <c r="BN52" s="53"/>
      <c r="BO52" s="53"/>
      <c r="BP52" s="301"/>
      <c r="BQ52" s="53"/>
      <c r="BR52" s="53"/>
      <c r="BS52" s="53"/>
      <c r="BY52" s="411"/>
      <c r="BZ52" s="412"/>
      <c r="CA52" s="48"/>
      <c r="CB52" s="48"/>
      <c r="CC52" s="36"/>
      <c r="CD52" s="37"/>
      <c r="CE52" s="38"/>
      <c r="CF52" s="38"/>
      <c r="CG52" s="37"/>
      <c r="CH52" s="37"/>
      <c r="CI52" s="37"/>
      <c r="CJ52" s="37"/>
      <c r="CK52" s="39"/>
      <c r="CM52" s="9"/>
      <c r="CN52" s="9"/>
    </row>
    <row r="53" spans="3:92" ht="21" customHeight="1">
      <c r="C53" s="420">
        <v>2</v>
      </c>
      <c r="D53" s="25">
        <v>210.892</v>
      </c>
      <c r="E53" s="26">
        <v>51</v>
      </c>
      <c r="F53" s="28">
        <f>D53+E53*0.001</f>
        <v>210.94299999999998</v>
      </c>
      <c r="G53" s="7" t="s">
        <v>78</v>
      </c>
      <c r="H53" s="40"/>
      <c r="I53" s="183"/>
      <c r="J53" s="28"/>
      <c r="K53" s="303"/>
      <c r="L53" s="48"/>
      <c r="M53" s="413"/>
      <c r="N53" s="414"/>
      <c r="O53" s="48"/>
      <c r="U53" s="53"/>
      <c r="V53" s="59"/>
      <c r="W53" s="53"/>
      <c r="X53" s="59"/>
      <c r="Y53" s="53"/>
      <c r="Z53" s="59"/>
      <c r="AA53" s="53"/>
      <c r="AB53" s="9"/>
      <c r="AC53" s="9"/>
      <c r="AD53" s="9"/>
      <c r="AE53" s="9"/>
      <c r="AF53" s="9"/>
      <c r="AG53" s="9"/>
      <c r="AH53" s="9"/>
      <c r="AI53" s="9"/>
      <c r="AJ53" s="9"/>
      <c r="AL53" s="371" t="s">
        <v>103</v>
      </c>
      <c r="BM53" s="53"/>
      <c r="BN53" s="59"/>
      <c r="BO53" s="53"/>
      <c r="BP53" s="59"/>
      <c r="BQ53" s="53"/>
      <c r="BR53" s="59"/>
      <c r="BS53" s="53"/>
      <c r="BY53" s="411"/>
      <c r="BZ53" s="412"/>
      <c r="CA53" s="48"/>
      <c r="CB53" s="278"/>
      <c r="CC53" s="415">
        <v>6</v>
      </c>
      <c r="CD53" s="27">
        <v>211.536</v>
      </c>
      <c r="CE53" s="7" t="s">
        <v>78</v>
      </c>
      <c r="CF53" s="40"/>
      <c r="CG53" s="416">
        <v>9</v>
      </c>
      <c r="CH53" s="25">
        <v>211.791</v>
      </c>
      <c r="CI53" s="26">
        <v>51</v>
      </c>
      <c r="CJ53" s="28">
        <f>CH53+CI53*0.001</f>
        <v>211.84199999999998</v>
      </c>
      <c r="CK53" s="8" t="s">
        <v>78</v>
      </c>
      <c r="CM53" s="9"/>
      <c r="CN53" s="9"/>
    </row>
    <row r="54" spans="3:92" ht="21" customHeight="1" thickBot="1">
      <c r="C54" s="36"/>
      <c r="D54" s="37"/>
      <c r="E54" s="37"/>
      <c r="F54" s="37"/>
      <c r="G54" s="38"/>
      <c r="H54" s="40"/>
      <c r="I54" s="37"/>
      <c r="J54" s="37"/>
      <c r="K54" s="39"/>
      <c r="L54" s="48"/>
      <c r="M54" s="413"/>
      <c r="N54" s="414"/>
      <c r="O54" s="48"/>
      <c r="U54" s="53"/>
      <c r="V54" s="53"/>
      <c r="W54" s="53"/>
      <c r="X54" s="53"/>
      <c r="Y54" s="53"/>
      <c r="Z54" s="53"/>
      <c r="AA54" s="53"/>
      <c r="AB54" s="9"/>
      <c r="AC54" s="9"/>
      <c r="AD54" s="9"/>
      <c r="AE54" s="9"/>
      <c r="AF54" s="9"/>
      <c r="AG54" s="9"/>
      <c r="AH54" s="9"/>
      <c r="AI54" s="9"/>
      <c r="AJ54" s="9"/>
      <c r="AW54" s="34" t="s">
        <v>17</v>
      </c>
      <c r="AX54" s="33" t="s">
        <v>74</v>
      </c>
      <c r="AY54" s="112" t="s">
        <v>75</v>
      </c>
      <c r="AZ54" s="18" t="s">
        <v>76</v>
      </c>
      <c r="BA54" s="177" t="s">
        <v>77</v>
      </c>
      <c r="BB54" s="178"/>
      <c r="BC54" s="151"/>
      <c r="BD54" s="151" t="s">
        <v>79</v>
      </c>
      <c r="BE54" s="151"/>
      <c r="BF54" s="151"/>
      <c r="BG54" s="152"/>
      <c r="BM54" s="53"/>
      <c r="BN54" s="53"/>
      <c r="BO54" s="53"/>
      <c r="BP54" s="53"/>
      <c r="BQ54" s="53"/>
      <c r="BR54" s="53"/>
      <c r="BS54" s="53"/>
      <c r="BY54" s="48"/>
      <c r="BZ54" s="48"/>
      <c r="CA54" s="48"/>
      <c r="CB54" s="278"/>
      <c r="CC54" s="36"/>
      <c r="CD54" s="37"/>
      <c r="CE54" s="38"/>
      <c r="CF54" s="40"/>
      <c r="CG54" s="37"/>
      <c r="CH54" s="37"/>
      <c r="CI54" s="37"/>
      <c r="CJ54" s="37"/>
      <c r="CK54" s="39"/>
      <c r="CM54" s="9"/>
      <c r="CN54" s="9"/>
    </row>
    <row r="55" spans="3:92" ht="21" customHeight="1" thickTop="1">
      <c r="C55" s="36"/>
      <c r="D55" s="37"/>
      <c r="E55" s="37"/>
      <c r="F55" s="37"/>
      <c r="G55" s="38"/>
      <c r="H55" s="40"/>
      <c r="I55" s="419">
        <v>1</v>
      </c>
      <c r="J55" s="28">
        <v>210.718</v>
      </c>
      <c r="K55" s="303" t="s">
        <v>78</v>
      </c>
      <c r="L55" s="48"/>
      <c r="M55" s="413"/>
      <c r="N55" s="414"/>
      <c r="O55" s="48"/>
      <c r="U55" s="53"/>
      <c r="V55" s="9"/>
      <c r="W55" s="53"/>
      <c r="X55" s="59"/>
      <c r="Y55" s="53"/>
      <c r="Z55" s="59"/>
      <c r="AA55" s="53"/>
      <c r="AB55" s="9"/>
      <c r="AC55" s="9"/>
      <c r="AD55" s="9"/>
      <c r="AE55" s="9"/>
      <c r="AF55" s="9"/>
      <c r="AG55" s="9"/>
      <c r="AH55" s="9"/>
      <c r="AI55" s="9"/>
      <c r="AJ55" s="9"/>
      <c r="AL55" s="372" t="s">
        <v>100</v>
      </c>
      <c r="AW55" s="114"/>
      <c r="AX55" s="90"/>
      <c r="AY55" s="90"/>
      <c r="AZ55" s="90"/>
      <c r="BA55" s="90"/>
      <c r="BB55" s="130" t="s">
        <v>127</v>
      </c>
      <c r="BC55" s="90"/>
      <c r="BD55" s="90"/>
      <c r="BE55" s="90"/>
      <c r="BF55" s="90"/>
      <c r="BG55" s="179"/>
      <c r="BM55" s="53"/>
      <c r="BN55" s="9"/>
      <c r="BO55" s="53"/>
      <c r="BP55" s="59"/>
      <c r="BQ55" s="53"/>
      <c r="BR55" s="59"/>
      <c r="BS55" s="53"/>
      <c r="BY55" s="413"/>
      <c r="BZ55" s="414"/>
      <c r="CA55" s="48"/>
      <c r="CB55" s="278"/>
      <c r="CC55" s="415">
        <v>8</v>
      </c>
      <c r="CD55" s="27">
        <v>211.57</v>
      </c>
      <c r="CE55" s="7" t="s">
        <v>78</v>
      </c>
      <c r="CF55" s="40"/>
      <c r="CG55" s="37"/>
      <c r="CH55" s="37"/>
      <c r="CI55" s="37"/>
      <c r="CJ55" s="37"/>
      <c r="CK55" s="39"/>
      <c r="CM55" s="9"/>
      <c r="CN55" s="9"/>
    </row>
    <row r="56" spans="3:92" ht="21" customHeight="1">
      <c r="C56" s="35"/>
      <c r="D56" s="25"/>
      <c r="E56" s="37"/>
      <c r="F56" s="27"/>
      <c r="G56" s="7"/>
      <c r="H56" s="40"/>
      <c r="I56" s="37"/>
      <c r="J56" s="37"/>
      <c r="K56" s="39"/>
      <c r="L56" s="48"/>
      <c r="M56" s="411"/>
      <c r="N56" s="412"/>
      <c r="O56" s="48"/>
      <c r="U56" s="53"/>
      <c r="V56" s="59"/>
      <c r="W56" s="53"/>
      <c r="X56" s="59"/>
      <c r="Y56" s="53"/>
      <c r="Z56" s="59"/>
      <c r="AA56" s="53"/>
      <c r="AB56" s="9"/>
      <c r="AC56" s="9"/>
      <c r="AD56" s="9"/>
      <c r="AE56" s="9"/>
      <c r="AF56" s="9"/>
      <c r="AG56" s="9"/>
      <c r="AH56" s="9"/>
      <c r="AI56" s="9"/>
      <c r="AJ56" s="9"/>
      <c r="AL56" s="176" t="s">
        <v>101</v>
      </c>
      <c r="AW56" s="122"/>
      <c r="AX56" s="123"/>
      <c r="AY56" s="124"/>
      <c r="AZ56" s="125"/>
      <c r="BA56" s="180"/>
      <c r="BB56" s="181"/>
      <c r="BC56" s="104"/>
      <c r="BE56" s="104"/>
      <c r="BG56" s="103"/>
      <c r="BM56" s="53"/>
      <c r="BN56" s="59"/>
      <c r="BO56" s="53"/>
      <c r="BP56" s="59"/>
      <c r="BQ56" s="53"/>
      <c r="BR56" s="59"/>
      <c r="BS56" s="53"/>
      <c r="BY56" s="48"/>
      <c r="BZ56" s="48"/>
      <c r="CA56" s="48"/>
      <c r="CB56" s="278"/>
      <c r="CC56" s="87"/>
      <c r="CD56" s="28"/>
      <c r="CE56" s="182"/>
      <c r="CF56" s="40"/>
      <c r="CG56" s="37"/>
      <c r="CH56" s="37"/>
      <c r="CI56" s="37"/>
      <c r="CJ56" s="37"/>
      <c r="CK56" s="39"/>
      <c r="CM56" s="9"/>
      <c r="CN56" s="9"/>
    </row>
    <row r="57" spans="3:92" ht="21" customHeight="1">
      <c r="C57" s="420">
        <v>3</v>
      </c>
      <c r="D57" s="25">
        <v>210.963</v>
      </c>
      <c r="E57" s="26">
        <v>-51</v>
      </c>
      <c r="F57" s="28">
        <f>D57+E57*0.001</f>
        <v>210.912</v>
      </c>
      <c r="G57" s="7" t="s">
        <v>78</v>
      </c>
      <c r="H57" s="40"/>
      <c r="I57" s="183"/>
      <c r="J57" s="28"/>
      <c r="K57" s="303"/>
      <c r="L57" s="48"/>
      <c r="M57" s="411"/>
      <c r="N57" s="412"/>
      <c r="O57" s="48"/>
      <c r="U57" s="53"/>
      <c r="V57" s="53"/>
      <c r="W57" s="53"/>
      <c r="X57" s="59"/>
      <c r="Y57" s="53"/>
      <c r="Z57" s="59"/>
      <c r="AA57" s="53"/>
      <c r="AB57" s="9"/>
      <c r="AC57" s="9"/>
      <c r="AD57" s="9"/>
      <c r="AE57" s="9"/>
      <c r="AF57" s="9"/>
      <c r="AG57" s="9"/>
      <c r="AH57" s="9"/>
      <c r="AI57" s="9"/>
      <c r="AJ57" s="9"/>
      <c r="AL57" s="176" t="s">
        <v>102</v>
      </c>
      <c r="AW57" s="87" t="s">
        <v>69</v>
      </c>
      <c r="AX57" s="28">
        <v>211.494</v>
      </c>
      <c r="AY57" s="186"/>
      <c r="AZ57" s="113"/>
      <c r="BA57" s="182" t="s">
        <v>97</v>
      </c>
      <c r="BB57" s="251" t="s">
        <v>126</v>
      </c>
      <c r="BC57" s="48"/>
      <c r="BE57" s="48"/>
      <c r="BG57" s="184"/>
      <c r="BM57" s="53"/>
      <c r="BN57" s="53"/>
      <c r="BO57" s="53"/>
      <c r="BP57" s="59"/>
      <c r="BQ57" s="53"/>
      <c r="BR57" s="59"/>
      <c r="BS57" s="53"/>
      <c r="BY57" s="413"/>
      <c r="BZ57" s="414"/>
      <c r="CA57" s="48"/>
      <c r="CB57" s="278"/>
      <c r="CC57" s="415">
        <v>10</v>
      </c>
      <c r="CD57" s="27">
        <v>211.828</v>
      </c>
      <c r="CE57" s="7" t="s">
        <v>78</v>
      </c>
      <c r="CF57" s="40"/>
      <c r="CG57" s="416">
        <v>11</v>
      </c>
      <c r="CH57" s="25">
        <v>211.866</v>
      </c>
      <c r="CI57" s="26">
        <v>-51</v>
      </c>
      <c r="CJ57" s="28">
        <f>CH57+CI57*0.001</f>
        <v>211.81500000000003</v>
      </c>
      <c r="CK57" s="8" t="s">
        <v>78</v>
      </c>
      <c r="CM57" s="9"/>
      <c r="CN57" s="9"/>
    </row>
    <row r="58" spans="3:92" ht="18" customHeight="1" thickBot="1">
      <c r="C58" s="41"/>
      <c r="D58" s="42"/>
      <c r="E58" s="46"/>
      <c r="F58" s="46"/>
      <c r="G58" s="43"/>
      <c r="H58" s="44"/>
      <c r="I58" s="45"/>
      <c r="J58" s="42"/>
      <c r="K58" s="47"/>
      <c r="L58" s="48"/>
      <c r="M58" s="421"/>
      <c r="N58" s="422"/>
      <c r="O58" s="48"/>
      <c r="U58" s="53"/>
      <c r="V58" s="53"/>
      <c r="W58" s="53"/>
      <c r="X58" s="53"/>
      <c r="Y58" s="53"/>
      <c r="Z58" s="53"/>
      <c r="AA58" s="53"/>
      <c r="AB58" s="9"/>
      <c r="AC58" s="9"/>
      <c r="AD58" s="9"/>
      <c r="AE58" s="406"/>
      <c r="AF58" s="407"/>
      <c r="AG58" s="9"/>
      <c r="AH58" s="9"/>
      <c r="AI58" s="9"/>
      <c r="AJ58" s="9"/>
      <c r="AW58" s="41"/>
      <c r="AX58" s="42"/>
      <c r="AY58" s="115"/>
      <c r="AZ58" s="126"/>
      <c r="BA58" s="185"/>
      <c r="BB58" s="66"/>
      <c r="BC58" s="66"/>
      <c r="BD58" s="66"/>
      <c r="BE58" s="66"/>
      <c r="BF58" s="66"/>
      <c r="BG58" s="99"/>
      <c r="BH58" s="406"/>
      <c r="BI58" s="407"/>
      <c r="BM58" s="53"/>
      <c r="BN58" s="53"/>
      <c r="BO58" s="53"/>
      <c r="BP58" s="53"/>
      <c r="BQ58" s="53"/>
      <c r="BR58" s="53"/>
      <c r="BS58" s="53"/>
      <c r="BY58" s="413"/>
      <c r="BZ58" s="414"/>
      <c r="CA58" s="48"/>
      <c r="CB58" s="278"/>
      <c r="CC58" s="41"/>
      <c r="CD58" s="42"/>
      <c r="CE58" s="43"/>
      <c r="CF58" s="44"/>
      <c r="CG58" s="45"/>
      <c r="CH58" s="42"/>
      <c r="CI58" s="46"/>
      <c r="CJ58" s="46"/>
      <c r="CK58" s="47"/>
      <c r="CM58" s="9"/>
      <c r="CN58" s="9"/>
    </row>
    <row r="59" s="234" customFormat="1" ht="12.75" customHeight="1"/>
    <row r="60" s="234" customFormat="1" ht="12.75" customHeight="1"/>
    <row r="61" s="235" customFormat="1" ht="12.75" customHeight="1"/>
  </sheetData>
  <sheetProtection password="E5AD" sheet="1" objects="1" scenarios="1"/>
  <printOptions horizontalCentered="1" verticalCentered="1"/>
  <pageMargins left="0.1968503937007874" right="0.1968503937007874" top="0.3937007874015748" bottom="0.1968503937007874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2380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DOP O11/5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Informatika</cp:lastModifiedBy>
  <cp:lastPrinted>2014-09-17T10:47:15Z</cp:lastPrinted>
  <dcterms:created xsi:type="dcterms:W3CDTF">2000-02-02T08:00:36Z</dcterms:created>
  <dcterms:modified xsi:type="dcterms:W3CDTF">2014-10-22T13:35:54Z</dcterms:modified>
  <cp:category/>
  <cp:version/>
  <cp:contentType/>
  <cp:contentStatus/>
</cp:coreProperties>
</file>