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165" windowWidth="28770" windowHeight="1530" tabRatio="599" activeTab="1"/>
  </bookViews>
  <sheets>
    <sheet name="titul" sheetId="1" r:id="rId1"/>
    <sheet name="Karlovy Vary-Dvory" sheetId="2" r:id="rId2"/>
  </sheets>
  <definedNames/>
  <calcPr fullCalcOnLoad="1"/>
</workbook>
</file>

<file path=xl/sharedStrings.xml><?xml version="1.0" encoding="utf-8"?>
<sst xmlns="http://schemas.openxmlformats.org/spreadsheetml/2006/main" count="164" uniqueCount="109">
  <si>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</si>
  <si>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</si>
  <si>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</si>
  <si>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</si>
  <si>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</si>
  <si>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</si>
  <si>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</si>
  <si>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</si>
  <si>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</si>
  <si>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</si>
  <si>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</si>
  <si>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</si>
  <si>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</si>
  <si>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</si>
  <si>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</si>
  <si>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</si>
  <si>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</si>
  <si>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</si>
  <si>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</si>
  <si>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</si>
  <si>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</si>
  <si>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</si>
  <si>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</si>
  <si>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</si>
  <si>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</si>
  <si>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</si>
  <si>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</si>
  <si>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</si>
  <si>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</si>
  <si>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</si>
  <si>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Odjezdová</t>
  </si>
  <si>
    <t>zast. - 90</t>
  </si>
  <si>
    <t>proj. - 30</t>
  </si>
  <si>
    <t>Z  koleje  č. 2</t>
  </si>
  <si>
    <t>Z  koleje  č. 1</t>
  </si>
  <si>
    <t>1 L</t>
  </si>
  <si>
    <t>2 S</t>
  </si>
  <si>
    <t>samočinně  činností</t>
  </si>
  <si>
    <t>zabezpečovacího  zařízení</t>
  </si>
  <si>
    <t>Traťové</t>
  </si>
  <si>
    <t>seřaďovacích</t>
  </si>
  <si>
    <t>návěstidel</t>
  </si>
  <si>
    <t>Zhlaví  bez</t>
  </si>
  <si>
    <t>3. kategorie</t>
  </si>
  <si>
    <t>Kód :  14</t>
  </si>
  <si>
    <t>Automatické  hradlo</t>
  </si>
  <si>
    <t>( bez návěstního bodu )</t>
  </si>
  <si>
    <t>odjezdových</t>
  </si>
  <si>
    <t>2 L</t>
  </si>
  <si>
    <t>elm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</si>
  <si>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</si>
  <si>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</si>
  <si>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1 S</t>
  </si>
  <si>
    <t>1S</t>
  </si>
  <si>
    <t>2S</t>
  </si>
  <si>
    <t>Vk 1</t>
  </si>
  <si>
    <t>Km  190,050</t>
  </si>
  <si>
    <t>Elektronické stavědlo - ESA 11</t>
  </si>
  <si>
    <t>JOP</t>
  </si>
  <si>
    <t>Kód :  22</t>
  </si>
  <si>
    <t>dálková obsluha výpravčím DOZ Karlovy Vary</t>
  </si>
  <si>
    <t>( nouzová obsluha pohotovostním výpravčím )</t>
  </si>
  <si>
    <t>SW souhlas  integrovaný do SZZ ESA-11</t>
  </si>
  <si>
    <t>oba směry :</t>
  </si>
  <si>
    <t>směr : Karlovy Vary</t>
  </si>
  <si>
    <t>směr : Chodov</t>
  </si>
  <si>
    <t>typ AH-88 ( bez návěstního bodu )</t>
  </si>
  <si>
    <r>
      <t>Hlavní  kolej,</t>
    </r>
    <r>
      <rPr>
        <sz val="16"/>
        <rFont val="Arial CE"/>
        <family val="2"/>
      </rPr>
      <t xml:space="preserve">  NTV</t>
    </r>
  </si>
  <si>
    <t>směr Karlovy Vary</t>
  </si>
  <si>
    <t>směr Chodov</t>
  </si>
  <si>
    <t>1L</t>
  </si>
  <si>
    <t>hrot 4</t>
  </si>
  <si>
    <t>2L</t>
  </si>
  <si>
    <t>námezník 3</t>
  </si>
  <si>
    <t>Nástupiště  u  koleje</t>
  </si>
  <si>
    <t>konstrukce Tischer</t>
  </si>
  <si>
    <t>konstrukce SUDOP T + desky K150</t>
  </si>
  <si>
    <t>č. I,  úrovňové, vnější</t>
  </si>
  <si>
    <t>jako podchod slouží podjezd</t>
  </si>
  <si>
    <t>místní komunikace v km 190,029</t>
  </si>
  <si>
    <t>při jízdě do odbočky - rychlost 50 km/h</t>
  </si>
  <si>
    <t>Obvod  DOZ</t>
  </si>
  <si>
    <t>Př 2L</t>
  </si>
  <si>
    <t>Př 1L</t>
  </si>
  <si>
    <t>Př 2S</t>
  </si>
  <si>
    <t>Př 1S</t>
  </si>
  <si>
    <t>XI.  /  2011</t>
  </si>
  <si>
    <t>poznámka</t>
  </si>
  <si>
    <t>Obvod  posunu</t>
  </si>
  <si>
    <t>ručně</t>
  </si>
  <si>
    <t xml:space="preserve">  kontrolní VZ, klíč Vk1/5t/5 je držen v EZ v kolejišti</t>
  </si>
  <si>
    <t xml:space="preserve">  odtlačný VZ, klíč je držen v kontrolním zámku Vk1</t>
  </si>
  <si>
    <t>190,090</t>
  </si>
  <si>
    <t>2     3</t>
  </si>
  <si>
    <t>podjezd</t>
  </si>
  <si>
    <t>ul.Starorolská</t>
  </si>
  <si>
    <t>km 190,029</t>
  </si>
  <si>
    <t>přerušovaná čára</t>
  </si>
  <si>
    <t>není v měřítku</t>
  </si>
  <si>
    <t>úsek 1L/2L až v.č.1</t>
  </si>
  <si>
    <t>úsek v měřítku je od v.č.1 až do 1S/2S</t>
  </si>
  <si>
    <t>EZ</t>
  </si>
  <si>
    <t>( Vk1/5r/5 )</t>
  </si>
  <si>
    <t>z / na</t>
  </si>
  <si>
    <t>na / z  k.č.</t>
  </si>
  <si>
    <t>přes  výhybky</t>
  </si>
  <si>
    <t>traťové  koleje  č. 1</t>
  </si>
  <si>
    <t>2,  3</t>
  </si>
  <si>
    <t>karlovarské  zhlaví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</si>
</sst>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sz val="16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6"/>
      <name val="Times New Roman CE"/>
      <family val="1"/>
    </font>
    <font>
      <b/>
      <i/>
      <u val="single"/>
      <sz val="10"/>
      <color indexed="57"/>
      <name val="Arial CE"/>
      <family val="2"/>
    </font>
    <font>
      <sz val="11"/>
      <color indexed="10"/>
      <name val="Arial CE"/>
      <family val="2"/>
    </font>
    <font>
      <sz val="10"/>
      <color indexed="12"/>
      <name val="Arial"/>
      <family val="2"/>
    </font>
    <font>
      <sz val="11"/>
      <color indexed="57"/>
      <name val="Arial CE"/>
      <family val="2"/>
    </font>
    <font>
      <i/>
      <sz val="11"/>
      <name val="Arial CE"/>
      <family val="2"/>
    </font>
    <font>
      <sz val="9"/>
      <name val="Arial CE"/>
      <family val="0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6"/>
      <name val="Arial CE"/>
      <family val="2"/>
    </font>
    <font>
      <b/>
      <sz val="12"/>
      <name val="Times New Roman"/>
      <family val="1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4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5" xfId="22" applyFont="1" applyFill="1" applyBorder="1" applyAlignment="1">
      <alignment vertical="center"/>
      <protection/>
    </xf>
    <xf numFmtId="0" fontId="0" fillId="5" borderId="16" xfId="22" applyFont="1" applyFill="1" applyBorder="1" applyAlignment="1">
      <alignment vertical="center"/>
      <protection/>
    </xf>
    <xf numFmtId="0" fontId="0" fillId="5" borderId="16" xfId="22" applyFont="1" applyFill="1" applyBorder="1" applyAlignment="1" quotePrefix="1">
      <alignment vertical="center"/>
      <protection/>
    </xf>
    <xf numFmtId="164" fontId="0" fillId="5" borderId="16" xfId="22" applyNumberFormat="1" applyFont="1" applyFill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0" borderId="19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2" xfId="22" applyFont="1" applyBorder="1">
      <alignment/>
      <protection/>
    </xf>
    <xf numFmtId="0" fontId="0" fillId="5" borderId="3" xfId="22" applyFill="1" applyBorder="1" applyAlignment="1">
      <alignment vertical="center"/>
      <protection/>
    </xf>
    <xf numFmtId="0" fontId="0" fillId="0" borderId="21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8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18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21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5" borderId="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8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8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2" fillId="6" borderId="4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0" fillId="0" borderId="42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164" fontId="26" fillId="0" borderId="43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0" fontId="4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30" fillId="0" borderId="39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6" borderId="40" xfId="0" applyFont="1" applyFill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Continuous" vertical="center"/>
    </xf>
    <xf numFmtId="0" fontId="40" fillId="0" borderId="4" xfId="0" applyFont="1" applyBorder="1" applyAlignment="1">
      <alignment horizontal="centerContinuous" vertical="center"/>
    </xf>
    <xf numFmtId="0" fontId="47" fillId="0" borderId="8" xfId="0" applyFont="1" applyBorder="1" applyAlignment="1">
      <alignment horizontal="centerContinuous" vertical="center"/>
    </xf>
    <xf numFmtId="0" fontId="40" fillId="0" borderId="0" xfId="0" applyFont="1" applyAlignment="1">
      <alignment vertic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49" fontId="19" fillId="0" borderId="0" xfId="22" applyNumberFormat="1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0" fillId="0" borderId="0" xfId="0" applyFont="1" applyBorder="1" applyAlignment="1">
      <alignment horizontal="centerContinuous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right"/>
    </xf>
    <xf numFmtId="0" fontId="38" fillId="0" borderId="0" xfId="0" applyFont="1" applyAlignment="1">
      <alignment horizontal="right" vertical="center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12" fillId="6" borderId="48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164" fontId="13" fillId="0" borderId="4" xfId="22" applyNumberFormat="1" applyFont="1" applyFill="1" applyBorder="1" applyAlignment="1">
      <alignment horizontal="center" vertical="center"/>
      <protection/>
    </xf>
    <xf numFmtId="1" fontId="13" fillId="0" borderId="8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164" fontId="13" fillId="0" borderId="4" xfId="22" applyNumberFormat="1" applyFont="1" applyBorder="1" applyAlignment="1">
      <alignment horizontal="center" vertical="center"/>
      <protection/>
    </xf>
    <xf numFmtId="0" fontId="3" fillId="0" borderId="21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8" xfId="22" applyFont="1" applyBorder="1" applyAlignment="1">
      <alignment horizontal="centerContinuous" vertical="center"/>
      <protection/>
    </xf>
    <xf numFmtId="0" fontId="56" fillId="0" borderId="0" xfId="22" applyFont="1" applyFill="1" applyBorder="1" applyAlignment="1">
      <alignment horizontal="center" vertical="center"/>
      <protection/>
    </xf>
    <xf numFmtId="164" fontId="0" fillId="0" borderId="12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vertical="center" wrapText="1"/>
    </xf>
    <xf numFmtId="0" fontId="2" fillId="6" borderId="49" xfId="0" applyFont="1" applyFill="1" applyBorder="1" applyAlignment="1">
      <alignment vertical="center" wrapText="1"/>
    </xf>
    <xf numFmtId="0" fontId="2" fillId="6" borderId="41" xfId="0" applyFont="1" applyFill="1" applyBorder="1" applyAlignment="1">
      <alignment vertical="center" wrapText="1"/>
    </xf>
    <xf numFmtId="0" fontId="12" fillId="6" borderId="50" xfId="0" applyFont="1" applyFill="1" applyBorder="1" applyAlignment="1">
      <alignment horizontal="centerContinuous" vertical="center" wrapText="1"/>
    </xf>
    <xf numFmtId="0" fontId="2" fillId="6" borderId="41" xfId="0" applyFont="1" applyFill="1" applyBorder="1" applyAlignment="1">
      <alignment horizontal="centerContinuous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 horizontal="centerContinuous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0" xfId="0" applyFont="1" applyFill="1" applyAlignment="1">
      <alignment horizontal="center" vertical="top"/>
    </xf>
    <xf numFmtId="0" fontId="42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9" fillId="0" borderId="26" xfId="22" applyFont="1" applyBorder="1" applyAlignment="1">
      <alignment horizontal="center" vertical="center"/>
      <protection/>
    </xf>
    <xf numFmtId="164" fontId="57" fillId="0" borderId="0" xfId="22" applyNumberFormat="1" applyFont="1" applyFill="1" applyBorder="1" applyAlignment="1">
      <alignment horizontal="center" vertical="center"/>
      <protection/>
    </xf>
    <xf numFmtId="0" fontId="3" fillId="0" borderId="21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164" fontId="58" fillId="0" borderId="4" xfId="22" applyNumberFormat="1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64" fontId="34" fillId="0" borderId="18" xfId="0" applyNumberFormat="1" applyFont="1" applyBorder="1" applyAlignment="1">
      <alignment horizontal="centerContinuous" vertical="center"/>
    </xf>
    <xf numFmtId="164" fontId="34" fillId="0" borderId="8" xfId="0" applyNumberFormat="1" applyFont="1" applyBorder="1" applyAlignment="1">
      <alignment horizontal="centerContinuous" vertical="center"/>
    </xf>
    <xf numFmtId="164" fontId="4" fillId="0" borderId="18" xfId="0" applyNumberFormat="1" applyFont="1" applyBorder="1" applyAlignment="1">
      <alignment horizontal="centerContinuous" vertical="center"/>
    </xf>
    <xf numFmtId="164" fontId="4" fillId="0" borderId="8" xfId="0" applyNumberFormat="1" applyFont="1" applyBorder="1" applyAlignment="1">
      <alignment horizontal="centerContinuous" vertical="center"/>
    </xf>
    <xf numFmtId="0" fontId="2" fillId="6" borderId="48" xfId="0" applyFont="1" applyFill="1" applyBorder="1" applyAlignment="1">
      <alignment horizontal="centerContinuous" vertical="center"/>
    </xf>
    <xf numFmtId="0" fontId="2" fillId="6" borderId="41" xfId="0" applyFont="1" applyFill="1" applyBorder="1" applyAlignment="1">
      <alignment horizontal="centerContinuous" vertical="center"/>
    </xf>
    <xf numFmtId="164" fontId="0" fillId="0" borderId="53" xfId="0" applyNumberFormat="1" applyFont="1" applyBorder="1" applyAlignment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0" fontId="12" fillId="6" borderId="56" xfId="0" applyFont="1" applyFill="1" applyBorder="1" applyAlignment="1">
      <alignment horizontal="centerContinuous" vertical="center"/>
    </xf>
    <xf numFmtId="0" fontId="12" fillId="6" borderId="44" xfId="0" applyFont="1" applyFill="1" applyBorder="1" applyAlignment="1">
      <alignment horizontal="centerContinuous" vertical="center"/>
    </xf>
    <xf numFmtId="0" fontId="11" fillId="2" borderId="10" xfId="0" applyFont="1" applyFill="1" applyBorder="1" applyAlignment="1">
      <alignment horizontal="centerContinuous" vertical="center"/>
    </xf>
    <xf numFmtId="0" fontId="47" fillId="0" borderId="0" xfId="0" applyFont="1" applyBorder="1" applyAlignment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164" fontId="26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right"/>
    </xf>
    <xf numFmtId="49" fontId="5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10" fillId="0" borderId="21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164" fontId="65" fillId="0" borderId="4" xfId="22" applyNumberFormat="1" applyFont="1" applyFill="1" applyBorder="1" applyAlignment="1">
      <alignment horizontal="center" vertical="center"/>
      <protection/>
    </xf>
    <xf numFmtId="0" fontId="4" fillId="0" borderId="23" xfId="22" applyFont="1" applyFill="1" applyBorder="1" applyAlignment="1">
      <alignment horizontal="center" vertical="center"/>
      <protection/>
    </xf>
    <xf numFmtId="0" fontId="0" fillId="0" borderId="23" xfId="22" applyBorder="1">
      <alignment/>
      <protection/>
    </xf>
    <xf numFmtId="0" fontId="4" fillId="0" borderId="23" xfId="22" applyFont="1" applyBorder="1" applyAlignment="1">
      <alignment horizontal="center" vertical="center"/>
      <protection/>
    </xf>
    <xf numFmtId="0" fontId="2" fillId="6" borderId="50" xfId="0" applyFont="1" applyFill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 quotePrefix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8" xfId="0" applyFont="1" applyBorder="1" applyAlignment="1">
      <alignment/>
    </xf>
    <xf numFmtId="0" fontId="4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 quotePrefix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 quotePrefix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164" fontId="34" fillId="0" borderId="3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47" fillId="0" borderId="0" xfId="0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Continuous" vertical="center"/>
    </xf>
    <xf numFmtId="0" fontId="11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/>
    </xf>
    <xf numFmtId="0" fontId="0" fillId="0" borderId="0" xfId="0" applyAlignment="1">
      <alignment horizontal="centerContinuous" vertical="center"/>
    </xf>
    <xf numFmtId="0" fontId="66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 quotePrefix="1">
      <alignment horizontal="left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26" fillId="0" borderId="39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67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3" fillId="0" borderId="21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55" fillId="0" borderId="21" xfId="22" applyFont="1" applyBorder="1" applyAlignment="1">
      <alignment horizontal="center" vertical="center"/>
      <protection/>
    </xf>
    <xf numFmtId="0" fontId="55" fillId="0" borderId="0" xfId="22" applyFont="1" applyBorder="1" applyAlignment="1">
      <alignment horizontal="center" vertical="center"/>
      <protection/>
    </xf>
    <xf numFmtId="0" fontId="55" fillId="0" borderId="8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4" fillId="4" borderId="66" xfId="22" applyFont="1" applyFill="1" applyBorder="1" applyAlignment="1">
      <alignment horizontal="center" vertical="center"/>
      <protection/>
    </xf>
    <xf numFmtId="0" fontId="4" fillId="4" borderId="67" xfId="22" applyFont="1" applyFill="1" applyBorder="1" applyAlignment="1">
      <alignment horizontal="center" vertical="center"/>
      <protection/>
    </xf>
    <xf numFmtId="0" fontId="4" fillId="4" borderId="68" xfId="22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Karlovy Vary - Dvory nz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Karlovy Vary - Dvory nz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190500</xdr:colOff>
      <xdr:row>18</xdr:row>
      <xdr:rowOff>114300</xdr:rowOff>
    </xdr:from>
    <xdr:to>
      <xdr:col>28</xdr:col>
      <xdr:colOff>914400</xdr:colOff>
      <xdr:row>20</xdr:row>
      <xdr:rowOff>114300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48291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" name="Line 926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8" name="Line 927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9" name="Line 928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0" name="Line 929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1" name="Line 930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2" name="Line 931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3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7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69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3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66675</xdr:colOff>
      <xdr:row>30</xdr:row>
      <xdr:rowOff>114300</xdr:rowOff>
    </xdr:to>
    <xdr:sp>
      <xdr:nvSpPr>
        <xdr:cNvPr id="106" name="Line 163"/>
        <xdr:cNvSpPr>
          <a:spLocks/>
        </xdr:cNvSpPr>
      </xdr:nvSpPr>
      <xdr:spPr>
        <a:xfrm>
          <a:off x="7467600" y="6657975"/>
          <a:ext cx="50006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7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08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09" name="Line 402"/>
        <xdr:cNvSpPr>
          <a:spLocks/>
        </xdr:cNvSpPr>
      </xdr:nvSpPr>
      <xdr:spPr>
        <a:xfrm flipV="1">
          <a:off x="6457950" y="7572375"/>
          <a:ext cx="25927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361950</xdr:colOff>
      <xdr:row>30</xdr:row>
      <xdr:rowOff>114300</xdr:rowOff>
    </xdr:to>
    <xdr:sp>
      <xdr:nvSpPr>
        <xdr:cNvPr id="110" name="Line 403"/>
        <xdr:cNvSpPr>
          <a:spLocks/>
        </xdr:cNvSpPr>
      </xdr:nvSpPr>
      <xdr:spPr>
        <a:xfrm flipV="1">
          <a:off x="33356550" y="7572375"/>
          <a:ext cx="31718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2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3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6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7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34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35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36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37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38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39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0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1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2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3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4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5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6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47" name="Line 5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48" name="Line 5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49" name="Line 5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0" name="Line 5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1" name="Line 5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2" name="Line 5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3" name="Line 5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" name="Line 5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" name="Line 5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6" name="Line 5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7" name="Line 5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8" name="Line 5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59" name="Line 558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0" name="Line 55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1" name="Line 56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2" name="Line 56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3" name="Line 56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4" name="Line 563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5" name="Line 564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6" name="Line 565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7" name="Line 566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8" name="Line 567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69" name="Line 568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70" name="Line 56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1" name="Line 57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2" name="Line 57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3" name="Line 57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4" name="Line 57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5" name="Line 57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6" name="Line 57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7" name="Line 57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8" name="Line 57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79" name="Line 57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0" name="Line 57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1" name="Line 58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2" name="Line 58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3" name="Line 58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4" name="Line 58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5" name="Line 58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6" name="Line 58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7" name="Line 58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8" name="Line 58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89" name="Line 58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0" name="Line 58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1" name="Line 59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2" name="Line 59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3" name="Line 59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194" name="Line 59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95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96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97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98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99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0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1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2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3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4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5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06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07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08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09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0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1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2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3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4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5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6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7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18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19" name="Line 8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0" name="Line 8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1" name="Line 8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2" name="Line 8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3" name="Line 8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4" name="Line 8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5" name="Line 87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6" name="Line 88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7" name="Line 88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8" name="Line 88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29" name="Line 88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0" name="Line 88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1" name="Line 88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2" name="Line 88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3" name="Line 88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4" name="Line 88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5" name="Line 88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6" name="Line 89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7" name="Line 89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8" name="Line 89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39" name="Line 89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0" name="Line 89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1" name="Line 89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2" name="Line 89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43" name="Line 89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44" name="Line 89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45" name="Line 89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46" name="Line 90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47" name="Line 90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48" name="Line 90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49" name="Line 90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0" name="Line 90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1" name="Line 90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2" name="Line 90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3" name="Line 90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54" name="Line 90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5" name="Line 94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6" name="Line 95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7" name="Line 95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8" name="Line 95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9" name="Line 95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0" name="Line 95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1" name="Line 9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2" name="Line 9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3" name="Line 9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4" name="Line 9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5" name="Line 9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6" name="Line 9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7" name="Line 9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8" name="Line 9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9" name="Line 9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0" name="Line 9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1" name="Line 9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2" name="Line 9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3" name="Line 9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4" name="Line 9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5" name="Line 9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6" name="Line 9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7" name="Line 9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8" name="Line 9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79" name="Line 97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0" name="Line 97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1" name="Line 97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2" name="Line 97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3" name="Line 97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4" name="Line 97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5" name="Line 97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6" name="Line 98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7" name="Line 98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8" name="Line 98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89" name="Line 98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290" name="Line 98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36</xdr:row>
      <xdr:rowOff>114300</xdr:rowOff>
    </xdr:from>
    <xdr:to>
      <xdr:col>72</xdr:col>
      <xdr:colOff>476250</xdr:colOff>
      <xdr:row>36</xdr:row>
      <xdr:rowOff>114300</xdr:rowOff>
    </xdr:to>
    <xdr:sp>
      <xdr:nvSpPr>
        <xdr:cNvPr id="291" name="Line 182"/>
        <xdr:cNvSpPr>
          <a:spLocks/>
        </xdr:cNvSpPr>
      </xdr:nvSpPr>
      <xdr:spPr>
        <a:xfrm flipH="1" flipV="1">
          <a:off x="53187600" y="8943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20</xdr:row>
      <xdr:rowOff>114300</xdr:rowOff>
    </xdr:from>
    <xdr:to>
      <xdr:col>19</xdr:col>
      <xdr:colOff>485775</xdr:colOff>
      <xdr:row>20</xdr:row>
      <xdr:rowOff>114300</xdr:rowOff>
    </xdr:to>
    <xdr:sp>
      <xdr:nvSpPr>
        <xdr:cNvPr id="292" name="Line 187"/>
        <xdr:cNvSpPr>
          <a:spLocks/>
        </xdr:cNvSpPr>
      </xdr:nvSpPr>
      <xdr:spPr>
        <a:xfrm flipH="1" flipV="1">
          <a:off x="13277850" y="5286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885825</xdr:colOff>
      <xdr:row>30</xdr:row>
      <xdr:rowOff>114300</xdr:rowOff>
    </xdr:from>
    <xdr:to>
      <xdr:col>17</xdr:col>
      <xdr:colOff>219075</xdr:colOff>
      <xdr:row>32</xdr:row>
      <xdr:rowOff>28575</xdr:rowOff>
    </xdr:to>
    <xdr:grpSp>
      <xdr:nvGrpSpPr>
        <xdr:cNvPr id="293" name="Group 313"/>
        <xdr:cNvGrpSpPr>
          <a:grpSpLocks noChangeAspect="1"/>
        </xdr:cNvGrpSpPr>
      </xdr:nvGrpSpPr>
      <xdr:grpSpPr>
        <a:xfrm>
          <a:off x="12315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296" name="Line 42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297" name="Line 42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298" name="Line 428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299" name="Line 429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00" name="Line 43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01" name="Line 43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02" name="Line 43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03" name="Line 43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04" name="Line 43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05" name="Line 43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06" name="Line 43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07" name="Line 43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08" name="Line 43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09" name="Line 43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0" name="Line 44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1" name="Line 44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2" name="Line 44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3" name="Line 44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4" name="Line 44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5" name="Line 44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6" name="Line 44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7" name="Line 44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8" name="Line 44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19" name="Line 44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0" name="Line 45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1" name="Line 45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2" name="Line 45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3" name="Line 45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4" name="Line 454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5" name="Line 455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6" name="Line 456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7" name="Line 457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8" name="Line 45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29" name="Line 45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0" name="Line 46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1" name="Line 46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2" name="Line 46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3" name="Line 46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4" name="Line 464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5" name="Line 465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6" name="Line 466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7" name="Line 467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8" name="Line 46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39" name="Line 46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40" name="Line 47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41" name="Line 47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42" name="Line 47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43" name="Line 47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344" name="Line 47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5" name="Line 47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346" name="Line 47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7" name="Line 477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348" name="Line 47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9" name="Line 47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350" name="Line 480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51" name="Line 481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52" name="Line 48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53" name="Line 48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54" name="Line 48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55" name="Line 48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56" name="Line 48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57" name="Line 48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58" name="Line 48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59" name="Line 48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0" name="Line 49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1" name="Line 49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2" name="Line 49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3" name="Line 49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4" name="Line 49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5" name="Line 49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6" name="Line 49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7" name="Line 49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8" name="Line 49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69" name="Line 49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70" name="Line 50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71" name="Line 50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72" name="Line 50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73" name="Line 50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74" name="Line 50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75" name="Line 50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76" name="Line 506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77" name="Line 507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78" name="Line 508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79" name="Line 50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80" name="Line 51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81" name="Line 51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82" name="Line 51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83" name="Line 51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84" name="Line 51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85" name="Line 51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86" name="Line 51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87" name="Line 51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88" name="Line 51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89" name="Line 51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0" name="Line 52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1" name="Line 52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2" name="Line 52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3" name="Line 52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4" name="Line 52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5" name="Line 52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6" name="Line 52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7" name="Line 52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8" name="Line 52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399" name="Line 52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00" name="Line 53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01" name="Line 53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02" name="Line 53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03" name="Line 53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04" name="Line 53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05" name="Line 53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06" name="Line 53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07" name="Line 53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8" name="Line 53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09" name="Line 53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0" name="Line 54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1" name="Line 54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2" name="Line 54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3" name="Line 54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4" name="Line 54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5" name="Line 54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6" name="Line 54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7" name="Line 54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8" name="Line 54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19" name="Line 54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0" name="Line 55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1" name="Line 55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2" name="Line 55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3" name="Line 55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4" name="Line 55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5" name="Line 55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6" name="Line 55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7" name="Line 55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8" name="Line 55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29" name="Line 55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30" name="Line 56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31" name="Line 56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432" name="Line 562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33" name="Line 563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434" name="Line 56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35" name="Line 56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436" name="Line 56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37" name="Line 567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438" name="Line 56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39" name="Line 56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0" name="Line 57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1" name="Line 57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2" name="Line 57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3" name="Line 57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4" name="Line 57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5" name="Line 57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6" name="Line 57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7" name="Line 57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8" name="Line 578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49" name="Line 579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0" name="Line 58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1" name="Line 58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2" name="Line 58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3" name="Line 58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4" name="Line 58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5" name="Line 58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6" name="Line 58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7" name="Line 58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8" name="Line 588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59" name="Line 589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0" name="Line 59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1" name="Line 59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2" name="Line 59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3" name="Line 59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4" name="Line 59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5" name="Line 59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6" name="Line 59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7" name="Line 59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8" name="Line 598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69" name="Line 599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70" name="Line 60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71" name="Line 60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72" name="Line 60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73" name="Line 60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74" name="Line 60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475" name="Line 60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76" name="Line 60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77" name="Line 60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78" name="Line 60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79" name="Line 60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80" name="Line 61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81" name="Line 61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82" name="Line 61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83" name="Line 61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84" name="Line 61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85" name="Line 61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86" name="Line 61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487" name="Line 61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88" name="Line 61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89" name="Line 61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0" name="Line 62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1" name="Line 62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2" name="Line 62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3" name="Line 62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4" name="Line 624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5" name="Line 625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6" name="Line 626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7" name="Line 627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8" name="Line 62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99" name="Line 62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0" name="Line 63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1" name="Line 63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2" name="Line 63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3" name="Line 63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4" name="Line 634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5" name="Line 635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6" name="Line 636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7" name="Line 637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8" name="Line 63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09" name="Line 63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10" name="Line 64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11" name="Line 64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512" name="Line 642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513" name="Line 643"/>
        <xdr:cNvSpPr>
          <a:spLocks/>
        </xdr:cNvSpPr>
      </xdr:nvSpPr>
      <xdr:spPr>
        <a:xfrm flipH="1">
          <a:off x="3476625" y="228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514" name="Line 644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515" name="Line 645"/>
        <xdr:cNvSpPr>
          <a:spLocks/>
        </xdr:cNvSpPr>
      </xdr:nvSpPr>
      <xdr:spPr>
        <a:xfrm flipH="1">
          <a:off x="3476625" y="228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516" name="Line 646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517" name="Line 647"/>
        <xdr:cNvSpPr>
          <a:spLocks/>
        </xdr:cNvSpPr>
      </xdr:nvSpPr>
      <xdr:spPr>
        <a:xfrm flipH="1">
          <a:off x="3476625" y="228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518" name="Line 648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519" name="Line 649"/>
        <xdr:cNvSpPr>
          <a:spLocks/>
        </xdr:cNvSpPr>
      </xdr:nvSpPr>
      <xdr:spPr>
        <a:xfrm flipH="1">
          <a:off x="3476625" y="228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20" name="Line 650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21" name="Line 651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22" name="Line 652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23" name="Line 653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24" name="Line 65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25" name="Line 65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26" name="Line 65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27" name="Line 657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28" name="Line 65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29" name="Line 65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0" name="Line 66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1" name="Line 66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2" name="Line 66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3" name="Line 66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4" name="Line 66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5" name="Line 66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6" name="Line 66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7" name="Line 66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8" name="Line 66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39" name="Line 66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0" name="Line 67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1" name="Line 67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2" name="Line 67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3" name="Line 67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4" name="Line 67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5" name="Line 67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6" name="Line 67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7" name="Line 67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8" name="Line 67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49" name="Line 67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50" name="Line 68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51" name="Line 68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52" name="Line 68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53" name="Line 68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54" name="Line 684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55" name="Line 685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56" name="Line 686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57" name="Line 687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58" name="Line 688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59" name="Line 68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0" name="Line 69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1" name="Line 69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2" name="Line 69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3" name="Line 69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4" name="Line 69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5" name="Line 69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6" name="Line 69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7" name="Line 69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8" name="Line 69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69" name="Line 69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0" name="Line 70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1" name="Line 70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2" name="Line 70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3" name="Line 70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4" name="Line 70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5" name="Line 70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6" name="Line 70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7" name="Line 70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8" name="Line 70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79" name="Line 70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80" name="Line 71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81" name="Line 71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82" name="Line 71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583" name="Line 71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84" name="Line 71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85" name="Line 71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86" name="Line 71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87" name="Line 71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88" name="Line 71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89" name="Line 71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0" name="Line 72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1" name="Line 72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2" name="Line 72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3" name="Line 72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4" name="Line 72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5" name="Line 72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6" name="Line 72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7" name="Line 72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8" name="Line 72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99" name="Line 72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00" name="Line 73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01" name="Line 73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02" name="Line 73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03" name="Line 73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04" name="Line 73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05" name="Line 73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06" name="Line 73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07" name="Line 73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608" name="Line 73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609" name="Line 73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610" name="Line 740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611" name="Line 741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612" name="Line 742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613" name="Line 743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614" name="Line 74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615" name="Line 74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616" name="Line 746"/>
        <xdr:cNvSpPr>
          <a:spLocks/>
        </xdr:cNvSpPr>
      </xdr:nvSpPr>
      <xdr:spPr>
        <a:xfrm flipV="1">
          <a:off x="6457950" y="6657975"/>
          <a:ext cx="25927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88</xdr:col>
      <xdr:colOff>0</xdr:colOff>
      <xdr:row>26</xdr:row>
      <xdr:rowOff>114300</xdr:rowOff>
    </xdr:to>
    <xdr:sp>
      <xdr:nvSpPr>
        <xdr:cNvPr id="617" name="Line 747"/>
        <xdr:cNvSpPr>
          <a:spLocks/>
        </xdr:cNvSpPr>
      </xdr:nvSpPr>
      <xdr:spPr>
        <a:xfrm flipV="1">
          <a:off x="33356550" y="66579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6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619" name="text 38"/>
        <xdr:cNvSpPr txBox="1">
          <a:spLocks noChangeArrowheads="1"/>
        </xdr:cNvSpPr>
      </xdr:nvSpPr>
      <xdr:spPr>
        <a:xfrm>
          <a:off x="514350" y="5400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Karlovy Vary</a:t>
          </a:r>
        </a:p>
      </xdr:txBody>
    </xdr: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620" name="Group 844"/>
        <xdr:cNvGrpSpPr>
          <a:grpSpLocks noChangeAspect="1"/>
        </xdr:cNvGrpSpPr>
      </xdr:nvGrpSpPr>
      <xdr:grpSpPr>
        <a:xfrm>
          <a:off x="17716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1" name="Line 8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8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26</xdr:row>
      <xdr:rowOff>114300</xdr:rowOff>
    </xdr:from>
    <xdr:to>
      <xdr:col>24</xdr:col>
      <xdr:colOff>495300</xdr:colOff>
      <xdr:row>30</xdr:row>
      <xdr:rowOff>114300</xdr:rowOff>
    </xdr:to>
    <xdr:sp>
      <xdr:nvSpPr>
        <xdr:cNvPr id="623" name="Line 853"/>
        <xdr:cNvSpPr>
          <a:spLocks/>
        </xdr:cNvSpPr>
      </xdr:nvSpPr>
      <xdr:spPr>
        <a:xfrm flipV="1">
          <a:off x="12849225" y="6657975"/>
          <a:ext cx="50196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24" name="Line 85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25" name="Line 85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26" name="Line 860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27" name="Line 861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28" name="Line 862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29" name="Line 863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30" name="Line 864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31" name="Line 865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32" name="Line 86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33" name="Line 86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34" name="Line 86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635" name="Line 86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36" name="Line 87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37" name="Line 87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38" name="Line 87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39" name="Line 87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40" name="Line 87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41" name="Line 87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42" name="Line 87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43" name="Line 877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44" name="Line 878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45" name="Line 879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46" name="Line 88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647" name="Line 88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648" name="Group 897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9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247650</xdr:colOff>
      <xdr:row>28</xdr:row>
      <xdr:rowOff>152400</xdr:rowOff>
    </xdr:from>
    <xdr:to>
      <xdr:col>22</xdr:col>
      <xdr:colOff>285750</xdr:colOff>
      <xdr:row>29</xdr:row>
      <xdr:rowOff>152400</xdr:rowOff>
    </xdr:to>
    <xdr:grpSp>
      <xdr:nvGrpSpPr>
        <xdr:cNvPr id="651" name="Group 908"/>
        <xdr:cNvGrpSpPr>
          <a:grpSpLocks/>
        </xdr:cNvGrpSpPr>
      </xdr:nvGrpSpPr>
      <xdr:grpSpPr>
        <a:xfrm>
          <a:off x="16135350" y="7153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52" name="Rectangle 90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91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91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847725</xdr:colOff>
      <xdr:row>24</xdr:row>
      <xdr:rowOff>66675</xdr:rowOff>
    </xdr:from>
    <xdr:to>
      <xdr:col>72</xdr:col>
      <xdr:colOff>885825</xdr:colOff>
      <xdr:row>25</xdr:row>
      <xdr:rowOff>66675</xdr:rowOff>
    </xdr:to>
    <xdr:grpSp>
      <xdr:nvGrpSpPr>
        <xdr:cNvPr id="655" name="Group 912"/>
        <xdr:cNvGrpSpPr>
          <a:grpSpLocks/>
        </xdr:cNvGrpSpPr>
      </xdr:nvGrpSpPr>
      <xdr:grpSpPr>
        <a:xfrm>
          <a:off x="54187725" y="6153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56" name="Rectangle 9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9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9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659" name="text 38"/>
        <xdr:cNvSpPr txBox="1">
          <a:spLocks noChangeArrowheads="1"/>
        </xdr:cNvSpPr>
      </xdr:nvSpPr>
      <xdr:spPr>
        <a:xfrm>
          <a:off x="63741300" y="540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Chodov</a:t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660" name="Line 98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9525</xdr:rowOff>
    </xdr:from>
    <xdr:to>
      <xdr:col>78</xdr:col>
      <xdr:colOff>9525</xdr:colOff>
      <xdr:row>28</xdr:row>
      <xdr:rowOff>9525</xdr:rowOff>
    </xdr:to>
    <xdr:sp>
      <xdr:nvSpPr>
        <xdr:cNvPr id="661" name="Line 989"/>
        <xdr:cNvSpPr>
          <a:spLocks/>
        </xdr:cNvSpPr>
      </xdr:nvSpPr>
      <xdr:spPr>
        <a:xfrm flipH="1">
          <a:off x="57273825" y="7010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662" name="Line 990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9525</xdr:rowOff>
    </xdr:from>
    <xdr:to>
      <xdr:col>78</xdr:col>
      <xdr:colOff>9525</xdr:colOff>
      <xdr:row>28</xdr:row>
      <xdr:rowOff>9525</xdr:rowOff>
    </xdr:to>
    <xdr:sp>
      <xdr:nvSpPr>
        <xdr:cNvPr id="663" name="Line 991"/>
        <xdr:cNvSpPr>
          <a:spLocks/>
        </xdr:cNvSpPr>
      </xdr:nvSpPr>
      <xdr:spPr>
        <a:xfrm flipH="1">
          <a:off x="57273825" y="7010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664" name="Line 992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9525</xdr:rowOff>
    </xdr:from>
    <xdr:to>
      <xdr:col>78</xdr:col>
      <xdr:colOff>9525</xdr:colOff>
      <xdr:row>28</xdr:row>
      <xdr:rowOff>9525</xdr:rowOff>
    </xdr:to>
    <xdr:sp>
      <xdr:nvSpPr>
        <xdr:cNvPr id="665" name="Line 993"/>
        <xdr:cNvSpPr>
          <a:spLocks/>
        </xdr:cNvSpPr>
      </xdr:nvSpPr>
      <xdr:spPr>
        <a:xfrm flipH="1">
          <a:off x="57273825" y="7010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666" name="Line 994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9525</xdr:rowOff>
    </xdr:from>
    <xdr:to>
      <xdr:col>78</xdr:col>
      <xdr:colOff>9525</xdr:colOff>
      <xdr:row>28</xdr:row>
      <xdr:rowOff>9525</xdr:rowOff>
    </xdr:to>
    <xdr:sp>
      <xdr:nvSpPr>
        <xdr:cNvPr id="667" name="Line 995"/>
        <xdr:cNvSpPr>
          <a:spLocks/>
        </xdr:cNvSpPr>
      </xdr:nvSpPr>
      <xdr:spPr>
        <a:xfrm flipH="1">
          <a:off x="57273825" y="7010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668" name="Line 996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9525</xdr:rowOff>
    </xdr:from>
    <xdr:to>
      <xdr:col>78</xdr:col>
      <xdr:colOff>9525</xdr:colOff>
      <xdr:row>28</xdr:row>
      <xdr:rowOff>9525</xdr:rowOff>
    </xdr:to>
    <xdr:sp>
      <xdr:nvSpPr>
        <xdr:cNvPr id="669" name="Line 997"/>
        <xdr:cNvSpPr>
          <a:spLocks/>
        </xdr:cNvSpPr>
      </xdr:nvSpPr>
      <xdr:spPr>
        <a:xfrm flipH="1">
          <a:off x="57273825" y="7010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670" name="Line 998"/>
        <xdr:cNvSpPr>
          <a:spLocks/>
        </xdr:cNvSpPr>
      </xdr:nvSpPr>
      <xdr:spPr>
        <a:xfrm flipH="1">
          <a:off x="572738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9525</xdr:rowOff>
    </xdr:from>
    <xdr:to>
      <xdr:col>78</xdr:col>
      <xdr:colOff>9525</xdr:colOff>
      <xdr:row>28</xdr:row>
      <xdr:rowOff>9525</xdr:rowOff>
    </xdr:to>
    <xdr:sp>
      <xdr:nvSpPr>
        <xdr:cNvPr id="671" name="Line 999"/>
        <xdr:cNvSpPr>
          <a:spLocks/>
        </xdr:cNvSpPr>
      </xdr:nvSpPr>
      <xdr:spPr>
        <a:xfrm flipH="1">
          <a:off x="57273825" y="7010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9525</xdr:rowOff>
    </xdr:from>
    <xdr:ext cx="304800" cy="285750"/>
    <xdr:sp>
      <xdr:nvSpPr>
        <xdr:cNvPr id="672" name="Oval 32"/>
        <xdr:cNvSpPr>
          <a:spLocks/>
        </xdr:cNvSpPr>
      </xdr:nvSpPr>
      <xdr:spPr>
        <a:xfrm>
          <a:off x="32727900" y="14668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73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295275</xdr:colOff>
      <xdr:row>22</xdr:row>
      <xdr:rowOff>114300</xdr:rowOff>
    </xdr:from>
    <xdr:to>
      <xdr:col>71</xdr:col>
      <xdr:colOff>0</xdr:colOff>
      <xdr:row>22</xdr:row>
      <xdr:rowOff>114300</xdr:rowOff>
    </xdr:to>
    <xdr:sp>
      <xdr:nvSpPr>
        <xdr:cNvPr id="674" name="Line 45"/>
        <xdr:cNvSpPr>
          <a:spLocks/>
        </xdr:cNvSpPr>
      </xdr:nvSpPr>
      <xdr:spPr>
        <a:xfrm flipV="1">
          <a:off x="23612475" y="5743575"/>
          <a:ext cx="2921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75" name="Line 46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76" name="Line 47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77" name="Line 48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78" name="Line 4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79" name="Line 5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80" name="Line 51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81" name="Line 52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682" name="Line 53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683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0</xdr:col>
      <xdr:colOff>0</xdr:colOff>
      <xdr:row>26</xdr:row>
      <xdr:rowOff>114300</xdr:rowOff>
    </xdr:from>
    <xdr:to>
      <xdr:col>0</xdr:col>
      <xdr:colOff>285750</xdr:colOff>
      <xdr:row>26</xdr:row>
      <xdr:rowOff>114300</xdr:rowOff>
    </xdr:to>
    <xdr:sp>
      <xdr:nvSpPr>
        <xdr:cNvPr id="684" name="Line 56"/>
        <xdr:cNvSpPr>
          <a:spLocks/>
        </xdr:cNvSpPr>
      </xdr:nvSpPr>
      <xdr:spPr>
        <a:xfrm flipH="1">
          <a:off x="0" y="66579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sp>
      <xdr:nvSpPr>
        <xdr:cNvPr id="685" name="text 3"/>
        <xdr:cNvSpPr txBox="1">
          <a:spLocks noChangeArrowheads="1"/>
        </xdr:cNvSpPr>
      </xdr:nvSpPr>
      <xdr:spPr>
        <a:xfrm>
          <a:off x="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2</xdr:col>
      <xdr:colOff>57150</xdr:colOff>
      <xdr:row>31</xdr:row>
      <xdr:rowOff>57150</xdr:rowOff>
    </xdr:from>
    <xdr:to>
      <xdr:col>2</xdr:col>
      <xdr:colOff>923925</xdr:colOff>
      <xdr:row>31</xdr:row>
      <xdr:rowOff>171450</xdr:rowOff>
    </xdr:to>
    <xdr:grpSp>
      <xdr:nvGrpSpPr>
        <xdr:cNvPr id="686" name="Group 59"/>
        <xdr:cNvGrpSpPr>
          <a:grpSpLocks noChangeAspect="1"/>
        </xdr:cNvGrpSpPr>
      </xdr:nvGrpSpPr>
      <xdr:grpSpPr>
        <a:xfrm>
          <a:off x="1085850" y="7743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8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8" name="Line 6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6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6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6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6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25</xdr:row>
      <xdr:rowOff>57150</xdr:rowOff>
    </xdr:from>
    <xdr:to>
      <xdr:col>2</xdr:col>
      <xdr:colOff>923925</xdr:colOff>
      <xdr:row>25</xdr:row>
      <xdr:rowOff>171450</xdr:rowOff>
    </xdr:to>
    <xdr:grpSp>
      <xdr:nvGrpSpPr>
        <xdr:cNvPr id="694" name="Group 67"/>
        <xdr:cNvGrpSpPr>
          <a:grpSpLocks noChangeAspect="1"/>
        </xdr:cNvGrpSpPr>
      </xdr:nvGrpSpPr>
      <xdr:grpSpPr>
        <a:xfrm>
          <a:off x="1085850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9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6" name="Line 6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238125</xdr:colOff>
      <xdr:row>30</xdr:row>
      <xdr:rowOff>114300</xdr:rowOff>
    </xdr:from>
    <xdr:to>
      <xdr:col>89</xdr:col>
      <xdr:colOff>0</xdr:colOff>
      <xdr:row>30</xdr:row>
      <xdr:rowOff>114300</xdr:rowOff>
    </xdr:to>
    <xdr:sp>
      <xdr:nvSpPr>
        <xdr:cNvPr id="702" name="Line 78"/>
        <xdr:cNvSpPr>
          <a:spLocks/>
        </xdr:cNvSpPr>
      </xdr:nvSpPr>
      <xdr:spPr>
        <a:xfrm>
          <a:off x="65465325" y="7572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26</xdr:row>
      <xdr:rowOff>0</xdr:rowOff>
    </xdr:from>
    <xdr:to>
      <xdr:col>89</xdr:col>
      <xdr:colOff>0</xdr:colOff>
      <xdr:row>27</xdr:row>
      <xdr:rowOff>0</xdr:rowOff>
    </xdr:to>
    <xdr:sp>
      <xdr:nvSpPr>
        <xdr:cNvPr id="703" name="text 3"/>
        <xdr:cNvSpPr txBox="1">
          <a:spLocks noChangeArrowheads="1"/>
        </xdr:cNvSpPr>
      </xdr:nvSpPr>
      <xdr:spPr>
        <a:xfrm>
          <a:off x="6522720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30</xdr:row>
      <xdr:rowOff>0</xdr:rowOff>
    </xdr:from>
    <xdr:to>
      <xdr:col>88</xdr:col>
      <xdr:colOff>247650</xdr:colOff>
      <xdr:row>31</xdr:row>
      <xdr:rowOff>0</xdr:rowOff>
    </xdr:to>
    <xdr:sp>
      <xdr:nvSpPr>
        <xdr:cNvPr id="704" name="text 3"/>
        <xdr:cNvSpPr txBox="1">
          <a:spLocks noChangeArrowheads="1"/>
        </xdr:cNvSpPr>
      </xdr:nvSpPr>
      <xdr:spPr>
        <a:xfrm>
          <a:off x="649605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 editAs="absolute">
    <xdr:from>
      <xdr:col>86</xdr:col>
      <xdr:colOff>57150</xdr:colOff>
      <xdr:row>25</xdr:row>
      <xdr:rowOff>57150</xdr:rowOff>
    </xdr:from>
    <xdr:to>
      <xdr:col>86</xdr:col>
      <xdr:colOff>923925</xdr:colOff>
      <xdr:row>25</xdr:row>
      <xdr:rowOff>171450</xdr:rowOff>
    </xdr:to>
    <xdr:grpSp>
      <xdr:nvGrpSpPr>
        <xdr:cNvPr id="705" name="Group 81"/>
        <xdr:cNvGrpSpPr>
          <a:grpSpLocks noChangeAspect="1"/>
        </xdr:cNvGrpSpPr>
      </xdr:nvGrpSpPr>
      <xdr:grpSpPr>
        <a:xfrm>
          <a:off x="63798450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0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7" name="Line 8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8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8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8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8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57150</xdr:colOff>
      <xdr:row>31</xdr:row>
      <xdr:rowOff>57150</xdr:rowOff>
    </xdr:from>
    <xdr:to>
      <xdr:col>86</xdr:col>
      <xdr:colOff>923925</xdr:colOff>
      <xdr:row>31</xdr:row>
      <xdr:rowOff>171450</xdr:rowOff>
    </xdr:to>
    <xdr:grpSp>
      <xdr:nvGrpSpPr>
        <xdr:cNvPr id="713" name="Group 89"/>
        <xdr:cNvGrpSpPr>
          <a:grpSpLocks noChangeAspect="1"/>
        </xdr:cNvGrpSpPr>
      </xdr:nvGrpSpPr>
      <xdr:grpSpPr>
        <a:xfrm>
          <a:off x="63798450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1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5" name="Line 9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9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9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9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9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9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1" name="Line 9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2" name="Line 9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3" name="Line 9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4" name="Line 10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5" name="Line 10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6" name="Line 10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30</xdr:row>
      <xdr:rowOff>114300</xdr:rowOff>
    </xdr:from>
    <xdr:to>
      <xdr:col>18</xdr:col>
      <xdr:colOff>85725</xdr:colOff>
      <xdr:row>32</xdr:row>
      <xdr:rowOff>28575</xdr:rowOff>
    </xdr:to>
    <xdr:grpSp>
      <xdr:nvGrpSpPr>
        <xdr:cNvPr id="727" name="Group 103"/>
        <xdr:cNvGrpSpPr>
          <a:grpSpLocks noChangeAspect="1"/>
        </xdr:cNvGrpSpPr>
      </xdr:nvGrpSpPr>
      <xdr:grpSpPr>
        <a:xfrm>
          <a:off x="12696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8" name="Line 1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228600</xdr:colOff>
      <xdr:row>31</xdr:row>
      <xdr:rowOff>95250</xdr:rowOff>
    </xdr:from>
    <xdr:to>
      <xdr:col>26</xdr:col>
      <xdr:colOff>323850</xdr:colOff>
      <xdr:row>32</xdr:row>
      <xdr:rowOff>0</xdr:rowOff>
    </xdr:to>
    <xdr:sp>
      <xdr:nvSpPr>
        <xdr:cNvPr id="730" name="Line 114"/>
        <xdr:cNvSpPr>
          <a:spLocks/>
        </xdr:cNvSpPr>
      </xdr:nvSpPr>
      <xdr:spPr>
        <a:xfrm flipV="1">
          <a:off x="19088100" y="77819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25</xdr:row>
      <xdr:rowOff>19050</xdr:rowOff>
    </xdr:from>
    <xdr:to>
      <xdr:col>26</xdr:col>
      <xdr:colOff>342900</xdr:colOff>
      <xdr:row>25</xdr:row>
      <xdr:rowOff>133350</xdr:rowOff>
    </xdr:to>
    <xdr:sp>
      <xdr:nvSpPr>
        <xdr:cNvPr id="731" name="Line 115"/>
        <xdr:cNvSpPr>
          <a:spLocks/>
        </xdr:cNvSpPr>
      </xdr:nvSpPr>
      <xdr:spPr>
        <a:xfrm flipH="1" flipV="1">
          <a:off x="19088100" y="6334125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657225</xdr:colOff>
      <xdr:row>25</xdr:row>
      <xdr:rowOff>19050</xdr:rowOff>
    </xdr:from>
    <xdr:to>
      <xdr:col>26</xdr:col>
      <xdr:colOff>742950</xdr:colOff>
      <xdr:row>25</xdr:row>
      <xdr:rowOff>133350</xdr:rowOff>
    </xdr:to>
    <xdr:sp>
      <xdr:nvSpPr>
        <xdr:cNvPr id="732" name="Line 116"/>
        <xdr:cNvSpPr>
          <a:spLocks/>
        </xdr:cNvSpPr>
      </xdr:nvSpPr>
      <xdr:spPr>
        <a:xfrm flipV="1">
          <a:off x="19516725" y="6334125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31</xdr:row>
      <xdr:rowOff>85725</xdr:rowOff>
    </xdr:from>
    <xdr:to>
      <xdr:col>26</xdr:col>
      <xdr:colOff>742950</xdr:colOff>
      <xdr:row>31</xdr:row>
      <xdr:rowOff>219075</xdr:rowOff>
    </xdr:to>
    <xdr:sp>
      <xdr:nvSpPr>
        <xdr:cNvPr id="733" name="Line 117"/>
        <xdr:cNvSpPr>
          <a:spLocks/>
        </xdr:cNvSpPr>
      </xdr:nvSpPr>
      <xdr:spPr>
        <a:xfrm flipH="1" flipV="1">
          <a:off x="19507200" y="7772400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25</xdr:row>
      <xdr:rowOff>123825</xdr:rowOff>
    </xdr:from>
    <xdr:to>
      <xdr:col>26</xdr:col>
      <xdr:colOff>657225</xdr:colOff>
      <xdr:row>25</xdr:row>
      <xdr:rowOff>123825</xdr:rowOff>
    </xdr:to>
    <xdr:sp>
      <xdr:nvSpPr>
        <xdr:cNvPr id="734" name="Line 118"/>
        <xdr:cNvSpPr>
          <a:spLocks/>
        </xdr:cNvSpPr>
      </xdr:nvSpPr>
      <xdr:spPr>
        <a:xfrm flipV="1">
          <a:off x="19202400" y="6438900"/>
          <a:ext cx="3143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31</xdr:row>
      <xdr:rowOff>95250</xdr:rowOff>
    </xdr:from>
    <xdr:to>
      <xdr:col>26</xdr:col>
      <xdr:colOff>647700</xdr:colOff>
      <xdr:row>31</xdr:row>
      <xdr:rowOff>95250</xdr:rowOff>
    </xdr:to>
    <xdr:sp>
      <xdr:nvSpPr>
        <xdr:cNvPr id="735" name="Line 120"/>
        <xdr:cNvSpPr>
          <a:spLocks/>
        </xdr:cNvSpPr>
      </xdr:nvSpPr>
      <xdr:spPr>
        <a:xfrm flipV="1">
          <a:off x="19183350" y="7781925"/>
          <a:ext cx="3143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24</xdr:row>
      <xdr:rowOff>76200</xdr:rowOff>
    </xdr:from>
    <xdr:to>
      <xdr:col>45</xdr:col>
      <xdr:colOff>0</xdr:colOff>
      <xdr:row>25</xdr:row>
      <xdr:rowOff>152400</xdr:rowOff>
    </xdr:to>
    <xdr:grpSp>
      <xdr:nvGrpSpPr>
        <xdr:cNvPr id="736" name="Group 122"/>
        <xdr:cNvGrpSpPr>
          <a:grpSpLocks/>
        </xdr:cNvGrpSpPr>
      </xdr:nvGrpSpPr>
      <xdr:grpSpPr>
        <a:xfrm>
          <a:off x="20078700" y="6162675"/>
          <a:ext cx="13277850" cy="304800"/>
          <a:chOff x="89" y="287"/>
          <a:chExt cx="863" cy="32"/>
        </a:xfrm>
        <a:solidFill>
          <a:srgbClr val="FFFFFF"/>
        </a:solidFill>
      </xdr:grpSpPr>
      <xdr:sp>
        <xdr:nvSpPr>
          <xdr:cNvPr id="737" name="Rectangle 12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12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12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12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12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12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12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13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13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24</xdr:row>
      <xdr:rowOff>114300</xdr:rowOff>
    </xdr:from>
    <xdr:to>
      <xdr:col>30</xdr:col>
      <xdr:colOff>0</xdr:colOff>
      <xdr:row>25</xdr:row>
      <xdr:rowOff>114300</xdr:rowOff>
    </xdr:to>
    <xdr:sp>
      <xdr:nvSpPr>
        <xdr:cNvPr id="746" name="text 7125"/>
        <xdr:cNvSpPr txBox="1">
          <a:spLocks noChangeArrowheads="1"/>
        </xdr:cNvSpPr>
      </xdr:nvSpPr>
      <xdr:spPr>
        <a:xfrm>
          <a:off x="213169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211</a:t>
          </a:r>
        </a:p>
      </xdr:txBody>
    </xdr:sp>
    <xdr:clientData/>
  </xdr:twoCellAnchor>
  <xdr:twoCellAnchor>
    <xdr:from>
      <xdr:col>27</xdr:col>
      <xdr:colOff>247650</xdr:colOff>
      <xdr:row>31</xdr:row>
      <xdr:rowOff>76200</xdr:rowOff>
    </xdr:from>
    <xdr:to>
      <xdr:col>46</xdr:col>
      <xdr:colOff>0</xdr:colOff>
      <xdr:row>32</xdr:row>
      <xdr:rowOff>152400</xdr:rowOff>
    </xdr:to>
    <xdr:grpSp>
      <xdr:nvGrpSpPr>
        <xdr:cNvPr id="747" name="Group 134"/>
        <xdr:cNvGrpSpPr>
          <a:grpSpLocks/>
        </xdr:cNvGrpSpPr>
      </xdr:nvGrpSpPr>
      <xdr:grpSpPr>
        <a:xfrm>
          <a:off x="20078700" y="7762875"/>
          <a:ext cx="13944600" cy="304800"/>
          <a:chOff x="89" y="239"/>
          <a:chExt cx="863" cy="32"/>
        </a:xfrm>
        <a:solidFill>
          <a:srgbClr val="FFFFFF"/>
        </a:solidFill>
      </xdr:grpSpPr>
      <xdr:sp>
        <xdr:nvSpPr>
          <xdr:cNvPr id="748" name="Rectangle 13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13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13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13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13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14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4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14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4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31</xdr:row>
      <xdr:rowOff>114300</xdr:rowOff>
    </xdr:from>
    <xdr:to>
      <xdr:col>30</xdr:col>
      <xdr:colOff>0</xdr:colOff>
      <xdr:row>32</xdr:row>
      <xdr:rowOff>114300</xdr:rowOff>
    </xdr:to>
    <xdr:sp>
      <xdr:nvSpPr>
        <xdr:cNvPr id="757" name="text 7125"/>
        <xdr:cNvSpPr txBox="1">
          <a:spLocks noChangeArrowheads="1"/>
        </xdr:cNvSpPr>
      </xdr:nvSpPr>
      <xdr:spPr>
        <a:xfrm>
          <a:off x="213169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221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758" name="Line 145"/>
        <xdr:cNvSpPr>
          <a:spLocks/>
        </xdr:cNvSpPr>
      </xdr:nvSpPr>
      <xdr:spPr>
        <a:xfrm flipH="1" flipV="1">
          <a:off x="2514600" y="6657975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26</xdr:row>
      <xdr:rowOff>114300</xdr:rowOff>
    </xdr:from>
    <xdr:to>
      <xdr:col>4</xdr:col>
      <xdr:colOff>0</xdr:colOff>
      <xdr:row>26</xdr:row>
      <xdr:rowOff>114300</xdr:rowOff>
    </xdr:to>
    <xdr:sp>
      <xdr:nvSpPr>
        <xdr:cNvPr id="759" name="Line 146"/>
        <xdr:cNvSpPr>
          <a:spLocks/>
        </xdr:cNvSpPr>
      </xdr:nvSpPr>
      <xdr:spPr>
        <a:xfrm flipH="1" flipV="1">
          <a:off x="704850" y="6657975"/>
          <a:ext cx="1809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760" name="Line 147"/>
        <xdr:cNvSpPr>
          <a:spLocks/>
        </xdr:cNvSpPr>
      </xdr:nvSpPr>
      <xdr:spPr>
        <a:xfrm flipH="1" flipV="1">
          <a:off x="514350" y="7572375"/>
          <a:ext cx="2000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9</xdr:col>
      <xdr:colOff>0</xdr:colOff>
      <xdr:row>30</xdr:row>
      <xdr:rowOff>114300</xdr:rowOff>
    </xdr:to>
    <xdr:sp>
      <xdr:nvSpPr>
        <xdr:cNvPr id="761" name="Line 148"/>
        <xdr:cNvSpPr>
          <a:spLocks/>
        </xdr:cNvSpPr>
      </xdr:nvSpPr>
      <xdr:spPr>
        <a:xfrm flipH="1" flipV="1">
          <a:off x="2514600" y="7572375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762" name="Group 149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3" name="Line 1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1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200025</xdr:colOff>
      <xdr:row>23</xdr:row>
      <xdr:rowOff>85725</xdr:rowOff>
    </xdr:from>
    <xdr:to>
      <xdr:col>77</xdr:col>
      <xdr:colOff>276225</xdr:colOff>
      <xdr:row>26</xdr:row>
      <xdr:rowOff>114300</xdr:rowOff>
    </xdr:to>
    <xdr:sp>
      <xdr:nvSpPr>
        <xdr:cNvPr id="765" name="Line 152"/>
        <xdr:cNvSpPr>
          <a:spLocks/>
        </xdr:cNvSpPr>
      </xdr:nvSpPr>
      <xdr:spPr>
        <a:xfrm>
          <a:off x="54511575" y="5943600"/>
          <a:ext cx="30480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22</xdr:row>
      <xdr:rowOff>114300</xdr:rowOff>
    </xdr:from>
    <xdr:to>
      <xdr:col>72</xdr:col>
      <xdr:colOff>285750</xdr:colOff>
      <xdr:row>22</xdr:row>
      <xdr:rowOff>190500</xdr:rowOff>
    </xdr:to>
    <xdr:sp>
      <xdr:nvSpPr>
        <xdr:cNvPr id="766" name="Line 153"/>
        <xdr:cNvSpPr>
          <a:spLocks/>
        </xdr:cNvSpPr>
      </xdr:nvSpPr>
      <xdr:spPr>
        <a:xfrm>
          <a:off x="52825650" y="5743575"/>
          <a:ext cx="8001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22</xdr:row>
      <xdr:rowOff>190500</xdr:rowOff>
    </xdr:from>
    <xdr:to>
      <xdr:col>73</xdr:col>
      <xdr:colOff>200025</xdr:colOff>
      <xdr:row>23</xdr:row>
      <xdr:rowOff>85725</xdr:rowOff>
    </xdr:to>
    <xdr:sp>
      <xdr:nvSpPr>
        <xdr:cNvPr id="767" name="Line 154"/>
        <xdr:cNvSpPr>
          <a:spLocks/>
        </xdr:cNvSpPr>
      </xdr:nvSpPr>
      <xdr:spPr>
        <a:xfrm>
          <a:off x="53635275" y="58197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21</xdr:row>
      <xdr:rowOff>114300</xdr:rowOff>
    </xdr:from>
    <xdr:to>
      <xdr:col>73</xdr:col>
      <xdr:colOff>485775</xdr:colOff>
      <xdr:row>21</xdr:row>
      <xdr:rowOff>114300</xdr:rowOff>
    </xdr:to>
    <xdr:sp>
      <xdr:nvSpPr>
        <xdr:cNvPr id="768" name="Line 155"/>
        <xdr:cNvSpPr>
          <a:spLocks/>
        </xdr:cNvSpPr>
      </xdr:nvSpPr>
      <xdr:spPr>
        <a:xfrm flipH="1" flipV="1">
          <a:off x="537019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21</xdr:row>
      <xdr:rowOff>114300</xdr:rowOff>
    </xdr:from>
    <xdr:to>
      <xdr:col>73</xdr:col>
      <xdr:colOff>485775</xdr:colOff>
      <xdr:row>21</xdr:row>
      <xdr:rowOff>114300</xdr:rowOff>
    </xdr:to>
    <xdr:sp>
      <xdr:nvSpPr>
        <xdr:cNvPr id="769" name="Line 156"/>
        <xdr:cNvSpPr>
          <a:spLocks/>
        </xdr:cNvSpPr>
      </xdr:nvSpPr>
      <xdr:spPr>
        <a:xfrm flipH="1" flipV="1">
          <a:off x="537019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21</xdr:row>
      <xdr:rowOff>114300</xdr:rowOff>
    </xdr:from>
    <xdr:to>
      <xdr:col>73</xdr:col>
      <xdr:colOff>485775</xdr:colOff>
      <xdr:row>21</xdr:row>
      <xdr:rowOff>114300</xdr:rowOff>
    </xdr:to>
    <xdr:sp>
      <xdr:nvSpPr>
        <xdr:cNvPr id="770" name="Line 157"/>
        <xdr:cNvSpPr>
          <a:spLocks/>
        </xdr:cNvSpPr>
      </xdr:nvSpPr>
      <xdr:spPr>
        <a:xfrm flipH="1" flipV="1">
          <a:off x="537019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21</xdr:row>
      <xdr:rowOff>114300</xdr:rowOff>
    </xdr:from>
    <xdr:to>
      <xdr:col>73</xdr:col>
      <xdr:colOff>485775</xdr:colOff>
      <xdr:row>21</xdr:row>
      <xdr:rowOff>114300</xdr:rowOff>
    </xdr:to>
    <xdr:sp>
      <xdr:nvSpPr>
        <xdr:cNvPr id="771" name="Line 158"/>
        <xdr:cNvSpPr>
          <a:spLocks/>
        </xdr:cNvSpPr>
      </xdr:nvSpPr>
      <xdr:spPr>
        <a:xfrm flipH="1" flipV="1">
          <a:off x="537019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21</xdr:row>
      <xdr:rowOff>114300</xdr:rowOff>
    </xdr:from>
    <xdr:to>
      <xdr:col>73</xdr:col>
      <xdr:colOff>485775</xdr:colOff>
      <xdr:row>21</xdr:row>
      <xdr:rowOff>114300</xdr:rowOff>
    </xdr:to>
    <xdr:sp>
      <xdr:nvSpPr>
        <xdr:cNvPr id="772" name="Line 159"/>
        <xdr:cNvSpPr>
          <a:spLocks/>
        </xdr:cNvSpPr>
      </xdr:nvSpPr>
      <xdr:spPr>
        <a:xfrm flipH="1" flipV="1">
          <a:off x="537019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21</xdr:row>
      <xdr:rowOff>114300</xdr:rowOff>
    </xdr:from>
    <xdr:to>
      <xdr:col>73</xdr:col>
      <xdr:colOff>485775</xdr:colOff>
      <xdr:row>21</xdr:row>
      <xdr:rowOff>114300</xdr:rowOff>
    </xdr:to>
    <xdr:sp>
      <xdr:nvSpPr>
        <xdr:cNvPr id="773" name="Line 160"/>
        <xdr:cNvSpPr>
          <a:spLocks/>
        </xdr:cNvSpPr>
      </xdr:nvSpPr>
      <xdr:spPr>
        <a:xfrm flipH="1" flipV="1">
          <a:off x="537019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21</xdr:row>
      <xdr:rowOff>114300</xdr:rowOff>
    </xdr:from>
    <xdr:to>
      <xdr:col>73</xdr:col>
      <xdr:colOff>485775</xdr:colOff>
      <xdr:row>21</xdr:row>
      <xdr:rowOff>114300</xdr:rowOff>
    </xdr:to>
    <xdr:sp>
      <xdr:nvSpPr>
        <xdr:cNvPr id="774" name="Line 161"/>
        <xdr:cNvSpPr>
          <a:spLocks/>
        </xdr:cNvSpPr>
      </xdr:nvSpPr>
      <xdr:spPr>
        <a:xfrm flipH="1" flipV="1">
          <a:off x="537019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21</xdr:row>
      <xdr:rowOff>114300</xdr:rowOff>
    </xdr:from>
    <xdr:to>
      <xdr:col>73</xdr:col>
      <xdr:colOff>485775</xdr:colOff>
      <xdr:row>21</xdr:row>
      <xdr:rowOff>114300</xdr:rowOff>
    </xdr:to>
    <xdr:sp>
      <xdr:nvSpPr>
        <xdr:cNvPr id="775" name="Line 162"/>
        <xdr:cNvSpPr>
          <a:spLocks/>
        </xdr:cNvSpPr>
      </xdr:nvSpPr>
      <xdr:spPr>
        <a:xfrm flipH="1" flipV="1">
          <a:off x="537019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295275</xdr:colOff>
      <xdr:row>22</xdr:row>
      <xdr:rowOff>19050</xdr:rowOff>
    </xdr:from>
    <xdr:to>
      <xdr:col>72</xdr:col>
      <xdr:colOff>647700</xdr:colOff>
      <xdr:row>22</xdr:row>
      <xdr:rowOff>142875</xdr:rowOff>
    </xdr:to>
    <xdr:sp>
      <xdr:nvSpPr>
        <xdr:cNvPr id="776" name="kreslení 12"/>
        <xdr:cNvSpPr>
          <a:spLocks/>
        </xdr:cNvSpPr>
      </xdr:nvSpPr>
      <xdr:spPr>
        <a:xfrm>
          <a:off x="53635275" y="5648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20</xdr:row>
      <xdr:rowOff>114300</xdr:rowOff>
    </xdr:from>
    <xdr:to>
      <xdr:col>72</xdr:col>
      <xdr:colOff>476250</xdr:colOff>
      <xdr:row>20</xdr:row>
      <xdr:rowOff>114300</xdr:rowOff>
    </xdr:to>
    <xdr:sp>
      <xdr:nvSpPr>
        <xdr:cNvPr id="777" name="Line 164"/>
        <xdr:cNvSpPr>
          <a:spLocks/>
        </xdr:cNvSpPr>
      </xdr:nvSpPr>
      <xdr:spPr>
        <a:xfrm flipH="1" flipV="1">
          <a:off x="53187600" y="5286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57150</xdr:colOff>
      <xdr:row>19</xdr:row>
      <xdr:rowOff>0</xdr:rowOff>
    </xdr:from>
    <xdr:to>
      <xdr:col>71</xdr:col>
      <xdr:colOff>495300</xdr:colOff>
      <xdr:row>19</xdr:row>
      <xdr:rowOff>219075</xdr:rowOff>
    </xdr:to>
    <xdr:grpSp>
      <xdr:nvGrpSpPr>
        <xdr:cNvPr id="778" name="Group 165"/>
        <xdr:cNvGrpSpPr>
          <a:grpSpLocks/>
        </xdr:cNvGrpSpPr>
      </xdr:nvGrpSpPr>
      <xdr:grpSpPr>
        <a:xfrm>
          <a:off x="52882800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9" name="Oval 1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Line 1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1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18</xdr:row>
      <xdr:rowOff>114300</xdr:rowOff>
    </xdr:from>
    <xdr:to>
      <xdr:col>72</xdr:col>
      <xdr:colOff>476250</xdr:colOff>
      <xdr:row>18</xdr:row>
      <xdr:rowOff>114300</xdr:rowOff>
    </xdr:to>
    <xdr:sp>
      <xdr:nvSpPr>
        <xdr:cNvPr id="783" name="Line 170"/>
        <xdr:cNvSpPr>
          <a:spLocks/>
        </xdr:cNvSpPr>
      </xdr:nvSpPr>
      <xdr:spPr>
        <a:xfrm flipH="1" flipV="1">
          <a:off x="53187600" y="4829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20</xdr:col>
      <xdr:colOff>0</xdr:colOff>
      <xdr:row>48</xdr:row>
      <xdr:rowOff>0</xdr:rowOff>
    </xdr:to>
    <xdr:sp>
      <xdr:nvSpPr>
        <xdr:cNvPr id="784" name="text 6"/>
        <xdr:cNvSpPr txBox="1">
          <a:spLocks noChangeArrowheads="1"/>
        </xdr:cNvSpPr>
      </xdr:nvSpPr>
      <xdr:spPr>
        <a:xfrm>
          <a:off x="9429750" y="1111567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0</xdr:col>
      <xdr:colOff>266700</xdr:colOff>
      <xdr:row>26</xdr:row>
      <xdr:rowOff>0</xdr:rowOff>
    </xdr:from>
    <xdr:to>
      <xdr:col>1</xdr:col>
      <xdr:colOff>266700</xdr:colOff>
      <xdr:row>27</xdr:row>
      <xdr:rowOff>0</xdr:rowOff>
    </xdr:to>
    <xdr:sp>
      <xdr:nvSpPr>
        <xdr:cNvPr id="785" name="text 2"/>
        <xdr:cNvSpPr txBox="1">
          <a:spLocks noChangeArrowheads="1"/>
        </xdr:cNvSpPr>
      </xdr:nvSpPr>
      <xdr:spPr>
        <a:xfrm>
          <a:off x="26670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14</xdr:col>
      <xdr:colOff>914400</xdr:colOff>
      <xdr:row>27</xdr:row>
      <xdr:rowOff>95250</xdr:rowOff>
    </xdr:from>
    <xdr:to>
      <xdr:col>14</xdr:col>
      <xdr:colOff>952500</xdr:colOff>
      <xdr:row>28</xdr:row>
      <xdr:rowOff>95250</xdr:rowOff>
    </xdr:to>
    <xdr:grpSp>
      <xdr:nvGrpSpPr>
        <xdr:cNvPr id="786" name="Group 173"/>
        <xdr:cNvGrpSpPr>
          <a:grpSpLocks/>
        </xdr:cNvGrpSpPr>
      </xdr:nvGrpSpPr>
      <xdr:grpSpPr>
        <a:xfrm>
          <a:off x="10858500" y="6867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7" name="Rectangle 1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1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1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152400</xdr:rowOff>
    </xdr:from>
    <xdr:to>
      <xdr:col>12</xdr:col>
      <xdr:colOff>523875</xdr:colOff>
      <xdr:row>29</xdr:row>
      <xdr:rowOff>152400</xdr:rowOff>
    </xdr:to>
    <xdr:grpSp>
      <xdr:nvGrpSpPr>
        <xdr:cNvPr id="790" name="Group 177"/>
        <xdr:cNvGrpSpPr>
          <a:grpSpLocks/>
        </xdr:cNvGrpSpPr>
      </xdr:nvGrpSpPr>
      <xdr:grpSpPr>
        <a:xfrm>
          <a:off x="8953500" y="7153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1" name="Rectangle 1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1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1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27</xdr:row>
      <xdr:rowOff>95250</xdr:rowOff>
    </xdr:from>
    <xdr:to>
      <xdr:col>19</xdr:col>
      <xdr:colOff>85725</xdr:colOff>
      <xdr:row>28</xdr:row>
      <xdr:rowOff>95250</xdr:rowOff>
    </xdr:to>
    <xdr:grpSp>
      <xdr:nvGrpSpPr>
        <xdr:cNvPr id="794" name="Group 181"/>
        <xdr:cNvGrpSpPr>
          <a:grpSpLocks/>
        </xdr:cNvGrpSpPr>
      </xdr:nvGrpSpPr>
      <xdr:grpSpPr>
        <a:xfrm>
          <a:off x="13944600" y="6867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5" name="Rectangle 1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1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6" customWidth="1"/>
    <col min="2" max="2" width="14.25390625" style="123" customWidth="1"/>
    <col min="3" max="18" width="14.25390625" style="57" customWidth="1"/>
    <col min="19" max="19" width="5.75390625" style="56" customWidth="1"/>
    <col min="20" max="20" width="2.75390625" style="56" customWidth="1"/>
    <col min="21" max="16384" width="9.125" style="57" customWidth="1"/>
  </cols>
  <sheetData>
    <row r="1" spans="1:20" s="55" customFormat="1" ht="9.75" customHeight="1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S1" s="52"/>
      <c r="T1" s="52"/>
    </row>
    <row r="2" spans="2:18" ht="36" customHeight="1">
      <c r="B2" s="57"/>
      <c r="D2" s="58"/>
      <c r="E2" s="58"/>
      <c r="F2" s="58"/>
      <c r="G2" s="58"/>
      <c r="H2" s="58"/>
      <c r="I2" s="58"/>
      <c r="J2" s="58"/>
      <c r="K2" s="58"/>
      <c r="L2" s="58"/>
      <c r="R2" s="59"/>
    </row>
    <row r="3" spans="2:12" s="56" customFormat="1" ht="12.75" customHeight="1">
      <c r="B3" s="60"/>
      <c r="C3" s="60"/>
      <c r="D3" s="60"/>
      <c r="J3" s="61"/>
      <c r="K3" s="60"/>
      <c r="L3" s="60"/>
    </row>
    <row r="4" spans="1:22" s="68" customFormat="1" ht="22.5" customHeight="1">
      <c r="A4" s="62"/>
      <c r="B4" s="66" t="s">
        <v>23</v>
      </c>
      <c r="C4" s="317">
        <v>533</v>
      </c>
      <c r="D4" s="63"/>
      <c r="E4" s="62"/>
      <c r="F4" s="62"/>
      <c r="G4" s="62"/>
      <c r="H4" s="62"/>
      <c r="I4" s="63"/>
      <c r="J4" s="51" t="s">
        <v>56</v>
      </c>
      <c r="K4" s="63"/>
      <c r="L4" s="64"/>
      <c r="M4" s="63"/>
      <c r="N4" s="63"/>
      <c r="O4" s="63"/>
      <c r="P4" s="63"/>
      <c r="Q4" s="65" t="s">
        <v>24</v>
      </c>
      <c r="R4" s="66">
        <v>758854</v>
      </c>
      <c r="S4" s="63"/>
      <c r="T4" s="63"/>
      <c r="U4" s="67"/>
      <c r="V4" s="67"/>
    </row>
    <row r="5" spans="2:22" s="69" customFormat="1" ht="10.5" customHeight="1" thickBot="1">
      <c r="B5" s="187"/>
      <c r="C5" s="70"/>
      <c r="D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s="76" customFormat="1" ht="30" customHeight="1">
      <c r="A6" s="71"/>
      <c r="B6" s="72"/>
      <c r="C6" s="73"/>
      <c r="D6" s="72"/>
      <c r="E6" s="74"/>
      <c r="F6" s="74"/>
      <c r="G6" s="74"/>
      <c r="H6" s="74"/>
      <c r="I6" s="74"/>
      <c r="J6" s="72"/>
      <c r="K6" s="72"/>
      <c r="L6" s="72"/>
      <c r="M6" s="72"/>
      <c r="N6" s="72"/>
      <c r="O6" s="72"/>
      <c r="P6" s="72"/>
      <c r="Q6" s="72"/>
      <c r="R6" s="72"/>
      <c r="S6" s="75"/>
      <c r="T6" s="61"/>
      <c r="U6" s="61"/>
      <c r="V6" s="61"/>
    </row>
    <row r="7" spans="1:21" ht="21" customHeight="1">
      <c r="A7" s="77"/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81"/>
      <c r="T7" s="60"/>
      <c r="U7" s="58"/>
    </row>
    <row r="8" spans="1:21" ht="25.5" customHeight="1">
      <c r="A8" s="77"/>
      <c r="B8" s="82"/>
      <c r="C8" s="83" t="s">
        <v>4</v>
      </c>
      <c r="D8" s="84"/>
      <c r="E8" s="84"/>
      <c r="F8" s="84"/>
      <c r="G8" s="84"/>
      <c r="H8" s="318"/>
      <c r="I8" s="318"/>
      <c r="J8" s="25" t="s">
        <v>57</v>
      </c>
      <c r="K8" s="318"/>
      <c r="L8" s="318"/>
      <c r="M8" s="188"/>
      <c r="N8" s="84"/>
      <c r="O8" s="84"/>
      <c r="P8" s="84"/>
      <c r="Q8" s="84"/>
      <c r="R8" s="85"/>
      <c r="S8" s="81"/>
      <c r="T8" s="60"/>
      <c r="U8" s="58"/>
    </row>
    <row r="9" spans="1:21" ht="25.5" customHeight="1">
      <c r="A9" s="77"/>
      <c r="B9" s="82"/>
      <c r="C9" s="24" t="s">
        <v>3</v>
      </c>
      <c r="D9" s="84"/>
      <c r="E9" s="84"/>
      <c r="F9" s="84"/>
      <c r="G9" s="84"/>
      <c r="H9" s="319"/>
      <c r="I9" s="319"/>
      <c r="J9" s="256" t="s">
        <v>58</v>
      </c>
      <c r="K9" s="319"/>
      <c r="L9" s="319"/>
      <c r="M9" s="188"/>
      <c r="N9" s="84"/>
      <c r="O9" s="84"/>
      <c r="P9" s="461" t="s">
        <v>59</v>
      </c>
      <c r="Q9" s="461"/>
      <c r="R9" s="86"/>
      <c r="S9" s="81"/>
      <c r="T9" s="60"/>
      <c r="U9" s="58"/>
    </row>
    <row r="10" spans="1:21" ht="25.5" customHeight="1">
      <c r="A10" s="77"/>
      <c r="B10" s="82"/>
      <c r="C10" s="24" t="s">
        <v>5</v>
      </c>
      <c r="D10" s="84"/>
      <c r="E10" s="84"/>
      <c r="F10" s="84"/>
      <c r="G10" s="84"/>
      <c r="H10" s="352"/>
      <c r="I10" s="352"/>
      <c r="J10" s="256" t="s">
        <v>43</v>
      </c>
      <c r="K10" s="67"/>
      <c r="L10" s="67"/>
      <c r="M10" s="188"/>
      <c r="N10" s="84"/>
      <c r="O10" s="84"/>
      <c r="P10" s="461"/>
      <c r="Q10" s="461"/>
      <c r="R10" s="85"/>
      <c r="S10" s="81"/>
      <c r="T10" s="60"/>
      <c r="U10" s="58"/>
    </row>
    <row r="11" spans="1:21" ht="21" customHeight="1">
      <c r="A11" s="77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  <c r="S11" s="81"/>
      <c r="T11" s="60"/>
      <c r="U11" s="58"/>
    </row>
    <row r="12" spans="1:21" ht="21" customHeight="1">
      <c r="A12" s="77"/>
      <c r="B12" s="8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81"/>
      <c r="T12" s="60"/>
      <c r="U12" s="58"/>
    </row>
    <row r="13" spans="1:21" ht="21" customHeight="1">
      <c r="A13" s="77"/>
      <c r="B13" s="82"/>
      <c r="C13" s="31" t="s">
        <v>6</v>
      </c>
      <c r="D13" s="84"/>
      <c r="E13" s="84"/>
      <c r="F13" s="84"/>
      <c r="G13" s="84"/>
      <c r="H13" s="84"/>
      <c r="J13" s="90" t="s">
        <v>7</v>
      </c>
      <c r="L13" s="84"/>
      <c r="M13" s="84"/>
      <c r="N13" s="84"/>
      <c r="O13" s="84"/>
      <c r="P13" s="84"/>
      <c r="Q13" s="84"/>
      <c r="R13" s="85"/>
      <c r="S13" s="81"/>
      <c r="T13" s="60"/>
      <c r="U13" s="58"/>
    </row>
    <row r="14" spans="1:21" ht="21" customHeight="1">
      <c r="A14" s="77"/>
      <c r="B14" s="82"/>
      <c r="C14" s="29" t="s">
        <v>8</v>
      </c>
      <c r="D14" s="84"/>
      <c r="E14" s="84"/>
      <c r="G14" s="291"/>
      <c r="H14" s="84"/>
      <c r="J14" s="286">
        <v>190.05</v>
      </c>
      <c r="L14" s="84"/>
      <c r="M14" s="291"/>
      <c r="O14" s="84"/>
      <c r="P14" s="84"/>
      <c r="Q14" s="84"/>
      <c r="R14" s="85"/>
      <c r="S14" s="81"/>
      <c r="T14" s="60"/>
      <c r="U14" s="58"/>
    </row>
    <row r="15" spans="1:21" ht="21" customHeight="1">
      <c r="A15" s="77"/>
      <c r="B15" s="82"/>
      <c r="C15" s="29" t="s">
        <v>9</v>
      </c>
      <c r="D15" s="84"/>
      <c r="E15" s="84"/>
      <c r="G15" s="312"/>
      <c r="H15" s="84"/>
      <c r="J15" s="278" t="s">
        <v>60</v>
      </c>
      <c r="L15" s="84"/>
      <c r="M15" s="312"/>
      <c r="O15" s="84"/>
      <c r="P15" s="84"/>
      <c r="Q15" s="84"/>
      <c r="R15" s="85"/>
      <c r="S15" s="81"/>
      <c r="T15" s="60"/>
      <c r="U15" s="58"/>
    </row>
    <row r="16" spans="1:21" ht="21" customHeight="1">
      <c r="A16" s="77"/>
      <c r="B16" s="82"/>
      <c r="C16" s="29"/>
      <c r="D16" s="84"/>
      <c r="E16" s="84"/>
      <c r="G16" s="285"/>
      <c r="H16" s="84"/>
      <c r="J16" s="353" t="s">
        <v>61</v>
      </c>
      <c r="L16" s="84"/>
      <c r="M16" s="285"/>
      <c r="P16" s="84"/>
      <c r="Q16" s="84"/>
      <c r="R16" s="85"/>
      <c r="S16" s="81"/>
      <c r="T16" s="60"/>
      <c r="U16" s="58"/>
    </row>
    <row r="17" spans="1:21" ht="21" customHeight="1">
      <c r="A17" s="77"/>
      <c r="B17" s="87"/>
      <c r="C17" s="355"/>
      <c r="D17" s="88"/>
      <c r="E17" s="88"/>
      <c r="F17" s="356"/>
      <c r="G17" s="357"/>
      <c r="H17" s="88"/>
      <c r="I17" s="88"/>
      <c r="J17" s="357"/>
      <c r="K17" s="88"/>
      <c r="L17" s="88"/>
      <c r="M17" s="357"/>
      <c r="N17" s="356"/>
      <c r="O17" s="356"/>
      <c r="P17" s="88"/>
      <c r="Q17" s="88"/>
      <c r="R17" s="89"/>
      <c r="S17" s="81"/>
      <c r="T17" s="60"/>
      <c r="U17" s="58"/>
    </row>
    <row r="18" spans="1:21" ht="15" customHeight="1">
      <c r="A18" s="77"/>
      <c r="B18" s="82"/>
      <c r="C18" s="84"/>
      <c r="D18" s="84"/>
      <c r="E18" s="84"/>
      <c r="F18" s="84"/>
      <c r="G18" s="218"/>
      <c r="H18" s="84"/>
      <c r="I18" s="84"/>
      <c r="J18" s="188"/>
      <c r="K18" s="84"/>
      <c r="L18" s="84"/>
      <c r="M18" s="218"/>
      <c r="N18" s="84"/>
      <c r="O18" s="84"/>
      <c r="P18" s="84"/>
      <c r="Q18" s="84"/>
      <c r="R18" s="85"/>
      <c r="S18" s="81"/>
      <c r="T18" s="60"/>
      <c r="U18" s="58"/>
    </row>
    <row r="19" spans="1:21" ht="21" customHeight="1">
      <c r="A19" s="77"/>
      <c r="B19" s="82"/>
      <c r="C19" s="29" t="s">
        <v>25</v>
      </c>
      <c r="D19" s="84"/>
      <c r="E19" s="92"/>
      <c r="F19" s="92"/>
      <c r="G19" s="91"/>
      <c r="H19" s="29"/>
      <c r="I19" s="29"/>
      <c r="J19" s="92" t="s">
        <v>37</v>
      </c>
      <c r="L19" s="92"/>
      <c r="M19" s="91"/>
      <c r="N19" s="29"/>
      <c r="O19" s="84"/>
      <c r="P19" s="461" t="s">
        <v>31</v>
      </c>
      <c r="Q19" s="461"/>
      <c r="R19" s="85"/>
      <c r="S19" s="81"/>
      <c r="T19" s="60"/>
      <c r="U19" s="58"/>
    </row>
    <row r="20" spans="1:21" ht="21" customHeight="1">
      <c r="A20" s="77"/>
      <c r="B20" s="82"/>
      <c r="C20" s="29" t="s">
        <v>26</v>
      </c>
      <c r="D20" s="84"/>
      <c r="E20" s="257"/>
      <c r="F20" s="257"/>
      <c r="G20" s="91"/>
      <c r="H20" s="29"/>
      <c r="I20" s="29"/>
      <c r="J20" s="257" t="s">
        <v>38</v>
      </c>
      <c r="L20" s="257"/>
      <c r="M20" s="91"/>
      <c r="N20" s="29"/>
      <c r="O20" s="84"/>
      <c r="P20" s="461" t="s">
        <v>32</v>
      </c>
      <c r="Q20" s="461"/>
      <c r="R20" s="85"/>
      <c r="S20" s="81"/>
      <c r="T20" s="60"/>
      <c r="U20" s="58"/>
    </row>
    <row r="21" spans="1:21" ht="15" customHeight="1">
      <c r="A21" s="77"/>
      <c r="B21" s="93"/>
      <c r="C21" s="94"/>
      <c r="D21" s="94"/>
      <c r="E21" s="94"/>
      <c r="F21" s="94"/>
      <c r="G21" s="94"/>
      <c r="H21" s="94"/>
      <c r="I21" s="94"/>
      <c r="J21" s="311"/>
      <c r="K21" s="94"/>
      <c r="L21" s="94"/>
      <c r="M21" s="94"/>
      <c r="N21" s="94"/>
      <c r="O21" s="94"/>
      <c r="P21" s="94"/>
      <c r="Q21" s="94"/>
      <c r="R21" s="95"/>
      <c r="S21" s="81"/>
      <c r="T21" s="60"/>
      <c r="U21" s="58"/>
    </row>
    <row r="22" spans="1:21" ht="30" customHeight="1">
      <c r="A22" s="77"/>
      <c r="B22" s="96"/>
      <c r="C22" s="97"/>
      <c r="D22" s="97"/>
      <c r="E22" s="98"/>
      <c r="F22" s="98"/>
      <c r="G22" s="98"/>
      <c r="H22" s="98"/>
      <c r="I22" s="97"/>
      <c r="J22" s="219"/>
      <c r="K22" s="97"/>
      <c r="L22" s="97"/>
      <c r="M22" s="97"/>
      <c r="N22" s="97"/>
      <c r="O22" s="97"/>
      <c r="P22" s="97"/>
      <c r="Q22" s="97"/>
      <c r="R22" s="97"/>
      <c r="S22" s="81"/>
      <c r="T22" s="60"/>
      <c r="U22" s="58"/>
    </row>
    <row r="23" spans="1:21" ht="21" customHeight="1">
      <c r="A23" s="77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81"/>
      <c r="T23" s="60"/>
      <c r="U23" s="58"/>
    </row>
    <row r="24" spans="1:21" ht="25.5" customHeight="1">
      <c r="A24" s="77"/>
      <c r="B24" s="82"/>
      <c r="C24" s="24" t="s">
        <v>39</v>
      </c>
      <c r="D24" s="84"/>
      <c r="E24" s="84"/>
      <c r="G24" s="218" t="s">
        <v>64</v>
      </c>
      <c r="I24" s="188"/>
      <c r="M24" s="218" t="s">
        <v>65</v>
      </c>
      <c r="O24" s="218"/>
      <c r="Q24" s="84"/>
      <c r="R24" s="85"/>
      <c r="S24" s="81"/>
      <c r="T24" s="60"/>
      <c r="U24" s="58"/>
    </row>
    <row r="25" spans="1:21" ht="25.5" customHeight="1">
      <c r="A25" s="77"/>
      <c r="B25" s="82"/>
      <c r="C25" s="24" t="s">
        <v>3</v>
      </c>
      <c r="D25" s="84"/>
      <c r="E25" s="163"/>
      <c r="F25" s="163"/>
      <c r="G25" s="25" t="s">
        <v>62</v>
      </c>
      <c r="H25" s="25"/>
      <c r="I25" s="163"/>
      <c r="J25" s="461" t="s">
        <v>44</v>
      </c>
      <c r="K25" s="461"/>
      <c r="L25" s="163"/>
      <c r="M25" s="25" t="s">
        <v>45</v>
      </c>
      <c r="N25" s="163"/>
      <c r="O25" s="188"/>
      <c r="P25" s="461" t="s">
        <v>44</v>
      </c>
      <c r="Q25" s="461"/>
      <c r="R25" s="86"/>
      <c r="S25" s="81"/>
      <c r="T25" s="60"/>
      <c r="U25" s="58"/>
    </row>
    <row r="26" spans="1:21" ht="25.5" customHeight="1">
      <c r="A26" s="77"/>
      <c r="B26" s="82"/>
      <c r="C26" s="24" t="s">
        <v>5</v>
      </c>
      <c r="D26" s="84"/>
      <c r="E26" s="188"/>
      <c r="F26" s="84"/>
      <c r="G26" s="256" t="s">
        <v>46</v>
      </c>
      <c r="H26" s="84"/>
      <c r="I26" s="84"/>
      <c r="J26" s="84"/>
      <c r="K26" s="188"/>
      <c r="L26" s="84"/>
      <c r="M26" s="256" t="s">
        <v>66</v>
      </c>
      <c r="N26" s="84"/>
      <c r="O26" s="84"/>
      <c r="P26" s="84"/>
      <c r="Q26" s="84"/>
      <c r="R26" s="85"/>
      <c r="S26" s="81"/>
      <c r="T26" s="60"/>
      <c r="U26" s="58"/>
    </row>
    <row r="27" spans="1:21" ht="21" customHeight="1">
      <c r="A27" s="77"/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9"/>
      <c r="S27" s="81"/>
      <c r="T27" s="60"/>
      <c r="U27" s="58"/>
    </row>
    <row r="28" spans="1:21" ht="15" customHeight="1">
      <c r="A28" s="77"/>
      <c r="B28" s="82"/>
      <c r="C28" s="84"/>
      <c r="D28" s="84"/>
      <c r="E28" s="84"/>
      <c r="F28" s="84"/>
      <c r="G28" s="84"/>
      <c r="H28" s="91"/>
      <c r="I28" s="84"/>
      <c r="J28" s="218" t="s">
        <v>63</v>
      </c>
      <c r="K28" s="84"/>
      <c r="L28" s="84"/>
      <c r="M28" s="84"/>
      <c r="N28" s="84"/>
      <c r="O28" s="84"/>
      <c r="P28" s="84"/>
      <c r="Q28" s="84"/>
      <c r="R28" s="85"/>
      <c r="S28" s="81"/>
      <c r="T28" s="60"/>
      <c r="U28" s="58"/>
    </row>
    <row r="29" spans="1:21" ht="21" customHeight="1">
      <c r="A29" s="77"/>
      <c r="B29" s="82"/>
      <c r="C29" s="29" t="s">
        <v>25</v>
      </c>
      <c r="D29" s="84"/>
      <c r="E29" s="92"/>
      <c r="F29" s="84"/>
      <c r="G29" s="29"/>
      <c r="H29" s="91"/>
      <c r="I29" s="92" t="s">
        <v>37</v>
      </c>
      <c r="J29" s="84"/>
      <c r="K29" s="29" t="s">
        <v>31</v>
      </c>
      <c r="L29" s="92"/>
      <c r="M29" s="84"/>
      <c r="N29" s="29"/>
      <c r="O29" s="84"/>
      <c r="P29" s="29"/>
      <c r="Q29" s="84"/>
      <c r="R29" s="85"/>
      <c r="S29" s="81"/>
      <c r="T29" s="60"/>
      <c r="U29" s="58"/>
    </row>
    <row r="30" spans="1:21" ht="21" customHeight="1">
      <c r="A30" s="77"/>
      <c r="B30" s="82"/>
      <c r="C30" s="29" t="s">
        <v>26</v>
      </c>
      <c r="D30" s="84"/>
      <c r="E30" s="257"/>
      <c r="F30" s="84"/>
      <c r="G30" s="29"/>
      <c r="H30" s="91"/>
      <c r="I30" s="257" t="s">
        <v>38</v>
      </c>
      <c r="J30" s="84"/>
      <c r="K30" s="29" t="s">
        <v>32</v>
      </c>
      <c r="L30" s="257"/>
      <c r="M30" s="84"/>
      <c r="N30" s="29"/>
      <c r="O30" s="84"/>
      <c r="P30" s="29"/>
      <c r="Q30" s="84"/>
      <c r="R30" s="85"/>
      <c r="S30" s="81"/>
      <c r="T30" s="60"/>
      <c r="U30" s="58"/>
    </row>
    <row r="31" spans="1:21" ht="15" customHeight="1">
      <c r="A31" s="77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81"/>
      <c r="T31" s="60"/>
      <c r="U31" s="58"/>
    </row>
    <row r="32" spans="1:21" ht="30" customHeight="1">
      <c r="A32" s="77"/>
      <c r="B32" s="96"/>
      <c r="C32" s="97"/>
      <c r="D32" s="97"/>
      <c r="E32" s="98"/>
      <c r="F32" s="98"/>
      <c r="G32" s="98"/>
      <c r="H32" s="98"/>
      <c r="I32" s="97"/>
      <c r="J32" s="219"/>
      <c r="K32" s="97"/>
      <c r="L32" s="97"/>
      <c r="M32" s="97"/>
      <c r="N32" s="97"/>
      <c r="O32" s="97"/>
      <c r="P32" s="97"/>
      <c r="Q32" s="97"/>
      <c r="R32" s="97"/>
      <c r="S32" s="81"/>
      <c r="T32" s="60"/>
      <c r="U32" s="58"/>
    </row>
    <row r="33" spans="1:19" ht="30" customHeight="1">
      <c r="A33" s="99"/>
      <c r="B33" s="100"/>
      <c r="C33" s="101"/>
      <c r="D33" s="468" t="s">
        <v>27</v>
      </c>
      <c r="E33" s="469"/>
      <c r="F33" s="469"/>
      <c r="G33" s="469"/>
      <c r="H33" s="101"/>
      <c r="I33" s="102"/>
      <c r="J33" s="103"/>
      <c r="K33" s="100"/>
      <c r="L33" s="101"/>
      <c r="M33" s="468" t="s">
        <v>74</v>
      </c>
      <c r="N33" s="468"/>
      <c r="O33" s="468"/>
      <c r="P33" s="468"/>
      <c r="Q33" s="101"/>
      <c r="R33" s="102"/>
      <c r="S33" s="81"/>
    </row>
    <row r="34" spans="1:20" s="108" customFormat="1" ht="21" customHeight="1" thickBot="1">
      <c r="A34" s="104"/>
      <c r="B34" s="105" t="s">
        <v>12</v>
      </c>
      <c r="C34" s="50" t="s">
        <v>13</v>
      </c>
      <c r="D34" s="50" t="s">
        <v>14</v>
      </c>
      <c r="E34" s="106" t="s">
        <v>15</v>
      </c>
      <c r="F34" s="470" t="s">
        <v>16</v>
      </c>
      <c r="G34" s="471"/>
      <c r="H34" s="471"/>
      <c r="I34" s="472"/>
      <c r="J34" s="103"/>
      <c r="K34" s="105" t="s">
        <v>12</v>
      </c>
      <c r="L34" s="50" t="s">
        <v>13</v>
      </c>
      <c r="M34" s="50" t="s">
        <v>14</v>
      </c>
      <c r="N34" s="106" t="s">
        <v>15</v>
      </c>
      <c r="O34" s="470" t="s">
        <v>16</v>
      </c>
      <c r="P34" s="471"/>
      <c r="Q34" s="471"/>
      <c r="R34" s="472"/>
      <c r="S34" s="107"/>
      <c r="T34" s="56"/>
    </row>
    <row r="35" spans="1:20" s="68" customFormat="1" ht="21" customHeight="1" thickTop="1">
      <c r="A35" s="99"/>
      <c r="B35" s="109"/>
      <c r="C35" s="110"/>
      <c r="D35" s="111"/>
      <c r="E35" s="112"/>
      <c r="F35" s="113"/>
      <c r="G35" s="114"/>
      <c r="H35" s="114"/>
      <c r="I35" s="115"/>
      <c r="J35" s="103"/>
      <c r="K35" s="109"/>
      <c r="L35" s="110"/>
      <c r="M35" s="111"/>
      <c r="N35" s="112"/>
      <c r="O35" s="113"/>
      <c r="P35" s="114"/>
      <c r="Q35" s="114"/>
      <c r="R35" s="115"/>
      <c r="S35" s="81"/>
      <c r="T35" s="56"/>
    </row>
    <row r="36" spans="1:20" s="68" customFormat="1" ht="21" customHeight="1">
      <c r="A36" s="99"/>
      <c r="B36" s="220">
        <v>1</v>
      </c>
      <c r="C36" s="283">
        <v>189.493</v>
      </c>
      <c r="D36" s="283">
        <v>190.741</v>
      </c>
      <c r="E36" s="284">
        <f>(D36-C36)*1000</f>
        <v>1248.0000000000189</v>
      </c>
      <c r="F36" s="465" t="s">
        <v>67</v>
      </c>
      <c r="G36" s="466"/>
      <c r="H36" s="466"/>
      <c r="I36" s="467"/>
      <c r="J36" s="103"/>
      <c r="K36" s="220">
        <v>1</v>
      </c>
      <c r="L36" s="287">
        <v>190.041</v>
      </c>
      <c r="M36" s="287">
        <v>190.252</v>
      </c>
      <c r="N36" s="284">
        <f>(M36-L36)*1000</f>
        <v>211.00000000001273</v>
      </c>
      <c r="O36" s="462" t="s">
        <v>77</v>
      </c>
      <c r="P36" s="463"/>
      <c r="Q36" s="463"/>
      <c r="R36" s="464"/>
      <c r="S36" s="81"/>
      <c r="T36" s="56"/>
    </row>
    <row r="37" spans="1:20" s="68" customFormat="1" ht="21" customHeight="1">
      <c r="A37" s="99"/>
      <c r="B37" s="109"/>
      <c r="C37" s="283" t="s">
        <v>70</v>
      </c>
      <c r="D37" s="283" t="s">
        <v>53</v>
      </c>
      <c r="E37" s="112"/>
      <c r="F37" s="288" t="s">
        <v>68</v>
      </c>
      <c r="G37" s="289"/>
      <c r="H37" s="289"/>
      <c r="I37" s="290"/>
      <c r="J37" s="103"/>
      <c r="K37" s="220"/>
      <c r="L37" s="287"/>
      <c r="M37" s="287"/>
      <c r="N37" s="284"/>
      <c r="O37" s="458" t="s">
        <v>75</v>
      </c>
      <c r="P37" s="459"/>
      <c r="Q37" s="459"/>
      <c r="R37" s="460"/>
      <c r="S37" s="81"/>
      <c r="T37" s="56"/>
    </row>
    <row r="38" spans="1:20" s="68" customFormat="1" ht="21" customHeight="1">
      <c r="A38" s="99"/>
      <c r="B38" s="220">
        <v>1</v>
      </c>
      <c r="C38" s="316">
        <v>189.999</v>
      </c>
      <c r="D38" s="283">
        <v>190.741</v>
      </c>
      <c r="E38" s="284">
        <f>(D38-C38)*1000</f>
        <v>742.0000000000186</v>
      </c>
      <c r="F38" s="349"/>
      <c r="G38" s="350"/>
      <c r="H38" s="350"/>
      <c r="I38" s="351"/>
      <c r="J38" s="103"/>
      <c r="K38" s="220"/>
      <c r="L38" s="287"/>
      <c r="M38" s="287"/>
      <c r="N38" s="284"/>
      <c r="O38" s="313"/>
      <c r="P38" s="314"/>
      <c r="Q38" s="314"/>
      <c r="R38" s="315"/>
      <c r="S38" s="81"/>
      <c r="T38" s="56"/>
    </row>
    <row r="39" spans="1:20" s="68" customFormat="1" ht="21" customHeight="1">
      <c r="A39" s="99"/>
      <c r="B39" s="220"/>
      <c r="C39" s="316" t="s">
        <v>71</v>
      </c>
      <c r="D39" s="283" t="s">
        <v>53</v>
      </c>
      <c r="E39" s="284"/>
      <c r="F39" s="288"/>
      <c r="G39" s="289"/>
      <c r="H39" s="289"/>
      <c r="I39" s="290"/>
      <c r="J39" s="103"/>
      <c r="K39" s="220"/>
      <c r="L39" s="287"/>
      <c r="M39" s="287"/>
      <c r="N39" s="284">
        <f>(M39-L39)*1000</f>
        <v>0</v>
      </c>
      <c r="O39" s="313"/>
      <c r="P39" s="314"/>
      <c r="Q39" s="314"/>
      <c r="R39" s="315"/>
      <c r="S39" s="81"/>
      <c r="T39" s="56"/>
    </row>
    <row r="40" spans="1:20" s="68" customFormat="1" ht="21" customHeight="1">
      <c r="A40" s="99"/>
      <c r="B40" s="220">
        <v>2</v>
      </c>
      <c r="C40" s="283">
        <v>189.493</v>
      </c>
      <c r="D40" s="283">
        <v>190.741</v>
      </c>
      <c r="E40" s="284">
        <f>(D40-C40)*1000</f>
        <v>1248.0000000000189</v>
      </c>
      <c r="F40" s="465" t="s">
        <v>67</v>
      </c>
      <c r="G40" s="466"/>
      <c r="H40" s="466"/>
      <c r="I40" s="467"/>
      <c r="J40" s="103"/>
      <c r="K40" s="220">
        <v>2</v>
      </c>
      <c r="L40" s="287">
        <v>190.041</v>
      </c>
      <c r="M40" s="287">
        <v>190.262</v>
      </c>
      <c r="N40" s="284">
        <f>(M40-L40)*1000</f>
        <v>221.00000000000364</v>
      </c>
      <c r="O40" s="462" t="s">
        <v>77</v>
      </c>
      <c r="P40" s="463"/>
      <c r="Q40" s="463"/>
      <c r="R40" s="464"/>
      <c r="S40" s="81"/>
      <c r="T40" s="56"/>
    </row>
    <row r="41" spans="1:20" s="68" customFormat="1" ht="21" customHeight="1">
      <c r="A41" s="99"/>
      <c r="B41" s="220"/>
      <c r="C41" s="283" t="s">
        <v>72</v>
      </c>
      <c r="D41" s="283" t="s">
        <v>54</v>
      </c>
      <c r="E41" s="284"/>
      <c r="F41" s="288" t="s">
        <v>69</v>
      </c>
      <c r="G41" s="289"/>
      <c r="H41" s="289"/>
      <c r="I41" s="290"/>
      <c r="J41" s="103"/>
      <c r="K41" s="220"/>
      <c r="L41" s="287"/>
      <c r="M41" s="287"/>
      <c r="N41" s="284">
        <f>(M41-L41)*1000</f>
        <v>0</v>
      </c>
      <c r="O41" s="458" t="s">
        <v>76</v>
      </c>
      <c r="P41" s="459"/>
      <c r="Q41" s="459"/>
      <c r="R41" s="460"/>
      <c r="S41" s="81"/>
      <c r="T41" s="56"/>
    </row>
    <row r="42" spans="1:20" s="68" customFormat="1" ht="21" customHeight="1">
      <c r="A42" s="99"/>
      <c r="B42" s="220">
        <v>2</v>
      </c>
      <c r="C42" s="316">
        <v>189.975</v>
      </c>
      <c r="D42" s="283">
        <v>190.741</v>
      </c>
      <c r="E42" s="284">
        <f>(D42-C42)*1000</f>
        <v>766.0000000000196</v>
      </c>
      <c r="F42" s="288"/>
      <c r="G42" s="289"/>
      <c r="H42" s="289"/>
      <c r="I42" s="290"/>
      <c r="J42" s="103"/>
      <c r="K42" s="220"/>
      <c r="L42" s="287"/>
      <c r="M42" s="287"/>
      <c r="N42" s="284">
        <f>(M42-L42)*1000</f>
        <v>0</v>
      </c>
      <c r="O42" s="458" t="s">
        <v>78</v>
      </c>
      <c r="P42" s="459"/>
      <c r="Q42" s="459"/>
      <c r="R42" s="460"/>
      <c r="S42" s="81"/>
      <c r="T42" s="56"/>
    </row>
    <row r="43" spans="1:20" s="68" customFormat="1" ht="21" customHeight="1">
      <c r="A43" s="99"/>
      <c r="B43" s="220"/>
      <c r="C43" s="354" t="s">
        <v>73</v>
      </c>
      <c r="D43" s="283" t="s">
        <v>54</v>
      </c>
      <c r="E43" s="284"/>
      <c r="F43" s="288"/>
      <c r="G43" s="289"/>
      <c r="H43" s="289"/>
      <c r="I43" s="290"/>
      <c r="J43" s="103"/>
      <c r="K43" s="220"/>
      <c r="L43" s="287"/>
      <c r="M43" s="287"/>
      <c r="N43" s="284"/>
      <c r="O43" s="458" t="s">
        <v>79</v>
      </c>
      <c r="P43" s="459"/>
      <c r="Q43" s="459"/>
      <c r="R43" s="460"/>
      <c r="S43" s="81"/>
      <c r="T43" s="56"/>
    </row>
    <row r="44" spans="1:20" s="62" customFormat="1" ht="21" customHeight="1">
      <c r="A44" s="99"/>
      <c r="B44" s="116"/>
      <c r="C44" s="117"/>
      <c r="D44" s="118"/>
      <c r="E44" s="119"/>
      <c r="F44" s="189"/>
      <c r="G44" s="190"/>
      <c r="H44" s="190"/>
      <c r="I44" s="191"/>
      <c r="J44" s="103"/>
      <c r="K44" s="116"/>
      <c r="L44" s="117"/>
      <c r="M44" s="118"/>
      <c r="N44" s="119"/>
      <c r="O44" s="189"/>
      <c r="P44" s="190"/>
      <c r="Q44" s="190"/>
      <c r="R44" s="191"/>
      <c r="S44" s="81"/>
      <c r="T44" s="56"/>
    </row>
    <row r="45" spans="1:19" ht="30" customHeight="1" thickBo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</row>
    <row r="49" ht="15">
      <c r="J49" s="35"/>
    </row>
  </sheetData>
  <sheetProtection password="E755" sheet="1" objects="1" scenarios="1"/>
  <mergeCells count="18">
    <mergeCell ref="J25:K25"/>
    <mergeCell ref="O37:R37"/>
    <mergeCell ref="O36:R36"/>
    <mergeCell ref="F40:I40"/>
    <mergeCell ref="O40:R40"/>
    <mergeCell ref="F36:I36"/>
    <mergeCell ref="D33:G33"/>
    <mergeCell ref="M33:P33"/>
    <mergeCell ref="F34:I34"/>
    <mergeCell ref="O34:R34"/>
    <mergeCell ref="O41:R41"/>
    <mergeCell ref="O42:R42"/>
    <mergeCell ref="O43:R43"/>
    <mergeCell ref="P9:Q9"/>
    <mergeCell ref="P25:Q25"/>
    <mergeCell ref="P10:Q10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366"/>
      <c r="AE1" s="367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366"/>
      <c r="BH1" s="367"/>
      <c r="BI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6"/>
      <c r="CI1" s="156"/>
      <c r="CJ1" s="156"/>
      <c r="CK1" s="15"/>
    </row>
    <row r="2" spans="2:88" ht="36" customHeight="1" thickBot="1">
      <c r="B2" s="16"/>
      <c r="C2" s="17"/>
      <c r="D2" s="17"/>
      <c r="E2" s="17"/>
      <c r="F2" s="332" t="s">
        <v>0</v>
      </c>
      <c r="G2" s="332"/>
      <c r="H2" s="332"/>
      <c r="I2" s="332"/>
      <c r="J2" s="374"/>
      <c r="K2" s="374"/>
      <c r="L2" s="17"/>
      <c r="M2" s="18"/>
      <c r="R2" s="127"/>
      <c r="S2" s="127"/>
      <c r="T2" s="127"/>
      <c r="U2" s="127"/>
      <c r="V2" s="396"/>
      <c r="W2" s="369"/>
      <c r="X2" s="369"/>
      <c r="Y2" s="369"/>
      <c r="Z2" s="211"/>
      <c r="AA2" s="211"/>
      <c r="AB2" s="127"/>
      <c r="AC2" s="127"/>
      <c r="AZ2" s="15"/>
      <c r="BA2" s="15"/>
      <c r="BB2" s="15"/>
      <c r="BC2" s="15"/>
      <c r="BD2" s="15"/>
      <c r="BE2" s="15"/>
      <c r="BF2" s="15"/>
      <c r="BG2" s="15"/>
      <c r="BX2" s="16"/>
      <c r="BY2" s="17"/>
      <c r="BZ2" s="411"/>
      <c r="CA2" s="412"/>
      <c r="CB2" s="332" t="s">
        <v>0</v>
      </c>
      <c r="CC2" s="266"/>
      <c r="CD2" s="266"/>
      <c r="CE2" s="266"/>
      <c r="CF2" s="17"/>
      <c r="CG2" s="17"/>
      <c r="CH2" s="17"/>
      <c r="CI2" s="18"/>
      <c r="CJ2" s="165"/>
    </row>
    <row r="3" spans="2:88" ht="21" customHeight="1" thickBot="1">
      <c r="B3" s="358" t="s">
        <v>1</v>
      </c>
      <c r="C3" s="326"/>
      <c r="D3" s="326"/>
      <c r="E3" s="327"/>
      <c r="F3" s="359"/>
      <c r="G3" s="360"/>
      <c r="H3" s="326" t="s">
        <v>30</v>
      </c>
      <c r="I3" s="327"/>
      <c r="J3" s="361"/>
      <c r="K3" s="375"/>
      <c r="L3" s="330" t="s">
        <v>2</v>
      </c>
      <c r="M3" s="331"/>
      <c r="R3" s="397"/>
      <c r="S3" s="397"/>
      <c r="T3" s="130"/>
      <c r="U3" s="130"/>
      <c r="V3" s="397"/>
      <c r="W3" s="397"/>
      <c r="X3" s="130"/>
      <c r="Y3" s="130"/>
      <c r="Z3" s="130"/>
      <c r="AA3" s="130"/>
      <c r="AB3" s="398"/>
      <c r="AC3" s="398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X3" s="296" t="s">
        <v>2</v>
      </c>
      <c r="BY3" s="297"/>
      <c r="BZ3" s="279"/>
      <c r="CA3" s="295"/>
      <c r="CB3" s="151" t="s">
        <v>30</v>
      </c>
      <c r="CC3" s="327"/>
      <c r="CD3" s="293"/>
      <c r="CE3" s="294"/>
      <c r="CF3" s="151" t="s">
        <v>1</v>
      </c>
      <c r="CG3" s="238"/>
      <c r="CH3" s="151"/>
      <c r="CI3" s="410"/>
      <c r="CJ3" s="127"/>
    </row>
    <row r="4" spans="2:89" ht="23.25" customHeight="1" thickTop="1">
      <c r="B4" s="362"/>
      <c r="C4" s="363"/>
      <c r="D4" s="4"/>
      <c r="E4" s="4"/>
      <c r="F4" s="301" t="s">
        <v>81</v>
      </c>
      <c r="G4" s="301"/>
      <c r="H4" s="301"/>
      <c r="I4" s="301"/>
      <c r="J4" s="4"/>
      <c r="K4" s="4"/>
      <c r="L4" s="4"/>
      <c r="M4" s="5"/>
      <c r="R4" s="336"/>
      <c r="S4" s="211"/>
      <c r="T4" s="336"/>
      <c r="U4" s="211"/>
      <c r="V4" s="131"/>
      <c r="W4" s="369"/>
      <c r="X4" s="131"/>
      <c r="Y4" s="369"/>
      <c r="Z4" s="136"/>
      <c r="AA4" s="211"/>
      <c r="AB4" s="21"/>
      <c r="AC4" s="21"/>
      <c r="AS4" s="51" t="s">
        <v>56</v>
      </c>
      <c r="AU4" s="15"/>
      <c r="AV4" s="15"/>
      <c r="AW4" s="15"/>
      <c r="BA4" s="15"/>
      <c r="BB4" s="15"/>
      <c r="BC4" s="15"/>
      <c r="BD4" s="15"/>
      <c r="BE4" s="15"/>
      <c r="BF4" s="15"/>
      <c r="BG4" s="15"/>
      <c r="BX4" s="473"/>
      <c r="BY4" s="474"/>
      <c r="BZ4" s="1"/>
      <c r="CA4" s="2"/>
      <c r="CB4" s="301" t="s">
        <v>81</v>
      </c>
      <c r="CC4" s="413"/>
      <c r="CD4" s="301"/>
      <c r="CE4" s="267"/>
      <c r="CF4" s="155"/>
      <c r="CG4" s="155"/>
      <c r="CH4" s="168"/>
      <c r="CI4" s="5"/>
      <c r="CJ4" s="21"/>
      <c r="CK4" s="19"/>
    </row>
    <row r="5" spans="2:88" ht="21" customHeight="1">
      <c r="B5" s="248" t="s">
        <v>33</v>
      </c>
      <c r="C5" s="249"/>
      <c r="D5" s="333" t="s">
        <v>34</v>
      </c>
      <c r="E5" s="250"/>
      <c r="F5" s="7"/>
      <c r="G5" s="292"/>
      <c r="H5" s="7"/>
      <c r="I5" s="292"/>
      <c r="J5" s="6"/>
      <c r="K5" s="22"/>
      <c r="L5" s="20"/>
      <c r="M5" s="304"/>
      <c r="R5" s="368"/>
      <c r="S5" s="399"/>
      <c r="T5" s="392"/>
      <c r="U5" s="392"/>
      <c r="V5" s="7"/>
      <c r="W5" s="223"/>
      <c r="X5" s="7"/>
      <c r="Y5" s="223"/>
      <c r="Z5" s="7"/>
      <c r="AA5" s="223"/>
      <c r="AB5" s="21"/>
      <c r="AC5" s="7"/>
      <c r="AU5" s="15"/>
      <c r="AV5" s="15"/>
      <c r="AW5" s="15"/>
      <c r="AY5" s="40"/>
      <c r="BA5" s="15"/>
      <c r="BB5" s="15"/>
      <c r="BC5" s="15"/>
      <c r="BD5" s="15"/>
      <c r="BE5" s="15"/>
      <c r="BF5" s="15"/>
      <c r="BG5" s="15"/>
      <c r="BX5" s="303"/>
      <c r="BY5" s="173"/>
      <c r="BZ5" s="6"/>
      <c r="CA5" s="22"/>
      <c r="CB5" s="7"/>
      <c r="CC5" s="292"/>
      <c r="CD5" s="7"/>
      <c r="CE5" s="292"/>
      <c r="CF5" s="475" t="s">
        <v>33</v>
      </c>
      <c r="CG5" s="476"/>
      <c r="CH5" s="268" t="s">
        <v>34</v>
      </c>
      <c r="CI5" s="328"/>
      <c r="CJ5" s="21"/>
    </row>
    <row r="6" spans="2:88" ht="22.5" customHeight="1">
      <c r="B6" s="247" t="s">
        <v>82</v>
      </c>
      <c r="C6" s="246">
        <v>188.693</v>
      </c>
      <c r="D6" s="245" t="s">
        <v>83</v>
      </c>
      <c r="E6" s="227">
        <v>188.693</v>
      </c>
      <c r="F6" s="150"/>
      <c r="G6" s="364"/>
      <c r="H6" s="305" t="s">
        <v>42</v>
      </c>
      <c r="I6" s="323"/>
      <c r="J6" s="167"/>
      <c r="K6" s="364"/>
      <c r="L6" s="305" t="s">
        <v>42</v>
      </c>
      <c r="M6" s="393"/>
      <c r="R6" s="368"/>
      <c r="S6" s="368"/>
      <c r="T6" s="368"/>
      <c r="U6" s="368"/>
      <c r="V6" s="400"/>
      <c r="W6" s="400"/>
      <c r="X6" s="401"/>
      <c r="Y6" s="202"/>
      <c r="Z6" s="401"/>
      <c r="AA6" s="202"/>
      <c r="AB6" s="402"/>
      <c r="AC6" s="209"/>
      <c r="AR6" s="414" t="s">
        <v>22</v>
      </c>
      <c r="AS6" s="41" t="s">
        <v>17</v>
      </c>
      <c r="AT6" s="415" t="s">
        <v>28</v>
      </c>
      <c r="AU6" s="15"/>
      <c r="AV6" s="15"/>
      <c r="AW6" s="15"/>
      <c r="AY6" s="35"/>
      <c r="BA6" s="15"/>
      <c r="BB6" s="15"/>
      <c r="BC6" s="15"/>
      <c r="BD6" s="15"/>
      <c r="BE6" s="15"/>
      <c r="BF6" s="15"/>
      <c r="BG6" s="15"/>
      <c r="BX6" s="322" t="s">
        <v>42</v>
      </c>
      <c r="BY6" s="323"/>
      <c r="BZ6" s="225"/>
      <c r="CA6" s="227"/>
      <c r="CB6" s="305" t="s">
        <v>42</v>
      </c>
      <c r="CC6" s="323"/>
      <c r="CD6" s="167"/>
      <c r="CE6" s="14"/>
      <c r="CF6" s="245" t="s">
        <v>84</v>
      </c>
      <c r="CG6" s="246">
        <v>191.441</v>
      </c>
      <c r="CH6" s="245" t="s">
        <v>85</v>
      </c>
      <c r="CI6" s="226">
        <v>191.441</v>
      </c>
      <c r="CJ6" s="21"/>
    </row>
    <row r="7" spans="2:88" ht="21" customHeight="1">
      <c r="B7" s="154"/>
      <c r="C7" s="365"/>
      <c r="D7" s="245"/>
      <c r="E7" s="227"/>
      <c r="F7" s="150"/>
      <c r="G7" s="364"/>
      <c r="H7" s="306" t="s">
        <v>47</v>
      </c>
      <c r="I7" s="325"/>
      <c r="J7" s="167"/>
      <c r="K7" s="364"/>
      <c r="L7" s="306" t="s">
        <v>40</v>
      </c>
      <c r="M7" s="394"/>
      <c r="R7" s="23"/>
      <c r="S7" s="209"/>
      <c r="T7" s="23"/>
      <c r="U7" s="209"/>
      <c r="V7" s="23"/>
      <c r="W7" s="209"/>
      <c r="X7" s="403"/>
      <c r="Y7" s="202"/>
      <c r="Z7" s="404"/>
      <c r="AA7" s="202"/>
      <c r="AB7" s="402"/>
      <c r="AC7" s="209"/>
      <c r="AU7" s="15"/>
      <c r="AV7" s="15"/>
      <c r="AW7" s="15"/>
      <c r="AY7" s="35"/>
      <c r="BA7" s="15"/>
      <c r="BB7" s="15"/>
      <c r="BC7" s="15"/>
      <c r="BD7" s="15"/>
      <c r="BE7" s="15"/>
      <c r="BF7" s="15"/>
      <c r="BG7" s="15"/>
      <c r="BX7" s="324" t="s">
        <v>40</v>
      </c>
      <c r="BY7" s="325"/>
      <c r="BZ7" s="225"/>
      <c r="CA7" s="227"/>
      <c r="CB7" s="306" t="s">
        <v>47</v>
      </c>
      <c r="CC7" s="325"/>
      <c r="CD7" s="167"/>
      <c r="CE7" s="14"/>
      <c r="CF7" s="245"/>
      <c r="CG7" s="246"/>
      <c r="CH7" s="245"/>
      <c r="CI7" s="226"/>
      <c r="CJ7" s="21"/>
    </row>
    <row r="8" spans="2:88" ht="21" customHeight="1">
      <c r="B8" s="154" t="s">
        <v>48</v>
      </c>
      <c r="C8" s="365">
        <v>189.493</v>
      </c>
      <c r="D8" s="334" t="s">
        <v>35</v>
      </c>
      <c r="E8" s="14">
        <v>189.493</v>
      </c>
      <c r="F8" s="150"/>
      <c r="G8" s="364"/>
      <c r="H8" s="305" t="s">
        <v>41</v>
      </c>
      <c r="I8" s="323"/>
      <c r="J8" s="167"/>
      <c r="K8" s="364"/>
      <c r="L8" s="305" t="s">
        <v>41</v>
      </c>
      <c r="M8" s="393"/>
      <c r="R8" s="405"/>
      <c r="S8" s="406"/>
      <c r="T8" s="405"/>
      <c r="U8" s="406"/>
      <c r="V8" s="407"/>
      <c r="W8" s="408"/>
      <c r="X8" s="404"/>
      <c r="Y8" s="202"/>
      <c r="Z8" s="404"/>
      <c r="AA8" s="202"/>
      <c r="AB8" s="402"/>
      <c r="AC8" s="209"/>
      <c r="AS8" s="47" t="s">
        <v>86</v>
      </c>
      <c r="AU8" s="15"/>
      <c r="AV8" s="15"/>
      <c r="AW8" s="15"/>
      <c r="BA8" s="15"/>
      <c r="BB8" s="15"/>
      <c r="BC8" s="15"/>
      <c r="BD8" s="15"/>
      <c r="BE8" s="15"/>
      <c r="BF8" s="15"/>
      <c r="BG8" s="15"/>
      <c r="BX8" s="322" t="s">
        <v>41</v>
      </c>
      <c r="BY8" s="323"/>
      <c r="BZ8" s="225"/>
      <c r="CA8" s="227"/>
      <c r="CB8" s="305" t="s">
        <v>41</v>
      </c>
      <c r="CC8" s="323"/>
      <c r="CD8" s="167"/>
      <c r="CE8" s="14"/>
      <c r="CF8" s="329" t="s">
        <v>36</v>
      </c>
      <c r="CG8" s="239">
        <v>190.741</v>
      </c>
      <c r="CH8" s="240" t="s">
        <v>52</v>
      </c>
      <c r="CI8" s="241">
        <v>190.741</v>
      </c>
      <c r="CJ8" s="21"/>
    </row>
    <row r="9" spans="2:88" ht="21" customHeight="1" thickBot="1">
      <c r="B9" s="260"/>
      <c r="C9" s="335"/>
      <c r="D9" s="261"/>
      <c r="E9" s="237"/>
      <c r="F9" s="13"/>
      <c r="G9" s="12"/>
      <c r="H9" s="13"/>
      <c r="I9" s="12"/>
      <c r="J9" s="13"/>
      <c r="K9" s="12"/>
      <c r="L9" s="11"/>
      <c r="M9" s="10"/>
      <c r="R9" s="405"/>
      <c r="S9" s="409"/>
      <c r="T9" s="193"/>
      <c r="U9" s="204"/>
      <c r="V9" s="7"/>
      <c r="W9" s="223"/>
      <c r="X9" s="7"/>
      <c r="Y9" s="223"/>
      <c r="Z9" s="7"/>
      <c r="AA9" s="223"/>
      <c r="AB9" s="21"/>
      <c r="AC9" s="7"/>
      <c r="AU9" s="15"/>
      <c r="AV9" s="15"/>
      <c r="AW9" s="15"/>
      <c r="BA9" s="15"/>
      <c r="BB9" s="15"/>
      <c r="BC9" s="15"/>
      <c r="BD9" s="15"/>
      <c r="BE9" s="15"/>
      <c r="BF9" s="15"/>
      <c r="BG9" s="15"/>
      <c r="BX9" s="169"/>
      <c r="BY9" s="26"/>
      <c r="BZ9" s="11"/>
      <c r="CA9" s="170"/>
      <c r="CB9" s="13"/>
      <c r="CC9" s="12"/>
      <c r="CD9" s="13"/>
      <c r="CE9" s="12"/>
      <c r="CF9" s="300"/>
      <c r="CG9" s="242"/>
      <c r="CH9" s="243"/>
      <c r="CI9" s="244"/>
      <c r="CJ9" s="21"/>
    </row>
    <row r="10" spans="16:88" ht="21" customHeight="1">
      <c r="P10" s="21"/>
      <c r="Q10" s="21"/>
      <c r="R10" s="21"/>
      <c r="S10" s="28"/>
      <c r="T10" s="21"/>
      <c r="U10" s="21"/>
      <c r="V10" s="29"/>
      <c r="W10" s="142"/>
      <c r="X10" s="21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S10" s="34"/>
      <c r="AU10" s="15"/>
      <c r="AV10" s="15"/>
      <c r="AW10" s="15"/>
      <c r="AY10" s="34"/>
      <c r="BA10" s="15"/>
      <c r="BB10" s="15"/>
      <c r="BC10" s="15"/>
      <c r="BD10" s="15"/>
      <c r="BE10" s="15"/>
      <c r="BF10" s="15"/>
      <c r="BG10" s="15"/>
      <c r="BN10" s="21"/>
      <c r="BO10" s="27"/>
      <c r="BP10" s="21"/>
      <c r="BQ10" s="21"/>
      <c r="BR10" s="21"/>
      <c r="BS10" s="28"/>
      <c r="BX10" s="21"/>
      <c r="BZ10" s="214"/>
      <c r="CA10" s="213"/>
      <c r="CB10" s="214"/>
      <c r="CC10" s="373"/>
      <c r="CD10" s="211"/>
      <c r="CE10" s="211"/>
      <c r="CF10" s="214"/>
      <c r="CG10" s="213"/>
      <c r="CH10" s="214"/>
      <c r="CI10" s="373"/>
      <c r="CJ10" s="21"/>
    </row>
    <row r="11" spans="16:88" ht="21" customHeight="1">
      <c r="P11" s="21"/>
      <c r="Q11" s="21"/>
      <c r="R11" s="21"/>
      <c r="S11" s="28"/>
      <c r="T11" s="21"/>
      <c r="U11" s="7"/>
      <c r="V11" s="29"/>
      <c r="W11" s="30"/>
      <c r="X11" s="21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7"/>
      <c r="AO11" s="158"/>
      <c r="AP11" s="157"/>
      <c r="AQ11" s="158"/>
      <c r="AS11" s="35"/>
      <c r="AU11" s="15"/>
      <c r="AV11" s="15"/>
      <c r="AW11" s="15"/>
      <c r="AY11" s="35"/>
      <c r="BA11" s="15"/>
      <c r="BB11" s="15"/>
      <c r="BC11" s="15"/>
      <c r="BD11" s="15"/>
      <c r="BE11" s="15"/>
      <c r="BF11" s="15"/>
      <c r="BG11" s="15"/>
      <c r="BN11" s="21"/>
      <c r="BO11" s="27"/>
      <c r="BP11" s="21"/>
      <c r="BQ11" s="21"/>
      <c r="BR11" s="21"/>
      <c r="BS11" s="28"/>
      <c r="BT11" s="21"/>
      <c r="BU11" s="7"/>
      <c r="BV11" s="29"/>
      <c r="BW11" s="30"/>
      <c r="BX11" s="21"/>
      <c r="BZ11" s="193"/>
      <c r="CA11" s="204"/>
      <c r="CB11" s="193"/>
      <c r="CC11" s="204"/>
      <c r="CD11" s="193"/>
      <c r="CE11" s="204"/>
      <c r="CF11" s="193"/>
      <c r="CG11" s="204"/>
      <c r="CH11" s="193"/>
      <c r="CI11" s="204"/>
      <c r="CJ11" s="21"/>
    </row>
    <row r="12" spans="2:88" ht="21" customHeight="1">
      <c r="B12" s="203"/>
      <c r="C12" s="208"/>
      <c r="D12" s="203"/>
      <c r="E12" s="208"/>
      <c r="F12" s="370"/>
      <c r="G12" s="371"/>
      <c r="H12" s="193"/>
      <c r="I12" s="193"/>
      <c r="J12" s="203"/>
      <c r="K12" s="208"/>
      <c r="L12" s="203"/>
      <c r="M12" s="208"/>
      <c r="N12" s="370"/>
      <c r="O12" s="371"/>
      <c r="P12" s="7"/>
      <c r="Q12" s="7"/>
      <c r="R12" s="7"/>
      <c r="S12" s="166"/>
      <c r="T12" s="7"/>
      <c r="U12" s="7"/>
      <c r="V12" s="7"/>
      <c r="X12" s="124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R12" s="15"/>
      <c r="AS12" s="3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N12" s="7"/>
      <c r="BO12" s="7"/>
      <c r="BP12" s="7"/>
      <c r="BQ12" s="7"/>
      <c r="BR12" s="7"/>
      <c r="BS12" s="166"/>
      <c r="BT12" s="7"/>
      <c r="BU12" s="7"/>
      <c r="BV12" s="7"/>
      <c r="BW12" s="7"/>
      <c r="BX12" s="7"/>
      <c r="CJ12" s="7"/>
    </row>
    <row r="13" spans="2:83" ht="18" customHeight="1">
      <c r="B13" s="214"/>
      <c r="C13" s="213"/>
      <c r="D13" s="214"/>
      <c r="E13" s="213"/>
      <c r="F13" s="372"/>
      <c r="G13" s="373"/>
      <c r="H13" s="211"/>
      <c r="I13" s="211"/>
      <c r="J13" s="214"/>
      <c r="K13" s="213"/>
      <c r="L13" s="214"/>
      <c r="M13" s="213"/>
      <c r="N13" s="372"/>
      <c r="O13" s="373"/>
      <c r="T13" s="33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33"/>
      <c r="AT13" s="33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Y13" s="15"/>
      <c r="CD13" s="159"/>
      <c r="CE13" s="345"/>
    </row>
    <row r="14" spans="2:88" ht="18" customHeight="1">
      <c r="B14" s="193"/>
      <c r="C14" s="204"/>
      <c r="D14" s="193"/>
      <c r="E14" s="204"/>
      <c r="F14" s="193"/>
      <c r="G14" s="204"/>
      <c r="H14" s="193"/>
      <c r="I14" s="204"/>
      <c r="J14" s="193"/>
      <c r="K14" s="204"/>
      <c r="L14" s="193"/>
      <c r="M14" s="204"/>
      <c r="N14" s="193"/>
      <c r="O14" s="204"/>
      <c r="P14" s="32"/>
      <c r="Q14" s="32"/>
      <c r="T14" s="33"/>
      <c r="AC14" s="132"/>
      <c r="AD14" s="15"/>
      <c r="AE14" s="15"/>
      <c r="AF14" s="15"/>
      <c r="AH14" s="15"/>
      <c r="AI14" s="15"/>
      <c r="AJ14" s="15"/>
      <c r="AK14" s="15"/>
      <c r="AL14" s="15"/>
      <c r="AM14" s="15"/>
      <c r="AN14" s="15"/>
      <c r="AO14" s="15"/>
      <c r="AP14" s="15"/>
      <c r="AR14" s="15"/>
      <c r="AT14" s="15"/>
      <c r="AU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P14" s="183"/>
      <c r="BV14" s="32"/>
      <c r="BW14" s="32"/>
      <c r="BX14" s="32"/>
      <c r="BY14" s="33"/>
      <c r="BZ14" s="33"/>
      <c r="CA14" s="33"/>
      <c r="CB14" s="127"/>
      <c r="CC14" s="127"/>
      <c r="CD14" s="127"/>
      <c r="CE14" s="127"/>
      <c r="CF14" s="127"/>
      <c r="CG14" s="127"/>
      <c r="CH14" s="33"/>
      <c r="CI14" s="33"/>
      <c r="CJ14" s="33"/>
    </row>
    <row r="15" spans="2:89" ht="18" customHeight="1">
      <c r="B15" s="203"/>
      <c r="C15" s="264"/>
      <c r="D15" s="20"/>
      <c r="E15" s="20"/>
      <c r="F15" s="263"/>
      <c r="G15" s="264"/>
      <c r="H15" s="127"/>
      <c r="I15" s="127"/>
      <c r="S15" s="15"/>
      <c r="T15" s="33"/>
      <c r="Y15" s="15"/>
      <c r="AC15" s="48"/>
      <c r="AD15" s="161"/>
      <c r="AF15" s="15"/>
      <c r="AH15" s="15"/>
      <c r="AJ15" s="15"/>
      <c r="AK15" s="15"/>
      <c r="AM15" s="162"/>
      <c r="AZ15" s="15"/>
      <c r="BB15" s="15"/>
      <c r="BE15" s="15"/>
      <c r="BF15" s="15"/>
      <c r="BG15" s="132"/>
      <c r="BH15" s="15"/>
      <c r="BJ15" s="15"/>
      <c r="BN15" s="15"/>
      <c r="BP15" s="15"/>
      <c r="BS15" s="15"/>
      <c r="BV15" s="32"/>
      <c r="BW15" s="32"/>
      <c r="BX15" s="32"/>
      <c r="BY15" s="33"/>
      <c r="BZ15" s="33"/>
      <c r="CA15" s="33"/>
      <c r="CB15" s="127"/>
      <c r="CC15" s="127"/>
      <c r="CD15" s="127"/>
      <c r="CE15" s="127"/>
      <c r="CF15" s="127"/>
      <c r="CG15" s="127"/>
      <c r="CH15" s="33"/>
      <c r="CI15" s="33"/>
      <c r="CJ15" s="33"/>
      <c r="CK15" s="38"/>
    </row>
    <row r="16" spans="2:88" ht="18" customHeight="1">
      <c r="B16" s="203"/>
      <c r="C16" s="264"/>
      <c r="D16" s="20"/>
      <c r="E16" s="20"/>
      <c r="F16" s="263"/>
      <c r="G16" s="264"/>
      <c r="H16" s="272"/>
      <c r="I16" s="130"/>
      <c r="Q16" s="15"/>
      <c r="S16" s="217"/>
      <c r="T16" s="131"/>
      <c r="AA16" s="149"/>
      <c r="AB16" s="274"/>
      <c r="AD16" s="162"/>
      <c r="AL16" s="143"/>
      <c r="AO16" s="143"/>
      <c r="AU16" s="15"/>
      <c r="AW16" s="153"/>
      <c r="BG16" s="48"/>
      <c r="BO16" s="132"/>
      <c r="CA16" s="33"/>
      <c r="CB16" s="130"/>
      <c r="CC16" s="130"/>
      <c r="CD16" s="130"/>
      <c r="CE16" s="130"/>
      <c r="CF16" s="130"/>
      <c r="CG16" s="130"/>
      <c r="CI16" s="33"/>
      <c r="CJ16" s="33"/>
    </row>
    <row r="17" spans="2:86" ht="18" customHeight="1">
      <c r="B17" s="203"/>
      <c r="C17" s="264"/>
      <c r="D17" s="20"/>
      <c r="E17" s="20"/>
      <c r="F17" s="263"/>
      <c r="G17" s="264"/>
      <c r="H17" s="131"/>
      <c r="I17" s="131"/>
      <c r="P17" s="147"/>
      <c r="S17" s="127"/>
      <c r="T17" s="214"/>
      <c r="W17" s="144"/>
      <c r="AK17" s="15"/>
      <c r="BI17" s="132"/>
      <c r="CA17" s="124"/>
      <c r="CB17" s="131"/>
      <c r="CC17" s="131"/>
      <c r="CE17" s="27"/>
      <c r="CF17" s="131"/>
      <c r="CG17" s="131"/>
      <c r="CH17" s="39"/>
    </row>
    <row r="18" spans="2:87" ht="18" customHeight="1">
      <c r="B18" s="203"/>
      <c r="C18" s="264"/>
      <c r="D18" s="20"/>
      <c r="E18" s="20"/>
      <c r="F18" s="183"/>
      <c r="G18" s="127"/>
      <c r="J18" s="124"/>
      <c r="N18" s="124"/>
      <c r="R18" s="185"/>
      <c r="S18" s="127"/>
      <c r="T18" s="214"/>
      <c r="U18" s="182"/>
      <c r="V18" s="138"/>
      <c r="AE18" s="146"/>
      <c r="AQ18" s="15"/>
      <c r="AV18" s="124"/>
      <c r="BF18" s="162"/>
      <c r="BI18" s="132"/>
      <c r="BN18" s="124"/>
      <c r="CA18" s="15"/>
      <c r="CB18" s="7"/>
      <c r="CC18" s="223"/>
      <c r="CD18" s="21"/>
      <c r="CE18" s="21"/>
      <c r="CF18" s="7"/>
      <c r="CG18" s="223"/>
      <c r="CI18" s="39"/>
    </row>
    <row r="19" spans="2:88" ht="18" customHeight="1">
      <c r="B19" s="214"/>
      <c r="C19" s="265"/>
      <c r="D19" s="20"/>
      <c r="E19" s="20"/>
      <c r="H19" s="343"/>
      <c r="J19" s="15"/>
      <c r="S19" s="21"/>
      <c r="T19" s="203"/>
      <c r="W19" s="137"/>
      <c r="AI19" s="153"/>
      <c r="AM19" s="36"/>
      <c r="BI19" s="125"/>
      <c r="BL19" s="15"/>
      <c r="BN19" s="15"/>
      <c r="BT19" s="132" t="s">
        <v>101</v>
      </c>
      <c r="CB19" s="221"/>
      <c r="CC19" s="202"/>
      <c r="CD19" s="21"/>
      <c r="CE19" s="21"/>
      <c r="CF19" s="221"/>
      <c r="CG19" s="202"/>
      <c r="CJ19" s="38"/>
    </row>
    <row r="20" spans="4:89" ht="18" customHeight="1">
      <c r="D20" s="203"/>
      <c r="E20" s="202"/>
      <c r="S20" s="21"/>
      <c r="T20" s="203"/>
      <c r="W20" s="15"/>
      <c r="X20" s="124"/>
      <c r="AN20" s="15"/>
      <c r="BB20" s="15"/>
      <c r="BF20" s="15"/>
      <c r="BG20" s="15"/>
      <c r="BO20" s="15"/>
      <c r="BQ20" s="36"/>
      <c r="BR20" s="15"/>
      <c r="BV20" s="186"/>
      <c r="CB20" s="221"/>
      <c r="CC20" s="202"/>
      <c r="CD20" s="21"/>
      <c r="CE20" s="21"/>
      <c r="CF20" s="221"/>
      <c r="CG20" s="202"/>
      <c r="CK20" s="38"/>
    </row>
    <row r="21" spans="4:85" ht="18" customHeight="1">
      <c r="D21" s="214"/>
      <c r="E21" s="269"/>
      <c r="S21" s="308"/>
      <c r="T21" s="21"/>
      <c r="U21" s="182"/>
      <c r="X21" s="15"/>
      <c r="AM21" s="15"/>
      <c r="AP21" s="15"/>
      <c r="BH21" s="124"/>
      <c r="BI21" s="15"/>
      <c r="BL21" s="137"/>
      <c r="BO21" s="124"/>
      <c r="BP21" s="124"/>
      <c r="BT21" s="48" t="s">
        <v>102</v>
      </c>
      <c r="CA21" s="215"/>
      <c r="CB21" s="212"/>
      <c r="CC21" s="222"/>
      <c r="CD21" s="21"/>
      <c r="CE21" s="21"/>
      <c r="CF21" s="212"/>
      <c r="CG21" s="271"/>
    </row>
    <row r="22" spans="4:85" ht="18" customHeight="1">
      <c r="D22" s="21"/>
      <c r="E22" s="21"/>
      <c r="F22" s="124"/>
      <c r="H22" s="38"/>
      <c r="O22" s="124"/>
      <c r="P22" s="124"/>
      <c r="S22" s="192"/>
      <c r="U22" s="124"/>
      <c r="V22" s="124"/>
      <c r="AC22" s="15"/>
      <c r="AG22" s="161" t="s">
        <v>92</v>
      </c>
      <c r="AI22" s="15"/>
      <c r="AJ22" s="15"/>
      <c r="AX22" s="137"/>
      <c r="BE22" s="141"/>
      <c r="BH22" s="15"/>
      <c r="BI22" s="309"/>
      <c r="BL22" s="15"/>
      <c r="BO22" s="15"/>
      <c r="BU22" s="134" t="s">
        <v>55</v>
      </c>
      <c r="CA22" s="124"/>
      <c r="CB22" s="21"/>
      <c r="CC22" s="21"/>
      <c r="CD22" s="21"/>
      <c r="CE22" s="21"/>
      <c r="CF22" s="21"/>
      <c r="CG22" s="21"/>
    </row>
    <row r="23" spans="6:85" ht="18" customHeight="1">
      <c r="F23" s="124"/>
      <c r="H23" s="343"/>
      <c r="J23" s="124"/>
      <c r="O23" s="15"/>
      <c r="P23" s="15"/>
      <c r="U23" s="15"/>
      <c r="V23" s="15"/>
      <c r="X23" s="182"/>
      <c r="AF23" s="15"/>
      <c r="AI23" s="126"/>
      <c r="AJ23" s="15"/>
      <c r="AM23" s="144"/>
      <c r="AP23" s="15"/>
      <c r="AS23" s="15"/>
      <c r="AU23" s="137"/>
      <c r="AX23" s="15"/>
      <c r="BC23" s="15"/>
      <c r="BH23" s="124"/>
      <c r="BI23" s="310"/>
      <c r="BK23" s="15"/>
      <c r="BR23" s="15"/>
      <c r="BS23" s="15"/>
      <c r="BZ23" s="132"/>
      <c r="CA23" s="15"/>
      <c r="CC23" s="127"/>
      <c r="CF23" s="33"/>
      <c r="CG23" s="33"/>
    </row>
    <row r="24" spans="4:86" ht="18" customHeight="1">
      <c r="D24" s="159"/>
      <c r="E24" s="263"/>
      <c r="H24" s="33"/>
      <c r="N24" s="254"/>
      <c r="P24" s="15"/>
      <c r="Q24" s="124"/>
      <c r="T24" s="15"/>
      <c r="U24" s="15"/>
      <c r="V24" s="138"/>
      <c r="AA24" s="282" t="s">
        <v>94</v>
      </c>
      <c r="AD24" s="124"/>
      <c r="AJ24" s="15"/>
      <c r="AM24" s="15"/>
      <c r="AP24" s="15"/>
      <c r="BI24" s="281"/>
      <c r="BR24" s="124"/>
      <c r="BZ24" s="133"/>
      <c r="CA24" s="215"/>
      <c r="CC24" s="127"/>
      <c r="CF24" s="33"/>
      <c r="CH24" s="39"/>
    </row>
    <row r="25" spans="3:87" ht="18" customHeight="1">
      <c r="C25" s="440" t="s">
        <v>35</v>
      </c>
      <c r="F25" s="15"/>
      <c r="H25" s="124"/>
      <c r="J25" s="15"/>
      <c r="M25" s="253"/>
      <c r="N25" s="253"/>
      <c r="O25" s="15"/>
      <c r="Q25" s="15"/>
      <c r="S25" s="124"/>
      <c r="U25" s="216"/>
      <c r="V25" s="124"/>
      <c r="W25" s="15"/>
      <c r="AA25" s="282" t="s">
        <v>95</v>
      </c>
      <c r="AD25" s="15"/>
      <c r="AJ25" s="15"/>
      <c r="BG25" s="15"/>
      <c r="BM25" s="145"/>
      <c r="BN25" s="276"/>
      <c r="BQ25" s="276"/>
      <c r="BR25" s="280"/>
      <c r="BS25" s="137"/>
      <c r="BU25" s="15"/>
      <c r="BW25" s="124"/>
      <c r="CA25" s="124"/>
      <c r="CC25" s="130"/>
      <c r="CD25" s="124"/>
      <c r="CF25" s="33"/>
      <c r="CG25" s="15"/>
      <c r="CI25" s="39" t="s">
        <v>52</v>
      </c>
    </row>
    <row r="26" spans="7:84" ht="18" customHeight="1">
      <c r="G26" s="252"/>
      <c r="H26" s="15"/>
      <c r="K26" s="124">
        <v>1</v>
      </c>
      <c r="N26" s="15"/>
      <c r="Q26" s="15"/>
      <c r="S26" s="15"/>
      <c r="T26" s="124"/>
      <c r="W26" s="144"/>
      <c r="Y26" s="124">
        <v>4</v>
      </c>
      <c r="AA26" s="124"/>
      <c r="AG26" s="126"/>
      <c r="AN26" s="124"/>
      <c r="AS26" s="49"/>
      <c r="BC26" s="15"/>
      <c r="BH26" s="15"/>
      <c r="BL26" s="15"/>
      <c r="BO26" s="15"/>
      <c r="BP26" s="15"/>
      <c r="BR26" s="15"/>
      <c r="BS26" s="15"/>
      <c r="BW26" s="15"/>
      <c r="BZ26" s="124">
        <v>5</v>
      </c>
      <c r="CA26" s="15"/>
      <c r="CD26" s="15"/>
      <c r="CE26" s="15"/>
      <c r="CF26" s="33"/>
    </row>
    <row r="27" spans="1:89" ht="18" customHeight="1">
      <c r="A27" s="38"/>
      <c r="H27" s="131"/>
      <c r="K27" s="15"/>
      <c r="L27" s="124"/>
      <c r="Q27" s="124"/>
      <c r="R27" s="124"/>
      <c r="S27" s="124"/>
      <c r="T27" s="15"/>
      <c r="U27" s="182"/>
      <c r="V27" s="124"/>
      <c r="Y27" s="15"/>
      <c r="AA27" s="15"/>
      <c r="AC27" s="145"/>
      <c r="AK27" s="124"/>
      <c r="AN27" s="15"/>
      <c r="AO27" s="124"/>
      <c r="AS27" s="36"/>
      <c r="BB27" s="37"/>
      <c r="BF27" s="15"/>
      <c r="BH27" s="124"/>
      <c r="BK27" s="145"/>
      <c r="BR27" s="124"/>
      <c r="BT27" s="124"/>
      <c r="BU27" s="134"/>
      <c r="BW27" s="124"/>
      <c r="BX27" s="33"/>
      <c r="BY27" s="15"/>
      <c r="BZ27" s="15"/>
      <c r="CA27" s="124"/>
      <c r="CB27" s="131"/>
      <c r="CC27" s="217"/>
      <c r="CE27" s="217"/>
      <c r="CF27" s="131"/>
      <c r="CG27" s="131"/>
      <c r="CH27" s="39"/>
      <c r="CK27" s="38"/>
    </row>
    <row r="28" spans="5:85" ht="18" customHeight="1">
      <c r="E28" s="270"/>
      <c r="F28" s="275"/>
      <c r="G28" s="443" t="s">
        <v>97</v>
      </c>
      <c r="H28" s="282"/>
      <c r="I28" s="213"/>
      <c r="J28" s="275"/>
      <c r="L28" s="15"/>
      <c r="O28" s="124"/>
      <c r="R28" s="15"/>
      <c r="U28" s="216"/>
      <c r="W28" s="15"/>
      <c r="Y28" s="15"/>
      <c r="Z28" s="15"/>
      <c r="AI28" s="15"/>
      <c r="AK28" s="15"/>
      <c r="AO28" s="15"/>
      <c r="AS28" s="443"/>
      <c r="AY28" s="15"/>
      <c r="BA28" s="15"/>
      <c r="BC28" s="15"/>
      <c r="BF28" s="124"/>
      <c r="BH28" s="15"/>
      <c r="BK28" s="15"/>
      <c r="BO28" s="15"/>
      <c r="BT28" s="15"/>
      <c r="BX28" s="15"/>
      <c r="BY28" s="124"/>
      <c r="BZ28" s="15"/>
      <c r="CC28" s="127"/>
      <c r="CD28" s="127"/>
      <c r="CE28" s="127"/>
      <c r="CF28" s="214"/>
      <c r="CG28" s="217"/>
    </row>
    <row r="29" spans="1:86" ht="18" customHeight="1">
      <c r="A29" s="38"/>
      <c r="G29" s="443" t="s">
        <v>99</v>
      </c>
      <c r="H29" s="15"/>
      <c r="I29" s="207"/>
      <c r="K29" s="216"/>
      <c r="O29" s="307"/>
      <c r="Q29">
        <v>0</v>
      </c>
      <c r="T29" s="186"/>
      <c r="U29" s="15"/>
      <c r="V29" s="15"/>
      <c r="X29" s="182"/>
      <c r="Y29" s="15"/>
      <c r="AI29" s="124"/>
      <c r="AQ29" s="138"/>
      <c r="AS29" s="443" t="s">
        <v>100</v>
      </c>
      <c r="AY29" s="124"/>
      <c r="BA29" s="124"/>
      <c r="BC29" s="15"/>
      <c r="BD29" s="15"/>
      <c r="BG29" s="134"/>
      <c r="BH29" s="15"/>
      <c r="BK29" s="124"/>
      <c r="BO29" s="124"/>
      <c r="BQ29" s="15"/>
      <c r="BS29" s="15"/>
      <c r="BT29" s="15"/>
      <c r="BW29" s="307"/>
      <c r="BX29" s="389"/>
      <c r="BY29" s="127"/>
      <c r="BZ29" s="127"/>
      <c r="CA29" s="127"/>
      <c r="CB29" s="380"/>
      <c r="CC29" s="156"/>
      <c r="CD29" s="127"/>
      <c r="CE29" s="127"/>
      <c r="CF29" s="127"/>
      <c r="CG29" s="127"/>
      <c r="CH29" s="127"/>
    </row>
    <row r="30" spans="2:86" ht="18" customHeight="1">
      <c r="B30" s="251"/>
      <c r="F30" s="15"/>
      <c r="G30" s="443" t="s">
        <v>98</v>
      </c>
      <c r="L30" s="148"/>
      <c r="N30" s="153"/>
      <c r="S30" s="15"/>
      <c r="U30" s="124"/>
      <c r="V30" s="124"/>
      <c r="X30" s="124"/>
      <c r="Y30" s="182"/>
      <c r="AG30" s="138"/>
      <c r="AO30" s="145"/>
      <c r="AS30" s="443"/>
      <c r="BC30" s="15"/>
      <c r="BD30" s="124"/>
      <c r="BG30" s="134"/>
      <c r="BN30" s="15"/>
      <c r="BO30" s="145"/>
      <c r="BQ30" s="153"/>
      <c r="BR30" s="15"/>
      <c r="BS30" s="126"/>
      <c r="BV30" s="15"/>
      <c r="BW30" s="252"/>
      <c r="BX30" s="156"/>
      <c r="BY30" s="156"/>
      <c r="BZ30" s="156"/>
      <c r="CA30" s="127"/>
      <c r="CB30" s="377"/>
      <c r="CC30" s="156"/>
      <c r="CD30" s="127"/>
      <c r="CE30" s="127"/>
      <c r="CF30" s="127"/>
      <c r="CG30" s="127"/>
      <c r="CH30" s="127"/>
    </row>
    <row r="31" spans="1:88" ht="18" customHeight="1">
      <c r="A31" s="38"/>
      <c r="I31" s="209"/>
      <c r="R31" s="15"/>
      <c r="S31" s="148"/>
      <c r="T31" s="15"/>
      <c r="AD31" s="15"/>
      <c r="AG31" s="15"/>
      <c r="AJ31" s="15"/>
      <c r="AN31" s="255"/>
      <c r="AS31" s="36"/>
      <c r="AU31" s="124"/>
      <c r="AX31" s="15"/>
      <c r="BD31" s="15"/>
      <c r="BE31" s="15"/>
      <c r="BH31" s="184"/>
      <c r="BL31" s="15"/>
      <c r="BM31" s="137"/>
      <c r="BO31" s="140"/>
      <c r="BS31" s="145"/>
      <c r="BT31" s="15"/>
      <c r="BU31" s="15"/>
      <c r="BV31" s="15"/>
      <c r="BW31" s="164"/>
      <c r="BX31" s="156"/>
      <c r="BY31" s="156"/>
      <c r="BZ31" s="381"/>
      <c r="CA31" s="156"/>
      <c r="CB31" s="382"/>
      <c r="CC31" s="127"/>
      <c r="CD31" s="127"/>
      <c r="CE31" s="390"/>
      <c r="CF31" s="127"/>
      <c r="CG31" s="127"/>
      <c r="CH31" s="127"/>
      <c r="CJ31" s="38"/>
    </row>
    <row r="32" spans="6:86" ht="18" customHeight="1">
      <c r="F32" s="15"/>
      <c r="G32" s="39"/>
      <c r="I32" s="209"/>
      <c r="J32" s="15"/>
      <c r="O32" s="15"/>
      <c r="P32" s="15"/>
      <c r="R32" s="124" t="s">
        <v>93</v>
      </c>
      <c r="T32" s="124"/>
      <c r="U32" s="15"/>
      <c r="W32" s="144"/>
      <c r="X32" s="15"/>
      <c r="Y32" s="15"/>
      <c r="AC32" s="15"/>
      <c r="AD32" s="124"/>
      <c r="AL32" s="344"/>
      <c r="AN32" s="15"/>
      <c r="AT32" s="138"/>
      <c r="BA32" s="15"/>
      <c r="BC32" s="15"/>
      <c r="BD32" s="15"/>
      <c r="BE32" s="15"/>
      <c r="BF32" s="15"/>
      <c r="BK32" s="15"/>
      <c r="BL32" s="126"/>
      <c r="BM32" s="15"/>
      <c r="BN32" s="15"/>
      <c r="BO32" s="15"/>
      <c r="BT32" s="124"/>
      <c r="BU32" s="15"/>
      <c r="BV32" s="255"/>
      <c r="BW32" s="33"/>
      <c r="BX32" s="156"/>
      <c r="BY32" s="156"/>
      <c r="BZ32" s="156"/>
      <c r="CA32" s="127"/>
      <c r="CB32" s="382"/>
      <c r="CC32" s="156"/>
      <c r="CD32" s="127"/>
      <c r="CE32" s="390"/>
      <c r="CF32" s="127"/>
      <c r="CG32" s="127"/>
      <c r="CH32" s="127"/>
    </row>
    <row r="33" spans="3:89" ht="18" customHeight="1">
      <c r="C33" s="441" t="s">
        <v>48</v>
      </c>
      <c r="F33" s="126"/>
      <c r="I33" s="208"/>
      <c r="J33" s="126"/>
      <c r="O33" s="127"/>
      <c r="P33" s="124"/>
      <c r="T33" s="253"/>
      <c r="W33" s="124"/>
      <c r="X33" s="124"/>
      <c r="Y33" s="215"/>
      <c r="AA33" s="442" t="s">
        <v>96</v>
      </c>
      <c r="AC33" s="124"/>
      <c r="AH33" s="274"/>
      <c r="AK33" s="273"/>
      <c r="BD33" s="126"/>
      <c r="BE33" s="15"/>
      <c r="BF33" s="124"/>
      <c r="BH33" s="281"/>
      <c r="BI33" s="184"/>
      <c r="BM33" s="145"/>
      <c r="BN33" s="15"/>
      <c r="BP33" s="232"/>
      <c r="BS33" s="15"/>
      <c r="BU33" s="124"/>
      <c r="BX33" s="156"/>
      <c r="BY33" s="156"/>
      <c r="BZ33" s="156"/>
      <c r="CA33" s="383"/>
      <c r="CB33" s="156"/>
      <c r="CC33" s="127"/>
      <c r="CD33" s="127"/>
      <c r="CE33" s="127"/>
      <c r="CF33" s="127"/>
      <c r="CG33" s="127"/>
      <c r="CH33" s="127"/>
      <c r="CI33" s="252" t="s">
        <v>36</v>
      </c>
      <c r="CJ33" s="127"/>
      <c r="CK33" s="127"/>
    </row>
    <row r="34" spans="7:89" ht="18" customHeight="1">
      <c r="G34" s="15"/>
      <c r="L34" s="48"/>
      <c r="Q34" s="148"/>
      <c r="T34" s="15"/>
      <c r="Y34" s="15"/>
      <c r="AA34" s="442"/>
      <c r="AD34" s="185"/>
      <c r="AL34" s="15"/>
      <c r="AS34" s="160"/>
      <c r="AY34" s="49"/>
      <c r="BD34" s="15"/>
      <c r="BE34" s="15"/>
      <c r="BG34" s="153"/>
      <c r="BH34" s="281"/>
      <c r="BI34" s="135"/>
      <c r="BO34" s="126"/>
      <c r="BP34" s="15"/>
      <c r="BQ34" s="124"/>
      <c r="BR34" s="15"/>
      <c r="BS34" s="126"/>
      <c r="BX34" s="156"/>
      <c r="BY34" s="156"/>
      <c r="BZ34" s="384"/>
      <c r="CA34" s="127"/>
      <c r="CB34" s="156"/>
      <c r="CC34" s="156"/>
      <c r="CD34" s="127"/>
      <c r="CE34" s="127"/>
      <c r="CF34" s="127"/>
      <c r="CG34" s="127"/>
      <c r="CH34" s="127"/>
      <c r="CI34" s="127"/>
      <c r="CJ34" s="127"/>
      <c r="CK34" s="391"/>
    </row>
    <row r="35" spans="6:89" ht="18" customHeight="1">
      <c r="F35" s="210"/>
      <c r="G35" s="202"/>
      <c r="H35" s="206"/>
      <c r="I35" s="211"/>
      <c r="V35" s="15"/>
      <c r="W35" s="15"/>
      <c r="AI35" s="15"/>
      <c r="AL35" s="255"/>
      <c r="AN35" s="132"/>
      <c r="AO35" s="15"/>
      <c r="AY35" s="15"/>
      <c r="BI35" s="184"/>
      <c r="BK35" s="49"/>
      <c r="BM35" s="149"/>
      <c r="BN35" s="140"/>
      <c r="BQ35" s="15"/>
      <c r="BS35" s="15"/>
      <c r="BX35" s="156"/>
      <c r="BY35" s="127"/>
      <c r="BZ35" s="127"/>
      <c r="CA35" s="127"/>
      <c r="CB35" s="156"/>
      <c r="CC35" s="156"/>
      <c r="CD35" s="127"/>
      <c r="CE35" s="390"/>
      <c r="CF35" s="127"/>
      <c r="CG35" s="127"/>
      <c r="CH35" s="127"/>
      <c r="CI35" s="127"/>
      <c r="CJ35" s="127"/>
      <c r="CK35" s="392"/>
    </row>
    <row r="36" spans="6:89" ht="18" customHeight="1">
      <c r="F36" s="210"/>
      <c r="G36" s="202"/>
      <c r="H36" s="210"/>
      <c r="I36" s="202"/>
      <c r="T36" s="145"/>
      <c r="U36" s="152"/>
      <c r="W36" s="255"/>
      <c r="Y36" s="255"/>
      <c r="AI36" s="126"/>
      <c r="AN36" s="48"/>
      <c r="AO36" s="148"/>
      <c r="BD36" s="15"/>
      <c r="BH36" s="281"/>
      <c r="BK36" s="49"/>
      <c r="BP36" s="124"/>
      <c r="BW36" s="38"/>
      <c r="BX36" s="156"/>
      <c r="BY36" s="156"/>
      <c r="BZ36" s="156"/>
      <c r="CA36" s="127"/>
      <c r="CB36" s="377"/>
      <c r="CC36" s="156"/>
      <c r="CD36" s="127"/>
      <c r="CE36" s="127"/>
      <c r="CF36" s="127"/>
      <c r="CG36" s="127"/>
      <c r="CH36" s="127"/>
      <c r="CI36" s="127"/>
      <c r="CJ36" s="127"/>
      <c r="CK36" s="156"/>
    </row>
    <row r="37" spans="23:89" ht="18" customHeight="1">
      <c r="W37" s="15"/>
      <c r="Z37" s="162"/>
      <c r="AA37" s="192"/>
      <c r="AB37" s="148"/>
      <c r="AE37" s="184"/>
      <c r="AN37" s="48"/>
      <c r="AQ37" s="15"/>
      <c r="AU37" s="277"/>
      <c r="BB37" s="137"/>
      <c r="BD37" s="126"/>
      <c r="BQ37" s="216"/>
      <c r="BT37" s="308"/>
      <c r="BW37" s="38"/>
      <c r="BX37" s="38"/>
      <c r="BY37" s="32"/>
      <c r="BZ37" s="38"/>
      <c r="CA37" s="32"/>
      <c r="CH37" s="15"/>
      <c r="CI37" s="15"/>
      <c r="CK37" s="38"/>
    </row>
    <row r="38" spans="6:81" ht="18" customHeight="1">
      <c r="F38" s="205"/>
      <c r="G38" s="15"/>
      <c r="H38" s="205"/>
      <c r="AI38" s="15"/>
      <c r="AU38" s="277"/>
      <c r="AW38" s="15"/>
      <c r="AY38" s="15"/>
      <c r="BA38" s="302"/>
      <c r="BB38" s="38"/>
      <c r="BQ38" s="15"/>
      <c r="BV38" s="143"/>
      <c r="BW38" s="38"/>
      <c r="BX38" s="38"/>
      <c r="BY38" s="32"/>
      <c r="BZ38" s="32"/>
      <c r="CA38" s="32"/>
      <c r="CB38" s="213"/>
      <c r="CC38" s="275"/>
    </row>
    <row r="39" spans="7:89" ht="18" customHeight="1">
      <c r="G39" s="209"/>
      <c r="H39" s="205"/>
      <c r="W39" s="132"/>
      <c r="AF39" s="132"/>
      <c r="AY39" s="126"/>
      <c r="BC39" s="132"/>
      <c r="BO39" s="132"/>
      <c r="BQ39" s="124"/>
      <c r="BW39" s="38"/>
      <c r="BX39" s="156"/>
      <c r="BY39" s="156"/>
      <c r="BZ39" s="156"/>
      <c r="CA39" s="156"/>
      <c r="CB39" s="385"/>
      <c r="CC39" s="156"/>
      <c r="CD39" s="385"/>
      <c r="CE39" s="156"/>
      <c r="CF39" s="385"/>
      <c r="CG39" s="156"/>
      <c r="CH39" s="385"/>
      <c r="CI39" s="156"/>
      <c r="CJ39" s="385"/>
      <c r="CK39" s="385"/>
    </row>
    <row r="40" spans="8:89" ht="18" customHeight="1">
      <c r="H40" s="15"/>
      <c r="W40" s="48"/>
      <c r="AC40" s="160"/>
      <c r="AF40" s="48"/>
      <c r="AJ40" s="15"/>
      <c r="AV40" s="231"/>
      <c r="AY40" s="15"/>
      <c r="BC40" s="48"/>
      <c r="BO40" s="48"/>
      <c r="BW40" s="347"/>
      <c r="BX40" s="386"/>
      <c r="BY40" s="156"/>
      <c r="BZ40" s="376"/>
      <c r="CA40" s="127"/>
      <c r="CB40" s="377"/>
      <c r="CC40" s="156"/>
      <c r="CD40" s="127"/>
      <c r="CE40" s="127"/>
      <c r="CF40" s="127"/>
      <c r="CG40" s="127"/>
      <c r="CH40" s="127"/>
      <c r="CI40" s="127"/>
      <c r="CJ40" s="127"/>
      <c r="CK40" s="387"/>
    </row>
    <row r="41" spans="8:89" ht="18" customHeight="1">
      <c r="H41" s="15"/>
      <c r="AE41" s="132"/>
      <c r="AF41" s="33"/>
      <c r="AV41" s="126"/>
      <c r="AW41" s="15"/>
      <c r="BI41" s="147"/>
      <c r="BW41" s="38"/>
      <c r="BX41" s="388"/>
      <c r="BY41" s="127"/>
      <c r="BZ41" s="378"/>
      <c r="CA41" s="379"/>
      <c r="CB41" s="380"/>
      <c r="CC41" s="156"/>
      <c r="CD41" s="127"/>
      <c r="CE41" s="127"/>
      <c r="CF41" s="127"/>
      <c r="CG41" s="127"/>
      <c r="CH41" s="127"/>
      <c r="CI41" s="127"/>
      <c r="CJ41" s="127"/>
      <c r="CK41" s="127"/>
    </row>
    <row r="42" spans="19:75" ht="18" customHeight="1">
      <c r="S42" s="127"/>
      <c r="T42" s="127"/>
      <c r="U42" s="127"/>
      <c r="V42" s="127"/>
      <c r="W42" s="127"/>
      <c r="X42" s="127"/>
      <c r="AE42" s="48"/>
      <c r="AU42" s="153"/>
      <c r="BW42" s="32"/>
    </row>
    <row r="43" spans="19:75" ht="18" customHeight="1">
      <c r="S43" s="127"/>
      <c r="T43" s="127"/>
      <c r="U43" s="127"/>
      <c r="V43" s="127"/>
      <c r="W43" s="127"/>
      <c r="X43" s="127"/>
      <c r="AG43" s="48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W43" s="346"/>
    </row>
    <row r="44" spans="7:75" ht="18" customHeight="1">
      <c r="G44" s="15"/>
      <c r="AE44" s="48"/>
      <c r="AF44" s="127"/>
      <c r="AG44" s="127"/>
      <c r="AH44" s="127"/>
      <c r="AJ44" s="127"/>
      <c r="AK44" s="127"/>
      <c r="AL44" s="127"/>
      <c r="AM44" s="127"/>
      <c r="AN44" s="127"/>
      <c r="AO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J44" s="127"/>
      <c r="BK44" s="156"/>
      <c r="BL44" s="127"/>
      <c r="BM44" s="127"/>
      <c r="BN44" s="156"/>
      <c r="BO44" s="127"/>
      <c r="BP44" s="127"/>
      <c r="BQ44" s="127"/>
      <c r="BR44" s="127"/>
      <c r="BS44" s="127"/>
      <c r="BT44" s="127"/>
      <c r="BU44" s="127"/>
      <c r="BV44" s="127"/>
      <c r="BW44" s="346"/>
    </row>
    <row r="45" spans="13:75" ht="18" customHeight="1">
      <c r="M45" s="23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J45" s="23"/>
      <c r="BK45" s="23"/>
      <c r="BL45" s="23"/>
      <c r="BM45" s="23"/>
      <c r="BN45" s="23"/>
      <c r="BO45" s="7"/>
      <c r="BP45" s="23"/>
      <c r="BQ45" s="23"/>
      <c r="BR45" s="23"/>
      <c r="BS45" s="23"/>
      <c r="BT45" s="23"/>
      <c r="BU45" s="127"/>
      <c r="BV45" s="127"/>
      <c r="BW45" s="38"/>
    </row>
    <row r="46" spans="13:75" ht="18" customHeight="1" thickBot="1">
      <c r="M46" s="21"/>
      <c r="Q46" s="32"/>
      <c r="R46" s="32"/>
      <c r="S46" s="32"/>
      <c r="T46" s="32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S46" s="34" t="s">
        <v>10</v>
      </c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J46" s="23"/>
      <c r="BK46" s="211"/>
      <c r="BL46" s="211"/>
      <c r="BM46" s="211"/>
      <c r="BN46" s="211"/>
      <c r="BO46" s="23"/>
      <c r="BP46" s="23"/>
      <c r="BQ46" s="211"/>
      <c r="BR46" s="211"/>
      <c r="BS46" s="211"/>
      <c r="BT46" s="211"/>
      <c r="BU46" s="127"/>
      <c r="BV46" s="127"/>
      <c r="BW46" s="38"/>
    </row>
    <row r="47" spans="2:88" ht="21" customHeight="1" thickBot="1">
      <c r="B47" s="128" t="s">
        <v>12</v>
      </c>
      <c r="C47" s="129" t="s">
        <v>18</v>
      </c>
      <c r="D47" s="129" t="s">
        <v>19</v>
      </c>
      <c r="E47" s="129" t="s">
        <v>20</v>
      </c>
      <c r="F47" s="171" t="s">
        <v>21</v>
      </c>
      <c r="G47" s="228"/>
      <c r="H47" s="129" t="s">
        <v>12</v>
      </c>
      <c r="I47" s="129" t="s">
        <v>18</v>
      </c>
      <c r="J47" s="129" t="s">
        <v>19</v>
      </c>
      <c r="K47" s="129" t="s">
        <v>20</v>
      </c>
      <c r="L47" s="181" t="s">
        <v>21</v>
      </c>
      <c r="M47" s="202"/>
      <c r="AF47" s="196"/>
      <c r="AG47" s="196"/>
      <c r="AH47" s="23"/>
      <c r="AI47" s="23"/>
      <c r="AJ47" s="196"/>
      <c r="AK47" s="197"/>
      <c r="AL47" s="197"/>
      <c r="AM47" s="196"/>
      <c r="AN47" s="197"/>
      <c r="AO47" s="197"/>
      <c r="AS47" s="35" t="s">
        <v>29</v>
      </c>
      <c r="AV47" s="196"/>
      <c r="AW47" s="196"/>
      <c r="AX47" s="23"/>
      <c r="AY47" s="23"/>
      <c r="AZ47" s="196"/>
      <c r="BA47" s="197"/>
      <c r="BB47" s="197"/>
      <c r="BC47" s="196"/>
      <c r="BD47" s="197"/>
      <c r="BE47" s="19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127"/>
      <c r="BV47" s="127"/>
      <c r="BW47" s="348"/>
      <c r="BZ47" s="416" t="s">
        <v>12</v>
      </c>
      <c r="CA47" s="417" t="s">
        <v>18</v>
      </c>
      <c r="CB47" s="418" t="s">
        <v>19</v>
      </c>
      <c r="CC47" s="419" t="s">
        <v>20</v>
      </c>
      <c r="CD47" s="420" t="s">
        <v>21</v>
      </c>
      <c r="CE47" s="421"/>
      <c r="CF47" s="422"/>
      <c r="CG47" s="422" t="s">
        <v>87</v>
      </c>
      <c r="CH47" s="422"/>
      <c r="CI47" s="422"/>
      <c r="CJ47" s="423"/>
    </row>
    <row r="48" spans="2:88" ht="21" customHeight="1" thickTop="1">
      <c r="B48" s="42"/>
      <c r="C48" s="4"/>
      <c r="D48" s="3"/>
      <c r="E48" s="4"/>
      <c r="F48" s="3"/>
      <c r="G48" s="3" t="s">
        <v>81</v>
      </c>
      <c r="H48" s="3"/>
      <c r="I48" s="4"/>
      <c r="J48" s="3"/>
      <c r="K48" s="3"/>
      <c r="L48" s="224"/>
      <c r="M48" s="127"/>
      <c r="AF48" s="193"/>
      <c r="AG48" s="7"/>
      <c r="AH48" s="131"/>
      <c r="AI48" s="194"/>
      <c r="AJ48" s="131"/>
      <c r="AK48" s="131"/>
      <c r="AL48" s="194"/>
      <c r="AM48" s="194"/>
      <c r="AN48" s="7"/>
      <c r="AO48" s="193"/>
      <c r="AS48" s="35" t="s">
        <v>80</v>
      </c>
      <c r="AV48" s="193"/>
      <c r="AW48" s="7"/>
      <c r="AX48" s="131"/>
      <c r="AY48" s="194"/>
      <c r="AZ48" s="131"/>
      <c r="BA48" s="131"/>
      <c r="BB48" s="194"/>
      <c r="BC48" s="194"/>
      <c r="BD48" s="7"/>
      <c r="BE48" s="193"/>
      <c r="BJ48" s="436"/>
      <c r="BK48" s="202"/>
      <c r="BL48" s="195"/>
      <c r="BM48" s="199"/>
      <c r="BN48" s="7"/>
      <c r="BO48" s="127"/>
      <c r="BP48" s="437"/>
      <c r="BQ48" s="438"/>
      <c r="BR48" s="195"/>
      <c r="BS48" s="199"/>
      <c r="BT48" s="7"/>
      <c r="BU48" s="127"/>
      <c r="BW48" s="38"/>
      <c r="BZ48" s="424"/>
      <c r="CA48" s="1"/>
      <c r="CB48" s="1"/>
      <c r="CC48" s="1"/>
      <c r="CD48" s="1"/>
      <c r="CE48" s="425" t="s">
        <v>88</v>
      </c>
      <c r="CF48" s="1"/>
      <c r="CG48" s="1"/>
      <c r="CH48" s="1"/>
      <c r="CI48" s="1"/>
      <c r="CJ48" s="426"/>
    </row>
    <row r="49" spans="2:88" ht="21" customHeight="1">
      <c r="B49" s="139"/>
      <c r="C49" s="43"/>
      <c r="D49" s="43"/>
      <c r="E49" s="43"/>
      <c r="F49" s="172"/>
      <c r="G49" s="229"/>
      <c r="H49" s="43"/>
      <c r="I49" s="43"/>
      <c r="J49" s="338"/>
      <c r="K49" s="338"/>
      <c r="L49" s="341"/>
      <c r="M49" s="127"/>
      <c r="N49" s="321"/>
      <c r="O49" s="236"/>
      <c r="P49" s="236"/>
      <c r="Q49" s="444" t="s">
        <v>108</v>
      </c>
      <c r="R49" s="236"/>
      <c r="S49" s="236"/>
      <c r="T49" s="320"/>
      <c r="AF49" s="198"/>
      <c r="AG49" s="199"/>
      <c r="AH49" s="195"/>
      <c r="AI49" s="199"/>
      <c r="AJ49" s="7"/>
      <c r="AK49" s="200"/>
      <c r="AL49" s="193"/>
      <c r="AM49" s="127"/>
      <c r="AN49" s="193"/>
      <c r="AO49" s="127"/>
      <c r="AV49" s="198"/>
      <c r="AW49" s="199"/>
      <c r="AX49" s="195"/>
      <c r="AY49" s="199"/>
      <c r="AZ49" s="7"/>
      <c r="BA49" s="200"/>
      <c r="BB49" s="193"/>
      <c r="BC49" s="127"/>
      <c r="BD49" s="193"/>
      <c r="BE49" s="127"/>
      <c r="BJ49" s="436"/>
      <c r="BK49" s="202"/>
      <c r="BL49" s="195"/>
      <c r="BM49" s="199"/>
      <c r="BN49" s="7"/>
      <c r="BO49" s="127"/>
      <c r="BP49" s="437"/>
      <c r="BQ49" s="438"/>
      <c r="BR49" s="195"/>
      <c r="BS49" s="199"/>
      <c r="BT49" s="7"/>
      <c r="BU49" s="336"/>
      <c r="BW49" s="346"/>
      <c r="BZ49" s="235"/>
      <c r="CA49" s="9"/>
      <c r="CB49" s="44"/>
      <c r="CC49" s="45"/>
      <c r="CD49" s="298"/>
      <c r="CE49" s="395"/>
      <c r="CF49" s="262"/>
      <c r="CH49" s="262"/>
      <c r="CJ49" s="427"/>
    </row>
    <row r="50" spans="2:89" ht="21" customHeight="1" thickBot="1">
      <c r="B50" s="233">
        <v>1</v>
      </c>
      <c r="C50" s="46">
        <v>189.84</v>
      </c>
      <c r="D50" s="44">
        <v>55</v>
      </c>
      <c r="E50" s="45">
        <f>C50+D50*0.001</f>
        <v>189.895</v>
      </c>
      <c r="F50" s="173" t="s">
        <v>49</v>
      </c>
      <c r="G50" s="337"/>
      <c r="H50" s="234">
        <v>3</v>
      </c>
      <c r="I50" s="9">
        <v>189.92</v>
      </c>
      <c r="J50" s="44">
        <v>55</v>
      </c>
      <c r="K50" s="339">
        <f>I50+J50*0.001</f>
        <v>189.975</v>
      </c>
      <c r="L50" s="8" t="s">
        <v>49</v>
      </c>
      <c r="M50" s="202"/>
      <c r="N50" s="445"/>
      <c r="O50" s="446" t="s">
        <v>103</v>
      </c>
      <c r="P50" s="447"/>
      <c r="Q50" s="448" t="s">
        <v>104</v>
      </c>
      <c r="R50" s="449"/>
      <c r="S50" s="446" t="s">
        <v>105</v>
      </c>
      <c r="T50" s="450"/>
      <c r="AF50" s="198"/>
      <c r="AG50" s="199"/>
      <c r="AH50" s="195"/>
      <c r="AI50" s="199"/>
      <c r="AJ50" s="7"/>
      <c r="AK50" s="200"/>
      <c r="AL50" s="7"/>
      <c r="AM50" s="127"/>
      <c r="AN50" s="198"/>
      <c r="AO50" s="127"/>
      <c r="AS50" s="40" t="s">
        <v>11</v>
      </c>
      <c r="AV50" s="198"/>
      <c r="AW50" s="199"/>
      <c r="AX50" s="195"/>
      <c r="AY50" s="199"/>
      <c r="AZ50" s="7"/>
      <c r="BA50" s="200"/>
      <c r="BB50" s="7"/>
      <c r="BC50" s="127"/>
      <c r="BD50" s="198"/>
      <c r="BE50" s="127"/>
      <c r="BJ50" s="436"/>
      <c r="BK50" s="202"/>
      <c r="BL50" s="195"/>
      <c r="BM50" s="199"/>
      <c r="BN50" s="7"/>
      <c r="BO50" s="21"/>
      <c r="BP50" s="437"/>
      <c r="BQ50" s="438"/>
      <c r="BR50" s="195"/>
      <c r="BS50" s="199"/>
      <c r="BT50" s="7"/>
      <c r="BU50" s="21"/>
      <c r="BW50" s="38"/>
      <c r="BX50" s="127"/>
      <c r="BY50" s="156"/>
      <c r="BZ50" s="428" t="s">
        <v>55</v>
      </c>
      <c r="CA50" s="45">
        <v>190.575</v>
      </c>
      <c r="CB50" s="44"/>
      <c r="CC50" s="45"/>
      <c r="CD50" s="298" t="s">
        <v>89</v>
      </c>
      <c r="CE50" s="395" t="s">
        <v>90</v>
      </c>
      <c r="CF50" s="429"/>
      <c r="CH50" s="429"/>
      <c r="CJ50" s="430"/>
      <c r="CK50" s="156"/>
    </row>
    <row r="51" spans="2:89" ht="21" customHeight="1" thickTop="1">
      <c r="B51" s="233"/>
      <c r="C51" s="46"/>
      <c r="D51" s="44"/>
      <c r="E51" s="45"/>
      <c r="F51" s="173"/>
      <c r="G51" s="174"/>
      <c r="H51" s="234"/>
      <c r="I51" s="9"/>
      <c r="J51" s="44"/>
      <c r="K51" s="339"/>
      <c r="L51" s="8"/>
      <c r="M51" s="202"/>
      <c r="N51" s="451"/>
      <c r="O51" s="259"/>
      <c r="P51" s="258"/>
      <c r="Q51" s="258"/>
      <c r="R51" s="259"/>
      <c r="S51" s="259"/>
      <c r="T51" s="452"/>
      <c r="AF51" s="198"/>
      <c r="AG51" s="199"/>
      <c r="AH51" s="195"/>
      <c r="AI51" s="199"/>
      <c r="AJ51" s="7"/>
      <c r="AK51" s="200"/>
      <c r="AL51" s="7"/>
      <c r="AM51" s="127"/>
      <c r="AN51" s="198"/>
      <c r="AO51" s="127"/>
      <c r="AS51" s="35" t="s">
        <v>50</v>
      </c>
      <c r="AV51" s="198"/>
      <c r="AW51" s="199"/>
      <c r="AX51" s="195"/>
      <c r="AY51" s="199"/>
      <c r="AZ51" s="7"/>
      <c r="BA51" s="200"/>
      <c r="BB51" s="7"/>
      <c r="BC51" s="127"/>
      <c r="BD51" s="198"/>
      <c r="BE51" s="127"/>
      <c r="BJ51" s="436"/>
      <c r="BK51" s="202"/>
      <c r="BL51" s="195"/>
      <c r="BM51" s="199"/>
      <c r="BN51" s="7"/>
      <c r="BO51" s="21"/>
      <c r="BP51" s="437"/>
      <c r="BQ51" s="438"/>
      <c r="BR51" s="195"/>
      <c r="BS51" s="199"/>
      <c r="BT51" s="7"/>
      <c r="BU51" s="127"/>
      <c r="BW51" s="38"/>
      <c r="BX51" s="127"/>
      <c r="BY51" s="156"/>
      <c r="BZ51" s="235"/>
      <c r="CA51" s="9"/>
      <c r="CB51" s="44"/>
      <c r="CC51" s="45">
        <f>CA51+CB51*0.001</f>
        <v>0</v>
      </c>
      <c r="CD51" s="298"/>
      <c r="CE51" s="395"/>
      <c r="CF51" s="262"/>
      <c r="CH51" s="262"/>
      <c r="CJ51" s="427"/>
      <c r="CK51" s="156"/>
    </row>
    <row r="52" spans="2:89" ht="21" customHeight="1">
      <c r="B52" s="233">
        <v>2</v>
      </c>
      <c r="C52" s="46">
        <v>189.92</v>
      </c>
      <c r="D52" s="44">
        <v>-55</v>
      </c>
      <c r="E52" s="45">
        <f>C52+D52*0.001</f>
        <v>189.86499999999998</v>
      </c>
      <c r="F52" s="173" t="s">
        <v>49</v>
      </c>
      <c r="G52" s="174"/>
      <c r="H52" s="234">
        <v>4</v>
      </c>
      <c r="I52" s="9">
        <v>189.999</v>
      </c>
      <c r="J52" s="44">
        <v>-55</v>
      </c>
      <c r="K52" s="339">
        <f>I52+J52*0.001</f>
        <v>189.944</v>
      </c>
      <c r="L52" s="8" t="s">
        <v>49</v>
      </c>
      <c r="M52" s="202"/>
      <c r="N52" s="451"/>
      <c r="O52" s="245" t="s">
        <v>106</v>
      </c>
      <c r="P52" s="258"/>
      <c r="Q52" s="457">
        <v>1</v>
      </c>
      <c r="R52" s="259"/>
      <c r="S52" s="245" t="s">
        <v>107</v>
      </c>
      <c r="T52" s="452"/>
      <c r="AF52" s="198"/>
      <c r="AG52" s="199"/>
      <c r="AH52" s="195"/>
      <c r="AI52" s="199"/>
      <c r="AJ52" s="7"/>
      <c r="AK52" s="200"/>
      <c r="AL52" s="7"/>
      <c r="AM52" s="127"/>
      <c r="AN52" s="7"/>
      <c r="AO52" s="127"/>
      <c r="AS52" s="35" t="s">
        <v>51</v>
      </c>
      <c r="AV52" s="198"/>
      <c r="AW52" s="199"/>
      <c r="AX52" s="195"/>
      <c r="AY52" s="199"/>
      <c r="AZ52" s="7"/>
      <c r="BA52" s="200"/>
      <c r="BB52" s="7"/>
      <c r="BC52" s="127"/>
      <c r="BD52" s="7"/>
      <c r="BE52" s="127"/>
      <c r="BJ52" s="436"/>
      <c r="BK52" s="202"/>
      <c r="BL52" s="195"/>
      <c r="BM52" s="199"/>
      <c r="BN52" s="7"/>
      <c r="BO52" s="21"/>
      <c r="BP52" s="437"/>
      <c r="BQ52" s="438"/>
      <c r="BR52" s="195"/>
      <c r="BS52" s="199"/>
      <c r="BT52" s="7"/>
      <c r="BU52" s="127"/>
      <c r="BW52" s="38"/>
      <c r="BX52" s="156"/>
      <c r="BY52" s="156"/>
      <c r="BZ52" s="235">
        <v>5</v>
      </c>
      <c r="CA52" s="9">
        <v>190.633</v>
      </c>
      <c r="CB52" s="44">
        <v>-51</v>
      </c>
      <c r="CC52" s="45">
        <f>CA52+CB52*0.001</f>
        <v>190.58200000000002</v>
      </c>
      <c r="CD52" s="298" t="s">
        <v>89</v>
      </c>
      <c r="CE52" s="395" t="s">
        <v>91</v>
      </c>
      <c r="CF52" s="262"/>
      <c r="CH52" s="262"/>
      <c r="CJ52" s="427"/>
      <c r="CK52" s="156"/>
    </row>
    <row r="53" spans="2:89" ht="21" customHeight="1" thickBot="1">
      <c r="B53" s="175"/>
      <c r="C53" s="176"/>
      <c r="D53" s="177"/>
      <c r="E53" s="178"/>
      <c r="F53" s="26"/>
      <c r="G53" s="230"/>
      <c r="H53" s="179"/>
      <c r="I53" s="180"/>
      <c r="J53" s="299"/>
      <c r="K53" s="340"/>
      <c r="L53" s="342"/>
      <c r="M53" s="202"/>
      <c r="N53" s="453"/>
      <c r="O53" s="454"/>
      <c r="P53" s="455"/>
      <c r="Q53" s="455"/>
      <c r="R53" s="454"/>
      <c r="S53" s="454"/>
      <c r="T53" s="456"/>
      <c r="AD53" s="366"/>
      <c r="AE53" s="367"/>
      <c r="AF53" s="201"/>
      <c r="AG53" s="202"/>
      <c r="AH53" s="195"/>
      <c r="AI53" s="199"/>
      <c r="AJ53" s="7"/>
      <c r="AK53" s="136"/>
      <c r="AL53" s="127"/>
      <c r="AM53" s="127"/>
      <c r="AN53" s="127"/>
      <c r="AO53" s="127"/>
      <c r="AV53" s="201"/>
      <c r="AW53" s="202"/>
      <c r="AX53" s="195"/>
      <c r="AY53" s="199"/>
      <c r="AZ53" s="7"/>
      <c r="BA53" s="136"/>
      <c r="BB53" s="127"/>
      <c r="BC53" s="127"/>
      <c r="BD53" s="127"/>
      <c r="BE53" s="127"/>
      <c r="BG53" s="366"/>
      <c r="BH53" s="367"/>
      <c r="BJ53" s="436"/>
      <c r="BK53" s="202"/>
      <c r="BL53" s="195"/>
      <c r="BM53" s="199"/>
      <c r="BN53" s="7"/>
      <c r="BO53" s="21"/>
      <c r="BP53" s="439"/>
      <c r="BQ53" s="438"/>
      <c r="BR53" s="195"/>
      <c r="BS53" s="199"/>
      <c r="BT53" s="7"/>
      <c r="BU53" s="127"/>
      <c r="BW53" s="32"/>
      <c r="BX53" s="127"/>
      <c r="BY53" s="127"/>
      <c r="BZ53" s="431"/>
      <c r="CA53" s="432"/>
      <c r="CB53" s="299"/>
      <c r="CC53" s="433"/>
      <c r="CD53" s="299"/>
      <c r="CE53" s="434"/>
      <c r="CF53" s="434"/>
      <c r="CG53" s="434"/>
      <c r="CH53" s="434"/>
      <c r="CI53" s="434"/>
      <c r="CJ53" s="435"/>
      <c r="CK53" s="156"/>
    </row>
    <row r="54" ht="12.75" customHeight="1">
      <c r="AA54" s="32"/>
    </row>
    <row r="55" ht="12.75" customHeight="1"/>
    <row r="56" ht="12.75">
      <c r="AA56" s="32"/>
    </row>
    <row r="57" spans="27:70" ht="12.75">
      <c r="AA57" s="32"/>
      <c r="BO57" s="32"/>
      <c r="BP57" s="32"/>
      <c r="BQ57" s="32"/>
      <c r="BR57" s="32"/>
    </row>
  </sheetData>
  <sheetProtection password="E755" sheet="1" objects="1" scenarios="1"/>
  <mergeCells count="2">
    <mergeCell ref="BX4:BY4"/>
    <mergeCell ref="CF5:CG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270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2011-11-28T14:30:56Z</cp:lastPrinted>
  <dcterms:created xsi:type="dcterms:W3CDTF">2003-01-10T15:39:03Z</dcterms:created>
  <dcterms:modified xsi:type="dcterms:W3CDTF">2012-04-04T06:49:34Z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