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Úžice" sheetId="2" r:id="rId2"/>
  </sheets>
  <definedNames/>
  <calcPr fullCalcOnLoad="1"/>
</workbook>
</file>

<file path=xl/sharedStrings.xml><?xml version="1.0" encoding="utf-8"?>
<sst xmlns="http://schemas.openxmlformats.org/spreadsheetml/2006/main" count="203" uniqueCount="118">
  <si>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</si>
  <si>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</si>
  <si>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</si>
  <si>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</si>
  <si>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</si>
  <si>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</si>
  <si>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</si>
  <si>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</si>
  <si>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</si>
  <si>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</si>
  <si>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</si>
  <si>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</si>
  <si>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</si>
  <si>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</si>
  <si>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</si>
  <si>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</si>
  <si>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</si>
  <si>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</si>
  <si>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</si>
  <si>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</si>
  <si>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</si>
  <si>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</si>
  <si>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</si>
  <si>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</si>
  <si>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</si>
  <si>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</si>
  <si>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</si>
  <si>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</si>
  <si>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</si>
  <si>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</si>
  <si>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</si>
  <si>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</si>
  <si>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</si>
  <si>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</si>
  <si>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</si>
  <si>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</si>
  <si>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</si>
  <si>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</si>
  <si>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</si>
  <si>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</si>
  <si>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</si>
  <si>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</si>
  <si>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</si>
  <si>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</si>
  <si>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Se 1</t>
  </si>
  <si>
    <t xml:space="preserve">Vzájemně vyloučeny jsou pouze protisměrné </t>
  </si>
  <si>
    <t>jízdní cesty na tutéž kolej</t>
  </si>
  <si>
    <t>při jízdě do odbočky - rychlost 40 km/h</t>
  </si>
  <si>
    <t>Výpravčí  -  1</t>
  </si>
  <si>
    <t>Obvod  výpravčího</t>
  </si>
  <si>
    <t>* ) = obsazení v době stanovené rozvrhem služby. V době nepřítomnosti přebírá jeho povinnosti výpravčí.</t>
  </si>
  <si>
    <t>výpravčí</t>
  </si>
  <si>
    <t>poznámka</t>
  </si>
  <si>
    <t>ručně</t>
  </si>
  <si>
    <t>Vk 1</t>
  </si>
  <si>
    <t>S 2</t>
  </si>
  <si>
    <t>St.II</t>
  </si>
  <si>
    <t>L 2</t>
  </si>
  <si>
    <t>C1</t>
  </si>
  <si>
    <t>C2</t>
  </si>
  <si>
    <t>532 A</t>
  </si>
  <si>
    <t>Km  7,289</t>
  </si>
  <si>
    <t>2. kategorie</t>
  </si>
  <si>
    <t>Mechanické</t>
  </si>
  <si>
    <t>ústřední stavědlo vz.5007</t>
  </si>
  <si>
    <t>Kód : 2</t>
  </si>
  <si>
    <t>proj. - 00</t>
  </si>
  <si>
    <t>Dozorce výhybek  -  1 *)</t>
  </si>
  <si>
    <t>dozorce výhybek *) / výpravčí</t>
  </si>
  <si>
    <t>zast. - 40 / 30 / 00</t>
  </si>
  <si>
    <t>směr Chvatěruby a Neratovice</t>
  </si>
  <si>
    <t>Směr  :  Chvatěruby</t>
  </si>
  <si>
    <t>Telefonické  dorozumívání</t>
  </si>
  <si>
    <t>Kód : 1</t>
  </si>
  <si>
    <t>staniční dozorce *)  / výpravčí</t>
  </si>
  <si>
    <t>40 / 00</t>
  </si>
  <si>
    <t>nejsou</t>
  </si>
  <si>
    <t>30 / 00</t>
  </si>
  <si>
    <t>Směr  :  Neratovice</t>
  </si>
  <si>
    <t>seřaďovacích</t>
  </si>
  <si>
    <t>návěstidel</t>
  </si>
  <si>
    <t>Zhlaví  bez</t>
  </si>
  <si>
    <t>K1</t>
  </si>
  <si>
    <t>Obvod  dozorce výhybek *)</t>
  </si>
  <si>
    <t>Obvod  dozorce výhybek St.II *)</t>
  </si>
  <si>
    <t xml:space="preserve">  výměnový zámek, klíč je držen v kontrolním zámku v.č.6</t>
  </si>
  <si>
    <t xml:space="preserve">  kontrolní výměnový zámek, klíč 6/5 je držen v ÚS v DK</t>
  </si>
  <si>
    <t xml:space="preserve">  bez zabezpečení</t>
  </si>
  <si>
    <t>Obvod  vlečkaře</t>
  </si>
  <si>
    <t xml:space="preserve">  výměnový zámek, klíč je držen v kontrolním zámku Vk 2</t>
  </si>
  <si>
    <t>Vlečka č: V1279</t>
  </si>
  <si>
    <t>Vlečka č: V1082</t>
  </si>
  <si>
    <t>Vk 2</t>
  </si>
  <si>
    <t>KANGO</t>
  </si>
  <si>
    <t>III.  /  2016</t>
  </si>
  <si>
    <t>Poznámka: zobrazeno v měřítku od náv.L po P2471</t>
  </si>
  <si>
    <t>provoz podle SŽDC D1</t>
  </si>
  <si>
    <t xml:space="preserve">  výkolejkový zámek, klíč Vk1/3 je držen v ÚS v DK</t>
  </si>
  <si>
    <t>č. II,  úrovňové, jednostranné</t>
  </si>
  <si>
    <t>č. I,  úrovňové, jednostranné</t>
  </si>
  <si>
    <t xml:space="preserve">  výkolejkový zámek, klíč Vk2/9 je držen v ÚS v DK</t>
  </si>
  <si>
    <t>Obvod  dozorce výhybek *) mimo v.č.K1 = obvod vlečkaře</t>
  </si>
  <si>
    <t xml:space="preserve">  kontrolní VZ, klíč je držen v EZ v kolejišti</t>
  </si>
  <si>
    <t>EZ</t>
  </si>
  <si>
    <t>( K1 )</t>
  </si>
  <si>
    <t xml:space="preserve">  odtlačný KVZ do obou směrů, klíč je držen v EZ v kolejišti</t>
  </si>
  <si>
    <t>3xEZ</t>
  </si>
  <si>
    <t>( 1,2/4 )</t>
  </si>
  <si>
    <t xml:space="preserve">  odtlačný KVZ, klíč je držen v kontrolním zámku Vk 1</t>
  </si>
  <si>
    <t xml:space="preserve">  odtlačný KVZ, klíč 2/4 je držen v EZ v kolejišti</t>
  </si>
  <si>
    <t xml:space="preserve">  odtlačný KVZ, klíč je držen v kontrolním zámku v.č.2</t>
  </si>
  <si>
    <t xml:space="preserve">  výměnový zámek, klíč je držen v kontrolním zámku v.č.11</t>
  </si>
  <si>
    <t xml:space="preserve">  kontrolní výměnový zámek, klíč 12/11 je držen v ÚS v DK</t>
  </si>
  <si>
    <t xml:space="preserve">  výměnový zámek do obou směrů, klíč je držen v EZ v kolejišti</t>
  </si>
  <si>
    <t>( 13 )</t>
  </si>
  <si>
    <t>konstrukce jiná</t>
  </si>
  <si>
    <t>konstrukce Tischer</t>
  </si>
  <si>
    <t xml:space="preserve">   St.II - P2471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</si>
</sst>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i/>
      <sz val="12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4" fillId="36" borderId="26" xfId="39" applyFont="1" applyFill="1" applyBorder="1" applyAlignment="1">
      <alignment horizontal="centerContinuous" vertical="center"/>
    </xf>
    <xf numFmtId="44" fontId="24" fillId="36" borderId="27" xfId="39" applyFont="1" applyFill="1" applyBorder="1" applyAlignment="1">
      <alignment horizontal="centerContinuous" vertical="center"/>
    </xf>
    <xf numFmtId="44" fontId="24" fillId="36" borderId="28" xfId="39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6" xfId="39" applyFont="1" applyFill="1" applyBorder="1" applyAlignment="1">
      <alignment vertical="center"/>
    </xf>
    <xf numFmtId="44" fontId="24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25" fillId="0" borderId="0" xfId="49" applyFont="1" applyBorder="1">
      <alignment/>
      <protection/>
    </xf>
    <xf numFmtId="0" fontId="25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2" xfId="49" applyFont="1" applyFill="1" applyBorder="1" applyAlignment="1" quotePrefix="1">
      <alignment vertical="center"/>
      <protection/>
    </xf>
    <xf numFmtId="164" fontId="0" fillId="34" borderId="52" xfId="49" applyNumberFormat="1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0" fillId="0" borderId="54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2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5" xfId="49" applyFont="1" applyBorder="1">
      <alignment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7" fillId="0" borderId="0" xfId="49" applyFont="1" applyBorder="1" applyAlignment="1">
      <alignment horizontal="center"/>
      <protection/>
    </xf>
    <xf numFmtId="164" fontId="39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8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9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7" xfId="49" applyFill="1" applyBorder="1" applyAlignment="1">
      <alignment vertical="center"/>
      <protection/>
    </xf>
    <xf numFmtId="0" fontId="0" fillId="37" borderId="60" xfId="49" applyFont="1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6" fillId="37" borderId="63" xfId="49" applyFont="1" applyFill="1" applyBorder="1" applyAlignment="1">
      <alignment horizontal="center"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5" xfId="49" applyNumberFormat="1" applyFont="1" applyBorder="1" applyAlignment="1">
      <alignment horizontal="center" vertical="center"/>
      <protection/>
    </xf>
    <xf numFmtId="164" fontId="41" fillId="0" borderId="41" xfId="49" applyNumberFormat="1" applyFont="1" applyFill="1" applyBorder="1" applyAlignment="1">
      <alignment horizontal="center" vertical="center"/>
      <protection/>
    </xf>
    <xf numFmtId="164" fontId="41" fillId="0" borderId="41" xfId="49" applyNumberFormat="1" applyFont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4" borderId="44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2" fillId="0" borderId="46" xfId="49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164" fontId="38" fillId="0" borderId="0" xfId="49" applyNumberFormat="1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56" xfId="49" applyFont="1" applyFill="1" applyBorder="1" applyAlignment="1">
      <alignment horizontal="center" vertical="center"/>
      <protection/>
    </xf>
    <xf numFmtId="164" fontId="0" fillId="0" borderId="68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4" fillId="36" borderId="69" xfId="0" applyFont="1" applyFill="1" applyBorder="1" applyAlignment="1">
      <alignment horizontal="centerContinuous" vertical="center"/>
    </xf>
    <xf numFmtId="0" fontId="24" fillId="36" borderId="7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38" fillId="0" borderId="0" xfId="49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left"/>
    </xf>
    <xf numFmtId="0" fontId="10" fillId="0" borderId="17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0" fillId="33" borderId="0" xfId="49" applyFont="1" applyFill="1" applyBorder="1">
      <alignment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0" fontId="6" fillId="33" borderId="71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3" fillId="0" borderId="74" xfId="0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1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1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164" fontId="39" fillId="0" borderId="0" xfId="49" applyNumberFormat="1" applyFont="1" applyBorder="1" applyAlignment="1">
      <alignment horizontal="center" vertical="center"/>
      <protection/>
    </xf>
    <xf numFmtId="0" fontId="40" fillId="0" borderId="66" xfId="49" applyNumberFormat="1" applyFont="1" applyBorder="1" applyAlignment="1">
      <alignment horizontal="center" vertical="center"/>
      <protection/>
    </xf>
    <xf numFmtId="164" fontId="41" fillId="0" borderId="67" xfId="49" applyNumberFormat="1" applyFont="1" applyBorder="1" applyAlignment="1">
      <alignment horizontal="center" vertical="center"/>
      <protection/>
    </xf>
    <xf numFmtId="1" fontId="41" fillId="0" borderId="59" xfId="49" applyNumberFormat="1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Continuous" vertical="center"/>
      <protection/>
    </xf>
    <xf numFmtId="0" fontId="6" fillId="0" borderId="12" xfId="49" applyFont="1" applyBorder="1" applyAlignment="1">
      <alignment horizontal="centerContinuous" vertical="center"/>
      <protection/>
    </xf>
    <xf numFmtId="0" fontId="6" fillId="0" borderId="59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Continuous" vertical="center"/>
    </xf>
    <xf numFmtId="164" fontId="20" fillId="0" borderId="11" xfId="0" applyNumberFormat="1" applyFont="1" applyBorder="1" applyAlignment="1">
      <alignment horizontal="centerContinuous" vertical="center"/>
    </xf>
    <xf numFmtId="164" fontId="6" fillId="0" borderId="37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0" fontId="0" fillId="0" borderId="34" xfId="0" applyBorder="1" applyAlignment="1">
      <alignment/>
    </xf>
    <xf numFmtId="0" fontId="6" fillId="33" borderId="78" xfId="0" applyFont="1" applyFill="1" applyBorder="1" applyAlignment="1">
      <alignment horizontal="centerContinuous" vertical="center"/>
    </xf>
    <xf numFmtId="0" fontId="6" fillId="33" borderId="73" xfId="0" applyFont="1" applyFill="1" applyBorder="1" applyAlignment="1">
      <alignment horizontal="centerContinuous" vertical="center"/>
    </xf>
    <xf numFmtId="164" fontId="45" fillId="0" borderId="41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64" fontId="4" fillId="0" borderId="0" xfId="48" applyNumberFormat="1" applyFont="1" applyAlignment="1">
      <alignment horizontal="center" vertical="top"/>
      <protection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3" borderId="7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91" fillId="0" borderId="4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37" borderId="80" xfId="49" applyFont="1" applyFill="1" applyBorder="1" applyAlignment="1">
      <alignment horizontal="center" vertical="center"/>
      <protection/>
    </xf>
    <xf numFmtId="0" fontId="6" fillId="37" borderId="81" xfId="49" applyFont="1" applyFill="1" applyBorder="1" applyAlignment="1">
      <alignment horizontal="center" vertical="center"/>
      <protection/>
    </xf>
    <xf numFmtId="0" fontId="6" fillId="37" borderId="82" xfId="49" applyFont="1" applyFill="1" applyBorder="1" applyAlignment="1">
      <alignment horizontal="center" vertical="center"/>
      <protection/>
    </xf>
    <xf numFmtId="0" fontId="22" fillId="37" borderId="61" xfId="49" applyFont="1" applyFill="1" applyBorder="1" applyAlignment="1">
      <alignment horizontal="center" vertical="center"/>
      <protection/>
    </xf>
    <xf numFmtId="0" fontId="22" fillId="37" borderId="61" xfId="49" applyFont="1" applyFill="1" applyBorder="1" applyAlignment="1" quotePrefix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4" fillId="36" borderId="83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0" fontId="24" fillId="36" borderId="84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Úžice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371475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1688425" y="7115175"/>
          <a:ext cx="1069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77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115175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Úžice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847725</xdr:colOff>
      <xdr:row>33</xdr:row>
      <xdr:rowOff>209550</xdr:rowOff>
    </xdr:from>
    <xdr:to>
      <xdr:col>58</xdr:col>
      <xdr:colOff>619125</xdr:colOff>
      <xdr:row>35</xdr:row>
      <xdr:rowOff>219075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00525" y="83534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44</xdr:row>
      <xdr:rowOff>0</xdr:rowOff>
    </xdr:from>
    <xdr:to>
      <xdr:col>11</xdr:col>
      <xdr:colOff>514350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82" name="Group 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3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219075</xdr:colOff>
      <xdr:row>26</xdr:row>
      <xdr:rowOff>57150</xdr:rowOff>
    </xdr:from>
    <xdr:to>
      <xdr:col>8</xdr:col>
      <xdr:colOff>533400</xdr:colOff>
      <xdr:row>26</xdr:row>
      <xdr:rowOff>171450</xdr:rowOff>
    </xdr:to>
    <xdr:grpSp>
      <xdr:nvGrpSpPr>
        <xdr:cNvPr id="90" name="Group 461"/>
        <xdr:cNvGrpSpPr>
          <a:grpSpLocks noChangeAspect="1"/>
        </xdr:cNvGrpSpPr>
      </xdr:nvGrpSpPr>
      <xdr:grpSpPr>
        <a:xfrm>
          <a:off x="5191125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752475</xdr:colOff>
      <xdr:row>21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6003607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P2471 2ZNI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7,587</a:t>
          </a:r>
        </a:p>
      </xdr:txBody>
    </xdr:sp>
    <xdr:clientData/>
  </xdr:one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107" name="Group 560"/>
        <xdr:cNvGrpSpPr>
          <a:grpSpLocks noChangeAspect="1"/>
        </xdr:cNvGrpSpPr>
      </xdr:nvGrpSpPr>
      <xdr:grpSpPr>
        <a:xfrm>
          <a:off x="1696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76</xdr:col>
      <xdr:colOff>171450</xdr:colOff>
      <xdr:row>31</xdr:row>
      <xdr:rowOff>114300</xdr:rowOff>
    </xdr:to>
    <xdr:sp>
      <xdr:nvSpPr>
        <xdr:cNvPr id="111" name="Line 596"/>
        <xdr:cNvSpPr>
          <a:spLocks/>
        </xdr:cNvSpPr>
      </xdr:nvSpPr>
      <xdr:spPr>
        <a:xfrm>
          <a:off x="23812500" y="7800975"/>
          <a:ext cx="3267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2" name="Line 597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3" name="Line 598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4" name="Line 599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5" name="Line 600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7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8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9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0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723900</xdr:colOff>
      <xdr:row>22</xdr:row>
      <xdr:rowOff>152400</xdr:rowOff>
    </xdr:from>
    <xdr:to>
      <xdr:col>35</xdr:col>
      <xdr:colOff>495300</xdr:colOff>
      <xdr:row>23</xdr:row>
      <xdr:rowOff>0</xdr:rowOff>
    </xdr:to>
    <xdr:sp>
      <xdr:nvSpPr>
        <xdr:cNvPr id="121" name="Line 614"/>
        <xdr:cNvSpPr>
          <a:spLocks/>
        </xdr:cNvSpPr>
      </xdr:nvSpPr>
      <xdr:spPr>
        <a:xfrm flipV="1">
          <a:off x="255270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485775</xdr:colOff>
      <xdr:row>22</xdr:row>
      <xdr:rowOff>114300</xdr:rowOff>
    </xdr:from>
    <xdr:to>
      <xdr:col>36</xdr:col>
      <xdr:colOff>685800</xdr:colOff>
      <xdr:row>22</xdr:row>
      <xdr:rowOff>152400</xdr:rowOff>
    </xdr:to>
    <xdr:sp>
      <xdr:nvSpPr>
        <xdr:cNvPr id="122" name="Line 615"/>
        <xdr:cNvSpPr>
          <a:spLocks/>
        </xdr:cNvSpPr>
      </xdr:nvSpPr>
      <xdr:spPr>
        <a:xfrm flipV="1">
          <a:off x="26260425" y="57435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428625</xdr:colOff>
      <xdr:row>23</xdr:row>
      <xdr:rowOff>0</xdr:rowOff>
    </xdr:from>
    <xdr:to>
      <xdr:col>34</xdr:col>
      <xdr:colOff>723900</xdr:colOff>
      <xdr:row>23</xdr:row>
      <xdr:rowOff>123825</xdr:rowOff>
    </xdr:to>
    <xdr:sp>
      <xdr:nvSpPr>
        <xdr:cNvPr id="123" name="Line 616"/>
        <xdr:cNvSpPr>
          <a:spLocks/>
        </xdr:cNvSpPr>
      </xdr:nvSpPr>
      <xdr:spPr>
        <a:xfrm flipH="1">
          <a:off x="24717375" y="5857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123825</xdr:rowOff>
    </xdr:from>
    <xdr:to>
      <xdr:col>33</xdr:col>
      <xdr:colOff>428625</xdr:colOff>
      <xdr:row>25</xdr:row>
      <xdr:rowOff>114300</xdr:rowOff>
    </xdr:to>
    <xdr:sp>
      <xdr:nvSpPr>
        <xdr:cNvPr id="124" name="Line 617"/>
        <xdr:cNvSpPr>
          <a:spLocks/>
        </xdr:cNvSpPr>
      </xdr:nvSpPr>
      <xdr:spPr>
        <a:xfrm flipV="1">
          <a:off x="23069550" y="5981700"/>
          <a:ext cx="1647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76200</xdr:rowOff>
    </xdr:from>
    <xdr:to>
      <xdr:col>29</xdr:col>
      <xdr:colOff>390525</xdr:colOff>
      <xdr:row>28</xdr:row>
      <xdr:rowOff>114300</xdr:rowOff>
    </xdr:to>
    <xdr:sp>
      <xdr:nvSpPr>
        <xdr:cNvPr id="125" name="Line 619"/>
        <xdr:cNvSpPr>
          <a:spLocks/>
        </xdr:cNvSpPr>
      </xdr:nvSpPr>
      <xdr:spPr>
        <a:xfrm>
          <a:off x="20821650" y="70770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0</xdr:rowOff>
    </xdr:from>
    <xdr:to>
      <xdr:col>28</xdr:col>
      <xdr:colOff>476250</xdr:colOff>
      <xdr:row>28</xdr:row>
      <xdr:rowOff>76200</xdr:rowOff>
    </xdr:to>
    <xdr:sp>
      <xdr:nvSpPr>
        <xdr:cNvPr id="126" name="Line 620"/>
        <xdr:cNvSpPr>
          <a:spLocks/>
        </xdr:cNvSpPr>
      </xdr:nvSpPr>
      <xdr:spPr>
        <a:xfrm>
          <a:off x="200787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27</xdr:col>
      <xdr:colOff>266700</xdr:colOff>
      <xdr:row>28</xdr:row>
      <xdr:rowOff>0</xdr:rowOff>
    </xdr:to>
    <xdr:sp>
      <xdr:nvSpPr>
        <xdr:cNvPr id="127" name="Line 621"/>
        <xdr:cNvSpPr>
          <a:spLocks/>
        </xdr:cNvSpPr>
      </xdr:nvSpPr>
      <xdr:spPr>
        <a:xfrm>
          <a:off x="193548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16</xdr:row>
      <xdr:rowOff>190500</xdr:rowOff>
    </xdr:from>
    <xdr:to>
      <xdr:col>60</xdr:col>
      <xdr:colOff>9525</xdr:colOff>
      <xdr:row>21</xdr:row>
      <xdr:rowOff>152400</xdr:rowOff>
    </xdr:to>
    <xdr:sp>
      <xdr:nvSpPr>
        <xdr:cNvPr id="128" name="Line 630"/>
        <xdr:cNvSpPr>
          <a:spLocks/>
        </xdr:cNvSpPr>
      </xdr:nvSpPr>
      <xdr:spPr>
        <a:xfrm flipV="1">
          <a:off x="38938200" y="4448175"/>
          <a:ext cx="5495925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38100</xdr:rowOff>
    </xdr:from>
    <xdr:to>
      <xdr:col>51</xdr:col>
      <xdr:colOff>266700</xdr:colOff>
      <xdr:row>22</xdr:row>
      <xdr:rowOff>114300</xdr:rowOff>
    </xdr:to>
    <xdr:sp>
      <xdr:nvSpPr>
        <xdr:cNvPr id="129" name="Line 632"/>
        <xdr:cNvSpPr>
          <a:spLocks/>
        </xdr:cNvSpPr>
      </xdr:nvSpPr>
      <xdr:spPr>
        <a:xfrm flipV="1">
          <a:off x="37490400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21</xdr:row>
      <xdr:rowOff>152400</xdr:rowOff>
    </xdr:from>
    <xdr:to>
      <xdr:col>52</xdr:col>
      <xdr:colOff>457200</xdr:colOff>
      <xdr:row>22</xdr:row>
      <xdr:rowOff>38100</xdr:rowOff>
    </xdr:to>
    <xdr:sp>
      <xdr:nvSpPr>
        <xdr:cNvPr id="130" name="Line 633"/>
        <xdr:cNvSpPr>
          <a:spLocks/>
        </xdr:cNvSpPr>
      </xdr:nvSpPr>
      <xdr:spPr>
        <a:xfrm flipV="1">
          <a:off x="38233350" y="55530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361950</xdr:colOff>
      <xdr:row>23</xdr:row>
      <xdr:rowOff>190500</xdr:rowOff>
    </xdr:from>
    <xdr:to>
      <xdr:col>34</xdr:col>
      <xdr:colOff>390525</xdr:colOff>
      <xdr:row>24</xdr:row>
      <xdr:rowOff>190500</xdr:rowOff>
    </xdr:to>
    <xdr:grpSp>
      <xdr:nvGrpSpPr>
        <xdr:cNvPr id="131" name="Group 634"/>
        <xdr:cNvGrpSpPr>
          <a:grpSpLocks/>
        </xdr:cNvGrpSpPr>
      </xdr:nvGrpSpPr>
      <xdr:grpSpPr>
        <a:xfrm>
          <a:off x="25165050" y="6048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32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135" name="Group 640"/>
        <xdr:cNvGrpSpPr>
          <a:grpSpLocks noChangeAspect="1"/>
        </xdr:cNvGrpSpPr>
      </xdr:nvGrpSpPr>
      <xdr:grpSpPr>
        <a:xfrm>
          <a:off x="5219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23</xdr:row>
      <xdr:rowOff>114300</xdr:rowOff>
    </xdr:from>
    <xdr:to>
      <xdr:col>70</xdr:col>
      <xdr:colOff>495300</xdr:colOff>
      <xdr:row>25</xdr:row>
      <xdr:rowOff>114300</xdr:rowOff>
    </xdr:to>
    <xdr:sp>
      <xdr:nvSpPr>
        <xdr:cNvPr id="138" name="Line 644"/>
        <xdr:cNvSpPr>
          <a:spLocks/>
        </xdr:cNvSpPr>
      </xdr:nvSpPr>
      <xdr:spPr>
        <a:xfrm>
          <a:off x="501205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39" name="Line 645"/>
        <xdr:cNvSpPr>
          <a:spLocks/>
        </xdr:cNvSpPr>
      </xdr:nvSpPr>
      <xdr:spPr>
        <a:xfrm flipH="1" flipV="1">
          <a:off x="486156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40" name="Line 646"/>
        <xdr:cNvSpPr>
          <a:spLocks/>
        </xdr:cNvSpPr>
      </xdr:nvSpPr>
      <xdr:spPr>
        <a:xfrm flipH="1" flipV="1">
          <a:off x="478726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266700</xdr:colOff>
      <xdr:row>23</xdr:row>
      <xdr:rowOff>114300</xdr:rowOff>
    </xdr:to>
    <xdr:sp>
      <xdr:nvSpPr>
        <xdr:cNvPr id="141" name="Line 647"/>
        <xdr:cNvSpPr>
          <a:spLocks/>
        </xdr:cNvSpPr>
      </xdr:nvSpPr>
      <xdr:spPr>
        <a:xfrm flipH="1" flipV="1">
          <a:off x="4935855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2" name="Line 65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3" name="Line 65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4" name="Line 65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5" name="Line 65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6" name="Line 65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7" name="Line 65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8" name="Line 65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9" name="Line 66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0" name="Line 66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1" name="Line 66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2" name="Line 66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3" name="Line 66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4" name="Line 66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5" name="Line 66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6" name="Line 66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7" name="Line 66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8" name="Line 66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9" name="Line 67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0" name="Line 67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1" name="Line 67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2" name="Line 67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3" name="Line 67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4" name="Line 67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5" name="Line 67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6" name="Line 67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7" name="Line 67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8" name="Line 67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9" name="Line 68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0" name="Line 68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1" name="Line 68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2" name="Line 68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3" name="Line 68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4" name="Line 68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5" name="Line 68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6" name="Line 68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7" name="Line 68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8" name="Line 68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9" name="Line 69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0" name="Line 69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1" name="Line 69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2" name="Line 69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3" name="Line 69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4" name="Line 69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5" name="Line 69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6" name="Line 69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7" name="Line 69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8" name="Line 69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9" name="Line 70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0" name="Line 70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1" name="Line 70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2" name="Line 70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3" name="Line 70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4" name="Line 70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5" name="Line 70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6" name="Line 70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7" name="Line 70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8" name="Line 70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9" name="Line 71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0" name="Line 71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1" name="Line 71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2" name="Line 71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3" name="Line 71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4" name="Line 71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5" name="Line 7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6" name="Line 71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7" name="Line 71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8" name="Line 71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9" name="Line 72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0" name="Line 72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1" name="Line 72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2" name="Line 72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3" name="Line 72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4" name="Line 72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5" name="Line 72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6" name="Line 72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7" name="Line 72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8" name="Line 72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9" name="Line 73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0" name="Line 73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1" name="Line 73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2" name="Line 73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3" name="Line 73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4" name="Line 73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5" name="Line 73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6" name="Line 7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7" name="Line 7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8" name="Line 7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9" name="Line 74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0" name="Line 74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1" name="Line 74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2" name="Line 74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3" name="Line 7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4" name="Line 74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5" name="Line 74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6" name="Line 74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7" name="Line 74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8" name="Line 74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9" name="Line 75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0" name="Line 75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1" name="Line 75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2" name="Line 75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3" name="Line 75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4" name="Line 75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5" name="Line 75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6" name="Line 75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7" name="Line 75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8" name="Line 75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9" name="Line 76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0" name="Line 76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1" name="Line 76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2" name="Line 76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3" name="Line 76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4" name="Line 76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5" name="Line 76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6" name="Line 76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7" name="Line 76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8" name="Line 76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9" name="Line 77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0" name="Line 77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1" name="Line 77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2" name="Line 77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3" name="Line 77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4" name="Line 77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5" name="Line 77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6" name="Line 77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7" name="Line 77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8" name="Line 77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9" name="Line 78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0" name="Line 78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1" name="Line 78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2" name="Line 78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3" name="Line 78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4" name="Line 78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5" name="Line 78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6" name="Line 78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7" name="Line 78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8" name="Line 78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9" name="Line 79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0" name="Line 79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1" name="Line 79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2" name="Line 79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3" name="Line 79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4" name="Line 79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5" name="Line 79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6" name="Line 79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7" name="Line 79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8" name="Line 79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9" name="Line 80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0" name="Line 80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1" name="Line 80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2" name="Line 80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3" name="Line 80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4" name="Line 80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5" name="Line 80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6" name="Line 80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7" name="Line 80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8" name="Line 80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9" name="Line 81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0" name="Line 81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1" name="Line 81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2" name="Line 81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3" name="Line 81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4" name="Line 81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5" name="Line 8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6" name="Line 81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7" name="Line 81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8" name="Line 81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9" name="Line 82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0" name="Line 82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1" name="Line 82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2" name="Line 82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3" name="Line 82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4" name="Line 82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5" name="Line 82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6" name="Line 82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7" name="Line 82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8" name="Line 82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9" name="Line 83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0" name="Line 83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1" name="Line 83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2" name="Line 83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3" name="Line 83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4" name="Line 83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5" name="Line 83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6" name="Line 8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7" name="Line 8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8" name="Line 8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9" name="Line 84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0" name="Line 84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1" name="Line 84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2" name="Line 84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3" name="Line 8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4" name="Line 84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5" name="Line 84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6" name="Line 84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7" name="Line 84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8" name="Line 84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9" name="Line 85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0" name="Line 85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1" name="Line 85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2" name="Line 85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3" name="Line 85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4" name="Line 85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5" name="Line 85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6" name="Line 85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7" name="Line 85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8" name="Line 85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9" name="Line 86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0" name="Line 86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1" name="Line 86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2" name="Line 86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3" name="Line 86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4" name="Line 86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5" name="Line 86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6" name="Line 86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7" name="Line 86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8" name="Line 86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9" name="Line 87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0" name="Line 87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1" name="Line 87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2" name="Line 87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3" name="Line 87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4" name="Line 87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5" name="Line 87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6" name="Line 87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7" name="Line 87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8" name="Line 87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9" name="Line 88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0" name="Line 88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1" name="Line 88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2" name="Line 88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3" name="Line 88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4" name="Line 88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5" name="Line 88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6" name="Line 88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7" name="Line 88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8" name="Line 88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9" name="Line 89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0" name="Line 89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1" name="Line 89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2" name="Line 89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3" name="Line 89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4" name="Line 89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5" name="Line 89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6" name="Line 89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7" name="Line 89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8" name="Line 89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9" name="Line 90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0" name="Line 90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1" name="Line 90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2" name="Line 90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3" name="Line 90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4" name="Line 90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5" name="Line 90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6" name="Line 90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7" name="Line 90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8" name="Line 90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9" name="Line 91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0" name="Line 91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1" name="Line 91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2" name="Line 91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3" name="Line 91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4" name="Line 91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5" name="Line 9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6" name="Line 91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7" name="Line 91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8" name="Line 91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9" name="Line 92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0" name="Line 92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1" name="Line 92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2" name="Line 92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3" name="Line 92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4" name="Line 92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5" name="Line 92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6" name="Line 92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7" name="Line 92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8" name="Line 92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9" name="Line 93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0" name="Line 93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1" name="Line 93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2" name="Line 93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3" name="Line 93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4" name="Line 93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5" name="Line 93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6" name="Line 9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7" name="Line 9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8" name="Line 9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9" name="Line 94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0" name="Line 94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1" name="Line 94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2" name="Line 94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3" name="Line 9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4" name="Line 94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5" name="Line 94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6" name="Line 94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7" name="Line 94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76</xdr:col>
      <xdr:colOff>0</xdr:colOff>
      <xdr:row>45</xdr:row>
      <xdr:rowOff>0</xdr:rowOff>
    </xdr:to>
    <xdr:sp>
      <xdr:nvSpPr>
        <xdr:cNvPr id="438" name="text 55"/>
        <xdr:cNvSpPr txBox="1">
          <a:spLocks noChangeArrowheads="1"/>
        </xdr:cNvSpPr>
      </xdr:nvSpPr>
      <xdr:spPr>
        <a:xfrm>
          <a:off x="483679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51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439" name="text 55"/>
        <xdr:cNvSpPr txBox="1">
          <a:spLocks noChangeArrowheads="1"/>
        </xdr:cNvSpPr>
      </xdr:nvSpPr>
      <xdr:spPr>
        <a:xfrm>
          <a:off x="37966650" y="10887075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  </a:t>
          </a:r>
        </a:p>
      </xdr:txBody>
    </xdr:sp>
    <xdr:clientData/>
  </xdr:twoCellAnchor>
  <xdr:twoCellAnchor>
    <xdr:from>
      <xdr:col>27</xdr:col>
      <xdr:colOff>342900</xdr:colOff>
      <xdr:row>24</xdr:row>
      <xdr:rowOff>57150</xdr:rowOff>
    </xdr:from>
    <xdr:to>
      <xdr:col>28</xdr:col>
      <xdr:colOff>276225</xdr:colOff>
      <xdr:row>24</xdr:row>
      <xdr:rowOff>171450</xdr:rowOff>
    </xdr:to>
    <xdr:grpSp>
      <xdr:nvGrpSpPr>
        <xdr:cNvPr id="440" name="Group 955"/>
        <xdr:cNvGrpSpPr>
          <a:grpSpLocks/>
        </xdr:cNvGrpSpPr>
      </xdr:nvGrpSpPr>
      <xdr:grpSpPr>
        <a:xfrm>
          <a:off x="20173950" y="61436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441" name="Line 956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57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58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959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27</xdr:row>
      <xdr:rowOff>57150</xdr:rowOff>
    </xdr:from>
    <xdr:to>
      <xdr:col>31</xdr:col>
      <xdr:colOff>285750</xdr:colOff>
      <xdr:row>27</xdr:row>
      <xdr:rowOff>171450</xdr:rowOff>
    </xdr:to>
    <xdr:grpSp>
      <xdr:nvGrpSpPr>
        <xdr:cNvPr id="445" name="Group 960"/>
        <xdr:cNvGrpSpPr>
          <a:grpSpLocks/>
        </xdr:cNvGrpSpPr>
      </xdr:nvGrpSpPr>
      <xdr:grpSpPr>
        <a:xfrm>
          <a:off x="22517100" y="68294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446" name="Line 961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62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63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64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965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</xdr:colOff>
      <xdr:row>26</xdr:row>
      <xdr:rowOff>66675</xdr:rowOff>
    </xdr:from>
    <xdr:to>
      <xdr:col>74</xdr:col>
      <xdr:colOff>476250</xdr:colOff>
      <xdr:row>26</xdr:row>
      <xdr:rowOff>180975</xdr:rowOff>
    </xdr:to>
    <xdr:grpSp>
      <xdr:nvGrpSpPr>
        <xdr:cNvPr id="451" name="Group 966"/>
        <xdr:cNvGrpSpPr>
          <a:grpSpLocks/>
        </xdr:cNvGrpSpPr>
      </xdr:nvGrpSpPr>
      <xdr:grpSpPr>
        <a:xfrm>
          <a:off x="54873525" y="661035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452" name="Line 967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68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69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70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29</xdr:row>
      <xdr:rowOff>38100</xdr:rowOff>
    </xdr:from>
    <xdr:to>
      <xdr:col>74</xdr:col>
      <xdr:colOff>85725</xdr:colOff>
      <xdr:row>29</xdr:row>
      <xdr:rowOff>152400</xdr:rowOff>
    </xdr:to>
    <xdr:grpSp>
      <xdr:nvGrpSpPr>
        <xdr:cNvPr id="456" name="Group 971"/>
        <xdr:cNvGrpSpPr>
          <a:grpSpLocks/>
        </xdr:cNvGrpSpPr>
      </xdr:nvGrpSpPr>
      <xdr:grpSpPr>
        <a:xfrm>
          <a:off x="54340125" y="72675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457" name="Line 97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73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74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75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76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23</xdr:row>
      <xdr:rowOff>9525</xdr:rowOff>
    </xdr:from>
    <xdr:to>
      <xdr:col>81</xdr:col>
      <xdr:colOff>266700</xdr:colOff>
      <xdr:row>28</xdr:row>
      <xdr:rowOff>0</xdr:rowOff>
    </xdr:to>
    <xdr:sp>
      <xdr:nvSpPr>
        <xdr:cNvPr id="462" name="Line 977"/>
        <xdr:cNvSpPr>
          <a:spLocks/>
        </xdr:cNvSpPr>
      </xdr:nvSpPr>
      <xdr:spPr>
        <a:xfrm>
          <a:off x="60502800" y="58674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685800</xdr:colOff>
      <xdr:row>22</xdr:row>
      <xdr:rowOff>114300</xdr:rowOff>
    </xdr:from>
    <xdr:to>
      <xdr:col>64</xdr:col>
      <xdr:colOff>466725</xdr:colOff>
      <xdr:row>22</xdr:row>
      <xdr:rowOff>114300</xdr:rowOff>
    </xdr:to>
    <xdr:sp>
      <xdr:nvSpPr>
        <xdr:cNvPr id="463" name="Line 978"/>
        <xdr:cNvSpPr>
          <a:spLocks/>
        </xdr:cNvSpPr>
      </xdr:nvSpPr>
      <xdr:spPr>
        <a:xfrm>
          <a:off x="26974800" y="5743575"/>
          <a:ext cx="2088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4" name="Line 97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5" name="Line 98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6" name="Line 981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7" name="Line 982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68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69" name="Line 985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0" name="Line 986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1" name="Line 987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2" name="Line 988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3" name="Line 99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4" name="Line 99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5" name="Line 993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6" name="Line 994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77" name="Line 9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78" name="Line 9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79" name="Line 99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80" name="Line 100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481" name="Group 1002"/>
        <xdr:cNvGrpSpPr>
          <a:grpSpLocks noChangeAspect="1"/>
        </xdr:cNvGrpSpPr>
      </xdr:nvGrpSpPr>
      <xdr:grpSpPr>
        <a:xfrm>
          <a:off x="11020425" y="6762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2" name="Line 10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0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29</xdr:row>
      <xdr:rowOff>57150</xdr:rowOff>
    </xdr:from>
    <xdr:to>
      <xdr:col>14</xdr:col>
      <xdr:colOff>790575</xdr:colOff>
      <xdr:row>29</xdr:row>
      <xdr:rowOff>171450</xdr:rowOff>
    </xdr:to>
    <xdr:grpSp>
      <xdr:nvGrpSpPr>
        <xdr:cNvPr id="484" name="Group 1005"/>
        <xdr:cNvGrpSpPr>
          <a:grpSpLocks noChangeAspect="1"/>
        </xdr:cNvGrpSpPr>
      </xdr:nvGrpSpPr>
      <xdr:grpSpPr>
        <a:xfrm>
          <a:off x="102965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5" name="Line 10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0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0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0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114300</xdr:rowOff>
    </xdr:from>
    <xdr:to>
      <xdr:col>22</xdr:col>
      <xdr:colOff>590550</xdr:colOff>
      <xdr:row>28</xdr:row>
      <xdr:rowOff>114300</xdr:rowOff>
    </xdr:to>
    <xdr:sp>
      <xdr:nvSpPr>
        <xdr:cNvPr id="489" name="Line 1011"/>
        <xdr:cNvSpPr>
          <a:spLocks/>
        </xdr:cNvSpPr>
      </xdr:nvSpPr>
      <xdr:spPr>
        <a:xfrm>
          <a:off x="2000250" y="71151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666750</xdr:colOff>
      <xdr:row>22</xdr:row>
      <xdr:rowOff>19050</xdr:rowOff>
    </xdr:from>
    <xdr:to>
      <xdr:col>35</xdr:col>
      <xdr:colOff>47625</xdr:colOff>
      <xdr:row>22</xdr:row>
      <xdr:rowOff>142875</xdr:rowOff>
    </xdr:to>
    <xdr:sp>
      <xdr:nvSpPr>
        <xdr:cNvPr id="490" name="kreslení 16"/>
        <xdr:cNvSpPr>
          <a:spLocks/>
        </xdr:cNvSpPr>
      </xdr:nvSpPr>
      <xdr:spPr>
        <a:xfrm>
          <a:off x="25469850" y="5648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27</xdr:row>
      <xdr:rowOff>114300</xdr:rowOff>
    </xdr:from>
    <xdr:to>
      <xdr:col>26</xdr:col>
      <xdr:colOff>647700</xdr:colOff>
      <xdr:row>29</xdr:row>
      <xdr:rowOff>28575</xdr:rowOff>
    </xdr:to>
    <xdr:grpSp>
      <xdr:nvGrpSpPr>
        <xdr:cNvPr id="491" name="Group 1013"/>
        <xdr:cNvGrpSpPr>
          <a:grpSpLocks noChangeAspect="1"/>
        </xdr:cNvGrpSpPr>
      </xdr:nvGrpSpPr>
      <xdr:grpSpPr>
        <a:xfrm>
          <a:off x="192024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2" name="Line 10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0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25</xdr:row>
      <xdr:rowOff>114300</xdr:rowOff>
    </xdr:from>
    <xdr:to>
      <xdr:col>26</xdr:col>
      <xdr:colOff>495300</xdr:colOff>
      <xdr:row>27</xdr:row>
      <xdr:rowOff>114300</xdr:rowOff>
    </xdr:to>
    <xdr:sp>
      <xdr:nvSpPr>
        <xdr:cNvPr id="494" name="Line 1016"/>
        <xdr:cNvSpPr>
          <a:spLocks/>
        </xdr:cNvSpPr>
      </xdr:nvSpPr>
      <xdr:spPr>
        <a:xfrm>
          <a:off x="171259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495" name="Group 1017"/>
        <xdr:cNvGrpSpPr>
          <a:grpSpLocks noChangeAspect="1"/>
        </xdr:cNvGrpSpPr>
      </xdr:nvGrpSpPr>
      <xdr:grpSpPr>
        <a:xfrm>
          <a:off x="22907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6" name="Line 10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209550</xdr:rowOff>
    </xdr:from>
    <xdr:to>
      <xdr:col>32</xdr:col>
      <xdr:colOff>628650</xdr:colOff>
      <xdr:row>31</xdr:row>
      <xdr:rowOff>114300</xdr:rowOff>
    </xdr:to>
    <xdr:grpSp>
      <xdr:nvGrpSpPr>
        <xdr:cNvPr id="498" name="Group 1020"/>
        <xdr:cNvGrpSpPr>
          <a:grpSpLocks noChangeAspect="1"/>
        </xdr:cNvGrpSpPr>
      </xdr:nvGrpSpPr>
      <xdr:grpSpPr>
        <a:xfrm>
          <a:off x="236410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9" name="Line 10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27</xdr:row>
      <xdr:rowOff>114300</xdr:rowOff>
    </xdr:from>
    <xdr:to>
      <xdr:col>32</xdr:col>
      <xdr:colOff>476250</xdr:colOff>
      <xdr:row>31</xdr:row>
      <xdr:rowOff>114300</xdr:rowOff>
    </xdr:to>
    <xdr:sp>
      <xdr:nvSpPr>
        <xdr:cNvPr id="501" name="Line 1023"/>
        <xdr:cNvSpPr>
          <a:spLocks/>
        </xdr:cNvSpPr>
      </xdr:nvSpPr>
      <xdr:spPr>
        <a:xfrm>
          <a:off x="19354800" y="6886575"/>
          <a:ext cx="44386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28</xdr:row>
      <xdr:rowOff>152400</xdr:rowOff>
    </xdr:from>
    <xdr:to>
      <xdr:col>24</xdr:col>
      <xdr:colOff>533400</xdr:colOff>
      <xdr:row>29</xdr:row>
      <xdr:rowOff>0</xdr:rowOff>
    </xdr:to>
    <xdr:sp>
      <xdr:nvSpPr>
        <xdr:cNvPr id="502" name="Line 1025"/>
        <xdr:cNvSpPr>
          <a:spLocks/>
        </xdr:cNvSpPr>
      </xdr:nvSpPr>
      <xdr:spPr>
        <a:xfrm flipH="1" flipV="1">
          <a:off x="171640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28</xdr:row>
      <xdr:rowOff>114300</xdr:rowOff>
    </xdr:from>
    <xdr:to>
      <xdr:col>23</xdr:col>
      <xdr:colOff>304800</xdr:colOff>
      <xdr:row>28</xdr:row>
      <xdr:rowOff>152400</xdr:rowOff>
    </xdr:to>
    <xdr:sp>
      <xdr:nvSpPr>
        <xdr:cNvPr id="503" name="Line 1026"/>
        <xdr:cNvSpPr>
          <a:spLocks/>
        </xdr:cNvSpPr>
      </xdr:nvSpPr>
      <xdr:spPr>
        <a:xfrm flipH="1" flipV="1">
          <a:off x="164211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29</xdr:row>
      <xdr:rowOff>0</xdr:rowOff>
    </xdr:from>
    <xdr:to>
      <xdr:col>25</xdr:col>
      <xdr:colOff>314325</xdr:colOff>
      <xdr:row>29</xdr:row>
      <xdr:rowOff>114300</xdr:rowOff>
    </xdr:to>
    <xdr:sp>
      <xdr:nvSpPr>
        <xdr:cNvPr id="504" name="Line 1027"/>
        <xdr:cNvSpPr>
          <a:spLocks/>
        </xdr:cNvSpPr>
      </xdr:nvSpPr>
      <xdr:spPr>
        <a:xfrm flipH="1" flipV="1">
          <a:off x="17907000" y="7229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31</xdr:row>
      <xdr:rowOff>76200</xdr:rowOff>
    </xdr:from>
    <xdr:to>
      <xdr:col>30</xdr:col>
      <xdr:colOff>238125</xdr:colOff>
      <xdr:row>31</xdr:row>
      <xdr:rowOff>114300</xdr:rowOff>
    </xdr:to>
    <xdr:sp>
      <xdr:nvSpPr>
        <xdr:cNvPr id="505" name="Line 1028"/>
        <xdr:cNvSpPr>
          <a:spLocks/>
        </xdr:cNvSpPr>
      </xdr:nvSpPr>
      <xdr:spPr>
        <a:xfrm>
          <a:off x="21183600" y="7762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</xdr:colOff>
      <xdr:row>31</xdr:row>
      <xdr:rowOff>0</xdr:rowOff>
    </xdr:from>
    <xdr:to>
      <xdr:col>28</xdr:col>
      <xdr:colOff>838200</xdr:colOff>
      <xdr:row>31</xdr:row>
      <xdr:rowOff>76200</xdr:rowOff>
    </xdr:to>
    <xdr:sp>
      <xdr:nvSpPr>
        <xdr:cNvPr id="506" name="Line 1029"/>
        <xdr:cNvSpPr>
          <a:spLocks/>
        </xdr:cNvSpPr>
      </xdr:nvSpPr>
      <xdr:spPr>
        <a:xfrm>
          <a:off x="20440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847725</xdr:colOff>
      <xdr:row>30</xdr:row>
      <xdr:rowOff>114300</xdr:rowOff>
    </xdr:from>
    <xdr:to>
      <xdr:col>28</xdr:col>
      <xdr:colOff>104775</xdr:colOff>
      <xdr:row>31</xdr:row>
      <xdr:rowOff>0</xdr:rowOff>
    </xdr:to>
    <xdr:sp>
      <xdr:nvSpPr>
        <xdr:cNvPr id="507" name="Line 1030"/>
        <xdr:cNvSpPr>
          <a:spLocks/>
        </xdr:cNvSpPr>
      </xdr:nvSpPr>
      <xdr:spPr>
        <a:xfrm>
          <a:off x="197072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114300</xdr:rowOff>
    </xdr:from>
    <xdr:to>
      <xdr:col>26</xdr:col>
      <xdr:colOff>866775</xdr:colOff>
      <xdr:row>30</xdr:row>
      <xdr:rowOff>114300</xdr:rowOff>
    </xdr:to>
    <xdr:sp>
      <xdr:nvSpPr>
        <xdr:cNvPr id="508" name="Line 1031"/>
        <xdr:cNvSpPr>
          <a:spLocks/>
        </xdr:cNvSpPr>
      </xdr:nvSpPr>
      <xdr:spPr>
        <a:xfrm>
          <a:off x="18640425" y="7343775"/>
          <a:ext cx="1085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31</xdr:row>
      <xdr:rowOff>114300</xdr:rowOff>
    </xdr:from>
    <xdr:to>
      <xdr:col>32</xdr:col>
      <xdr:colOff>457200</xdr:colOff>
      <xdr:row>31</xdr:row>
      <xdr:rowOff>114300</xdr:rowOff>
    </xdr:to>
    <xdr:sp>
      <xdr:nvSpPr>
        <xdr:cNvPr id="509" name="Line 1032"/>
        <xdr:cNvSpPr>
          <a:spLocks/>
        </xdr:cNvSpPr>
      </xdr:nvSpPr>
      <xdr:spPr>
        <a:xfrm>
          <a:off x="22050375" y="78009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31</xdr:row>
      <xdr:rowOff>19050</xdr:rowOff>
    </xdr:from>
    <xdr:to>
      <xdr:col>20</xdr:col>
      <xdr:colOff>476250</xdr:colOff>
      <xdr:row>31</xdr:row>
      <xdr:rowOff>95250</xdr:rowOff>
    </xdr:to>
    <xdr:sp>
      <xdr:nvSpPr>
        <xdr:cNvPr id="510" name="Line 1034"/>
        <xdr:cNvSpPr>
          <a:spLocks/>
        </xdr:cNvSpPr>
      </xdr:nvSpPr>
      <xdr:spPr>
        <a:xfrm>
          <a:off x="1413510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133350</xdr:rowOff>
    </xdr:from>
    <xdr:to>
      <xdr:col>19</xdr:col>
      <xdr:colOff>266700</xdr:colOff>
      <xdr:row>31</xdr:row>
      <xdr:rowOff>19050</xdr:rowOff>
    </xdr:to>
    <xdr:sp>
      <xdr:nvSpPr>
        <xdr:cNvPr id="511" name="Line 1035"/>
        <xdr:cNvSpPr>
          <a:spLocks/>
        </xdr:cNvSpPr>
      </xdr:nvSpPr>
      <xdr:spPr>
        <a:xfrm>
          <a:off x="13411200" y="7591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504825</xdr:colOff>
      <xdr:row>30</xdr:row>
      <xdr:rowOff>133350</xdr:rowOff>
    </xdr:to>
    <xdr:sp>
      <xdr:nvSpPr>
        <xdr:cNvPr id="512" name="Line 1036"/>
        <xdr:cNvSpPr>
          <a:spLocks/>
        </xdr:cNvSpPr>
      </xdr:nvSpPr>
      <xdr:spPr>
        <a:xfrm>
          <a:off x="11182350" y="7115175"/>
          <a:ext cx="22383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200025</xdr:colOff>
      <xdr:row>28</xdr:row>
      <xdr:rowOff>200025</xdr:rowOff>
    </xdr:from>
    <xdr:to>
      <xdr:col>18</xdr:col>
      <xdr:colOff>228600</xdr:colOff>
      <xdr:row>29</xdr:row>
      <xdr:rowOff>200025</xdr:rowOff>
    </xdr:to>
    <xdr:grpSp>
      <xdr:nvGrpSpPr>
        <xdr:cNvPr id="513" name="Group 1037"/>
        <xdr:cNvGrpSpPr>
          <a:grpSpLocks/>
        </xdr:cNvGrpSpPr>
      </xdr:nvGrpSpPr>
      <xdr:grpSpPr>
        <a:xfrm>
          <a:off x="13115925" y="72009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14" name="Rectangle 103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03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04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17" name="Line 1041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18" name="Line 1042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19" name="Line 1043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20" name="Line 1044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819150</xdr:colOff>
      <xdr:row>30</xdr:row>
      <xdr:rowOff>114300</xdr:rowOff>
    </xdr:from>
    <xdr:ext cx="600075" cy="228600"/>
    <xdr:sp>
      <xdr:nvSpPr>
        <xdr:cNvPr id="521" name="text 7125"/>
        <xdr:cNvSpPr txBox="1">
          <a:spLocks noChangeArrowheads="1"/>
        </xdr:cNvSpPr>
      </xdr:nvSpPr>
      <xdr:spPr>
        <a:xfrm>
          <a:off x="13735050" y="7572375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 b</a:t>
          </a:r>
        </a:p>
      </xdr:txBody>
    </xdr:sp>
    <xdr:clientData/>
  </xdr:one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2" name="Line 104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3" name="Line 104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4" name="Line 104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5" name="Line 105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6" name="Line 105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7" name="Line 105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8" name="Line 105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9" name="Line 105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0" name="Line 105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1" name="Line 105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2" name="Line 105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3" name="Line 105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4" name="Line 105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5" name="Line 106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6" name="Line 106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7" name="Line 106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8" name="Line 106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9" name="Line 106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0" name="Line 106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1" name="Line 106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2" name="Line 106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3" name="Line 106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4" name="Line 106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5" name="Line 107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6" name="Line 107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7" name="Line 107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8" name="Line 107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9" name="Line 107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0" name="Line 107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1" name="Line 107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2" name="Line 107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3" name="Line 107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4" name="Line 107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5" name="Line 108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6" name="Line 108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7" name="Line 108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8" name="Line 108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9" name="Line 108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0" name="Line 108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1" name="Line 108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2" name="Line 108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3" name="Line 108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4" name="Line 108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5" name="Line 109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6" name="Line 109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7" name="Line 109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8" name="Line 109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9" name="Line 109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0" name="Line 109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1" name="Line 109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2" name="Line 109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3" name="Line 109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4" name="Line 109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5" name="Line 110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6" name="Line 110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7" name="Line 110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8" name="Line 110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9" name="Line 110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0" name="Line 110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1" name="Line 110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2" name="Line 110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3" name="Line 110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4" name="Line 110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5" name="Line 111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86" name="Line 111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87" name="Line 111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88" name="Line 111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89" name="Line 111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0" name="Line 111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1" name="Line 111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2" name="Line 111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3" name="Line 111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4" name="Line 111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5" name="Line 112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6" name="Line 112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7" name="Line 112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8" name="Line 112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9" name="Line 112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0" name="Line 112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1" name="Line 112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2" name="Line 112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3" name="Line 112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4" name="Line 112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5" name="Line 113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6" name="Line 113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7" name="Line 113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8" name="Line 113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9" name="Line 113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0" name="Line 113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1" name="Line 113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2" name="Line 113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3" name="Line 113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4" name="Line 113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5" name="Line 114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6" name="Line 114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7" name="Line 114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8" name="Line 114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9" name="Line 114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0" name="Line 114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1" name="Line 114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2" name="Line 114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3" name="Line 114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4" name="Line 114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5" name="Line 115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6" name="Line 115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7" name="Line 115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8" name="Line 115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9" name="Line 115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0" name="Line 115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1" name="Line 115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2" name="Line 115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3" name="Line 115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4" name="Line 115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5" name="Line 116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6" name="Line 116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7" name="Line 116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8" name="Line 116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9" name="Line 116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0" name="Line 116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1" name="Line 116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2" name="Line 116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3" name="Line 116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4" name="Line 116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5" name="Line 117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6" name="Line 117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7" name="Line 117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8" name="Line 117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9" name="Line 117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0" name="Line 117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1" name="Line 117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2" name="Line 117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3" name="Line 117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4" name="Line 117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5" name="Line 118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6" name="Line 118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7" name="Line 118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8" name="Line 118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9" name="Line 118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0" name="Line 118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1" name="Line 118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2" name="Line 118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3" name="Line 118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4" name="Line 118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5" name="Line 119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6" name="Line 119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7" name="Line 119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8" name="Line 119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9" name="Line 119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0" name="Line 119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1" name="Line 119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2" name="Line 119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3" name="Line 119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4" name="Line 119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5" name="Line 120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6" name="Line 120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7" name="Line 120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8" name="Line 120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9" name="Line 120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0" name="Line 120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1" name="Line 120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2" name="Line 120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3" name="Line 120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4" name="Line 120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5" name="Line 121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6" name="Line 121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7" name="Line 121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8" name="Line 121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9" name="Line 121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0" name="Line 121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1" name="Line 121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2" name="Line 121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3" name="Line 121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4" name="Line 121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5" name="Line 122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6" name="Line 122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7" name="Line 122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8" name="Line 122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9" name="Line 122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0" name="Line 122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1" name="Line 122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2" name="Line 122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3" name="Line 122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4" name="Line 122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5" name="Line 123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6" name="Line 123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7" name="Line 123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8" name="Line 123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9" name="Line 123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0" name="Line 123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1" name="Line 123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2" name="Line 123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3" name="Line 123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4" name="Line 123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5" name="Line 124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6" name="Line 124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7" name="Line 124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8" name="Line 124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9" name="Line 124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0" name="Line 124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1" name="Line 124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2" name="Line 124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3" name="Line 124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4" name="Line 124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5" name="Line 125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6" name="Line 125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7" name="Line 125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8" name="Line 125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9" name="Line 125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0" name="Line 125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1" name="Line 125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2" name="Line 125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3" name="Line 125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4" name="Line 125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5" name="Line 126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6" name="Line 126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7" name="Line 126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8" name="Line 126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9" name="Line 126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0" name="Line 126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1" name="Line 126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2" name="Line 126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3" name="Line 126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4" name="Line 126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5" name="Line 127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46" name="Line 127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47" name="Line 127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48" name="Line 127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49" name="Line 127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0" name="Line 127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1" name="Line 127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2" name="Line 127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3" name="Line 127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4" name="Line 127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5" name="Line 128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6" name="Line 128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7" name="Line 128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8" name="Line 128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9" name="Line 128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0" name="Line 128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1" name="Line 128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2" name="Line 128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3" name="Line 128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4" name="Line 128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5" name="Line 129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6" name="Line 129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7" name="Line 129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8" name="Line 129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9" name="Line 129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0" name="Line 129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1" name="Line 129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2" name="Line 129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3" name="Line 129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4" name="Line 129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5" name="Line 130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6" name="Line 130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7" name="Line 130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8" name="Line 130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9" name="Line 130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0" name="Line 130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1" name="Line 130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2" name="Line 130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3" name="Line 130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4" name="Line 130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5" name="Line 131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6" name="Line 131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7" name="Line 131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8" name="Line 131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9" name="Line 131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0" name="Line 131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1" name="Line 131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2" name="Line 131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3" name="Line 131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4" name="Line 131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5" name="Line 132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6" name="Line 132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7" name="Line 132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8" name="Line 132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9" name="Line 132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0" name="Line 132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1" name="Line 132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2" name="Line 132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3" name="Line 132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4" name="Line 132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5" name="Line 133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06" name="Line 133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07" name="Line 133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08" name="Line 133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09" name="Line 133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0" name="Line 133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1" name="Line 133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2" name="Line 133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3" name="Line 133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4" name="Line 133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5" name="Line 134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6" name="Line 134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7" name="Line 134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818" name="Group 1365"/>
        <xdr:cNvGrpSpPr>
          <a:grpSpLocks noChangeAspect="1"/>
        </xdr:cNvGrpSpPr>
      </xdr:nvGrpSpPr>
      <xdr:grpSpPr>
        <a:xfrm>
          <a:off x="37338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9" name="Line 13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13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31</xdr:row>
      <xdr:rowOff>114300</xdr:rowOff>
    </xdr:from>
    <xdr:to>
      <xdr:col>55</xdr:col>
      <xdr:colOff>409575</xdr:colOff>
      <xdr:row>33</xdr:row>
      <xdr:rowOff>28575</xdr:rowOff>
    </xdr:to>
    <xdr:grpSp>
      <xdr:nvGrpSpPr>
        <xdr:cNvPr id="821" name="Group 1374"/>
        <xdr:cNvGrpSpPr>
          <a:grpSpLocks/>
        </xdr:cNvGrpSpPr>
      </xdr:nvGrpSpPr>
      <xdr:grpSpPr>
        <a:xfrm>
          <a:off x="410337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2" name="Line 1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28</xdr:row>
      <xdr:rowOff>114300</xdr:rowOff>
    </xdr:from>
    <xdr:to>
      <xdr:col>55</xdr:col>
      <xdr:colOff>247650</xdr:colOff>
      <xdr:row>31</xdr:row>
      <xdr:rowOff>114300</xdr:rowOff>
    </xdr:to>
    <xdr:sp>
      <xdr:nvSpPr>
        <xdr:cNvPr id="824" name="Line 1383"/>
        <xdr:cNvSpPr>
          <a:spLocks/>
        </xdr:cNvSpPr>
      </xdr:nvSpPr>
      <xdr:spPr>
        <a:xfrm>
          <a:off x="37490400" y="71151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20</xdr:row>
      <xdr:rowOff>219075</xdr:rowOff>
    </xdr:from>
    <xdr:to>
      <xdr:col>50</xdr:col>
      <xdr:colOff>647700</xdr:colOff>
      <xdr:row>22</xdr:row>
      <xdr:rowOff>114300</xdr:rowOff>
    </xdr:to>
    <xdr:grpSp>
      <xdr:nvGrpSpPr>
        <xdr:cNvPr id="825" name="Group 1384"/>
        <xdr:cNvGrpSpPr>
          <a:grpSpLocks noChangeAspect="1"/>
        </xdr:cNvGrpSpPr>
      </xdr:nvGrpSpPr>
      <xdr:grpSpPr>
        <a:xfrm>
          <a:off x="37338000" y="5391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6" name="Line 138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138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20</xdr:row>
      <xdr:rowOff>219075</xdr:rowOff>
    </xdr:from>
    <xdr:to>
      <xdr:col>54</xdr:col>
      <xdr:colOff>647700</xdr:colOff>
      <xdr:row>22</xdr:row>
      <xdr:rowOff>114300</xdr:rowOff>
    </xdr:to>
    <xdr:grpSp>
      <xdr:nvGrpSpPr>
        <xdr:cNvPr id="828" name="Group 1387"/>
        <xdr:cNvGrpSpPr>
          <a:grpSpLocks noChangeAspect="1"/>
        </xdr:cNvGrpSpPr>
      </xdr:nvGrpSpPr>
      <xdr:grpSpPr>
        <a:xfrm>
          <a:off x="40309800" y="5391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9" name="Line 13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13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16</xdr:row>
      <xdr:rowOff>190500</xdr:rowOff>
    </xdr:from>
    <xdr:to>
      <xdr:col>64</xdr:col>
      <xdr:colOff>9525</xdr:colOff>
      <xdr:row>21</xdr:row>
      <xdr:rowOff>152400</xdr:rowOff>
    </xdr:to>
    <xdr:sp>
      <xdr:nvSpPr>
        <xdr:cNvPr id="831" name="Line 1390"/>
        <xdr:cNvSpPr>
          <a:spLocks/>
        </xdr:cNvSpPr>
      </xdr:nvSpPr>
      <xdr:spPr>
        <a:xfrm flipV="1">
          <a:off x="41910000" y="4448175"/>
          <a:ext cx="5495925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22</xdr:row>
      <xdr:rowOff>38100</xdr:rowOff>
    </xdr:from>
    <xdr:to>
      <xdr:col>55</xdr:col>
      <xdr:colOff>266700</xdr:colOff>
      <xdr:row>22</xdr:row>
      <xdr:rowOff>114300</xdr:rowOff>
    </xdr:to>
    <xdr:sp>
      <xdr:nvSpPr>
        <xdr:cNvPr id="832" name="Line 1391"/>
        <xdr:cNvSpPr>
          <a:spLocks/>
        </xdr:cNvSpPr>
      </xdr:nvSpPr>
      <xdr:spPr>
        <a:xfrm flipV="1">
          <a:off x="40462200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21</xdr:row>
      <xdr:rowOff>152400</xdr:rowOff>
    </xdr:from>
    <xdr:to>
      <xdr:col>56</xdr:col>
      <xdr:colOff>457200</xdr:colOff>
      <xdr:row>22</xdr:row>
      <xdr:rowOff>38100</xdr:rowOff>
    </xdr:to>
    <xdr:sp>
      <xdr:nvSpPr>
        <xdr:cNvPr id="833" name="Line 1392"/>
        <xdr:cNvSpPr>
          <a:spLocks/>
        </xdr:cNvSpPr>
      </xdr:nvSpPr>
      <xdr:spPr>
        <a:xfrm flipV="1">
          <a:off x="41205150" y="55530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34" name="Line 13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35" name="Line 13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36" name="Line 13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37" name="Line 13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38" name="Line 13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39" name="Line 13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40" name="Line 13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41" name="Line 14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2" name="Line 140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3" name="Line 140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4" name="Line 140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5" name="Line 14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6" name="Line 14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7" name="Line 14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8" name="Line 14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9" name="Line 14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0" name="Line 14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1" name="Line 14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2" name="Line 14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3" name="Line 14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4" name="Line 14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5" name="Line 14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6" name="Line 14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7" name="Line 14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8" name="Line 14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9" name="Line 14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0" name="Line 14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1" name="Line 14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2" name="Line 14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3" name="Line 14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4" name="Line 14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5" name="Line 142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6" name="Line 14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7" name="Line 142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8" name="Line 14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9" name="Line 142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0" name="Line 14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1" name="Line 14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2" name="Line 14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3" name="Line 14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4" name="Line 14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5" name="Line 14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6" name="Line 14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7" name="Line 14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8" name="Line 14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9" name="Line 14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0" name="Line 14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1" name="Line 144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2" name="Line 14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3" name="Line 144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4" name="Line 14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5" name="Line 144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6" name="Line 14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7" name="Line 144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8" name="Line 14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9" name="Line 144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0" name="Line 14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1" name="Line 145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2" name="Line 14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3" name="Line 145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4" name="Line 14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5" name="Line 145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6" name="Line 145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7" name="Line 14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98" name="Line 14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99" name="Line 145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0" name="Line 14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1" name="Line 14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2" name="Line 14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3" name="Line 14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4" name="Line 14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5" name="Line 14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6" name="Line 14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7" name="Line 14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8" name="Line 14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09" name="Line 146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0" name="Line 14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1" name="Line 147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2" name="Line 14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3" name="Line 147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4" name="Line 14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5" name="Line 147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6" name="Line 14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7" name="Line 147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8" name="Line 14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19" name="Line 147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0" name="Line 14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1" name="Line 148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2" name="Line 14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3" name="Line 148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4" name="Line 14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5" name="Line 14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6" name="Line 148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7" name="Line 148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8" name="Line 148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9" name="Line 148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0" name="Line 148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1" name="Line 149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2" name="Line 149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3" name="Line 149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4" name="Line 149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5" name="Line 149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6" name="Line 149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7" name="Line 149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8" name="Line 149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9" name="Line 149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0" name="Line 149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1" name="Line 150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2" name="Line 150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3" name="Line 150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4" name="Line 150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5" name="Line 15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6" name="Line 15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7" name="Line 15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8" name="Line 15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9" name="Line 15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0" name="Line 15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1" name="Line 15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2" name="Line 15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3" name="Line 15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4" name="Line 15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5" name="Line 15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6" name="Line 15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7" name="Line 15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8" name="Line 15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9" name="Line 15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0" name="Line 15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1" name="Line 15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2" name="Line 15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3" name="Line 15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4" name="Line 15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5" name="Line 152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6" name="Line 15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7" name="Line 152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8" name="Line 15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9" name="Line 152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0" name="Line 15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1" name="Line 15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2" name="Line 15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3" name="Line 15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4" name="Line 15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5" name="Line 15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6" name="Line 15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7" name="Line 15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8" name="Line 15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9" name="Line 15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0" name="Line 15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1" name="Line 154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2" name="Line 15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3" name="Line 154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4" name="Line 15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5" name="Line 154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6" name="Line 15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7" name="Line 154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8" name="Line 15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9" name="Line 154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0" name="Line 15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1" name="Line 155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2" name="Line 15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3" name="Line 155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4" name="Line 15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5" name="Line 155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6" name="Line 155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7" name="Line 15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8" name="Line 15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9" name="Line 15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0" name="Line 15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1" name="Line 15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2" name="Line 15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3" name="Line 15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4" name="Line 15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5" name="Line 156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6" name="Line 15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7" name="Line 15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8" name="Line 15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9" name="Line 156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0" name="Line 15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1" name="Line 157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2" name="Line 15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3" name="Line 157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4" name="Line 15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5" name="Line 157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6" name="Line 15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7" name="Line 157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8" name="Line 15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9" name="Line 157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0" name="Line 15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1" name="Line 158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2" name="Line 15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3" name="Line 158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4" name="Line 15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5" name="Line 15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6" name="Line 15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7" name="Line 15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8" name="Line 15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9" name="Line 15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0" name="Line 158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1" name="Line 159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2" name="Line 159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3" name="Line 159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4" name="Line 159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5" name="Line 159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6" name="Line 159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7" name="Line 159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8" name="Line 159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9" name="Line 159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0" name="Line 159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1" name="Line 160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2" name="Line 160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3" name="Line 160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4" name="Line 160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5" name="Line 16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6" name="Line 16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7" name="Line 16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8" name="Line 16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9" name="Line 16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0" name="Line 16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1" name="Line 16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2" name="Line 16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3" name="Line 16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4" name="Line 16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5" name="Line 16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6" name="Line 16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7" name="Line 16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8" name="Line 16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9" name="Line 16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0" name="Line 16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1" name="Line 162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2" name="Line 16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3" name="Line 162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4" name="Line 16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5" name="Line 162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6" name="Line 16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7" name="Line 162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8" name="Line 16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9" name="Line 162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0" name="Line 16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1" name="Line 163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2" name="Line 163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3" name="Line 163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4" name="Line 16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5" name="Line 163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6" name="Line 16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7" name="Line 16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8" name="Line 16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79" name="Line 16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0" name="Line 16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1" name="Line 16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2" name="Line 16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3" name="Line 16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4" name="Line 16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5" name="Line 164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6" name="Line 16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7" name="Line 164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8" name="Line 16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89" name="Line 164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0" name="Line 16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1" name="Line 165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2" name="Line 16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3" name="Line 165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94" name="Line 16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95" name="Line 165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96" name="Line 165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97" name="Line 16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98" name="Line 16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99" name="Line 16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0" name="Line 16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1" name="Line 16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2" name="Line 16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3" name="Line 16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4" name="Line 16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5" name="Line 166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6" name="Line 166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7" name="Line 166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8" name="Line 166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09" name="Line 166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0" name="Line 166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1" name="Line 167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2" name="Line 167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3" name="Line 167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4" name="Line 167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5" name="Line 167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6" name="Line 167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17" name="Line 167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8" name="Line 16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9" name="Line 167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0" name="Line 16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1" name="Line 168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2" name="Line 16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3" name="Line 168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4" name="Line 16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5" name="Line 16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6" name="Line 16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7" name="Line 16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8" name="Line 16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9" name="Line 16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30" name="Line 1693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31" name="Line 1694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32" name="Line 1695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33" name="Line 1696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31</xdr:row>
      <xdr:rowOff>0</xdr:rowOff>
    </xdr:from>
    <xdr:ext cx="533400" cy="228600"/>
    <xdr:sp>
      <xdr:nvSpPr>
        <xdr:cNvPr id="1134" name="text 7125"/>
        <xdr:cNvSpPr txBox="1">
          <a:spLocks noChangeArrowheads="1"/>
        </xdr:cNvSpPr>
      </xdr:nvSpPr>
      <xdr:spPr>
        <a:xfrm>
          <a:off x="476250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53</xdr:col>
      <xdr:colOff>247650</xdr:colOff>
      <xdr:row>28</xdr:row>
      <xdr:rowOff>209550</xdr:rowOff>
    </xdr:from>
    <xdr:to>
      <xdr:col>53</xdr:col>
      <xdr:colOff>276225</xdr:colOff>
      <xdr:row>29</xdr:row>
      <xdr:rowOff>209550</xdr:rowOff>
    </xdr:to>
    <xdr:grpSp>
      <xdr:nvGrpSpPr>
        <xdr:cNvPr id="1135" name="Group 1698"/>
        <xdr:cNvGrpSpPr>
          <a:grpSpLocks/>
        </xdr:cNvGrpSpPr>
      </xdr:nvGrpSpPr>
      <xdr:grpSpPr>
        <a:xfrm>
          <a:off x="39700200" y="72104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36" name="Rectangle 1699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1700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701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771525</xdr:colOff>
      <xdr:row>30</xdr:row>
      <xdr:rowOff>57150</xdr:rowOff>
    </xdr:from>
    <xdr:to>
      <xdr:col>52</xdr:col>
      <xdr:colOff>800100</xdr:colOff>
      <xdr:row>31</xdr:row>
      <xdr:rowOff>57150</xdr:rowOff>
    </xdr:to>
    <xdr:grpSp>
      <xdr:nvGrpSpPr>
        <xdr:cNvPr id="1139" name="Group 1702"/>
        <xdr:cNvGrpSpPr>
          <a:grpSpLocks/>
        </xdr:cNvGrpSpPr>
      </xdr:nvGrpSpPr>
      <xdr:grpSpPr>
        <a:xfrm>
          <a:off x="39252525" y="75152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40" name="Rectangle 1703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704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705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390525</xdr:colOff>
      <xdr:row>23</xdr:row>
      <xdr:rowOff>152400</xdr:rowOff>
    </xdr:from>
    <xdr:to>
      <xdr:col>66</xdr:col>
      <xdr:colOff>419100</xdr:colOff>
      <xdr:row>24</xdr:row>
      <xdr:rowOff>152400</xdr:rowOff>
    </xdr:to>
    <xdr:grpSp>
      <xdr:nvGrpSpPr>
        <xdr:cNvPr id="1143" name="Group 1714"/>
        <xdr:cNvGrpSpPr>
          <a:grpSpLocks/>
        </xdr:cNvGrpSpPr>
      </xdr:nvGrpSpPr>
      <xdr:grpSpPr>
        <a:xfrm>
          <a:off x="49272825" y="60102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44" name="Rectangle 171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71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71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485775</xdr:colOff>
      <xdr:row>21</xdr:row>
      <xdr:rowOff>219075</xdr:rowOff>
    </xdr:from>
    <xdr:to>
      <xdr:col>66</xdr:col>
      <xdr:colOff>314325</xdr:colOff>
      <xdr:row>22</xdr:row>
      <xdr:rowOff>114300</xdr:rowOff>
    </xdr:to>
    <xdr:sp>
      <xdr:nvSpPr>
        <xdr:cNvPr id="1147" name="kreslení 12"/>
        <xdr:cNvSpPr>
          <a:spLocks/>
        </xdr:cNvSpPr>
      </xdr:nvSpPr>
      <xdr:spPr>
        <a:xfrm>
          <a:off x="48853725" y="5619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31</xdr:row>
      <xdr:rowOff>114300</xdr:rowOff>
    </xdr:from>
    <xdr:to>
      <xdr:col>70</xdr:col>
      <xdr:colOff>952500</xdr:colOff>
      <xdr:row>33</xdr:row>
      <xdr:rowOff>28575</xdr:rowOff>
    </xdr:to>
    <xdr:grpSp>
      <xdr:nvGrpSpPr>
        <xdr:cNvPr id="1148" name="Group 1719"/>
        <xdr:cNvGrpSpPr>
          <a:grpSpLocks noChangeAspect="1"/>
        </xdr:cNvGrpSpPr>
      </xdr:nvGrpSpPr>
      <xdr:grpSpPr>
        <a:xfrm>
          <a:off x="52501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9" name="Line 17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17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</xdr:colOff>
      <xdr:row>30</xdr:row>
      <xdr:rowOff>66675</xdr:rowOff>
    </xdr:from>
    <xdr:to>
      <xdr:col>74</xdr:col>
      <xdr:colOff>104775</xdr:colOff>
      <xdr:row>31</xdr:row>
      <xdr:rowOff>66675</xdr:rowOff>
    </xdr:to>
    <xdr:grpSp>
      <xdr:nvGrpSpPr>
        <xdr:cNvPr id="1151" name="Group 1730"/>
        <xdr:cNvGrpSpPr>
          <a:grpSpLocks/>
        </xdr:cNvGrpSpPr>
      </xdr:nvGrpSpPr>
      <xdr:grpSpPr>
        <a:xfrm>
          <a:off x="54902100" y="75247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52" name="Rectangle 1731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732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733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55" name="Group 1734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6" name="Line 1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1158" name="Group 1737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17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7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25</xdr:row>
      <xdr:rowOff>114300</xdr:rowOff>
    </xdr:from>
    <xdr:to>
      <xdr:col>80</xdr:col>
      <xdr:colOff>495300</xdr:colOff>
      <xdr:row>28</xdr:row>
      <xdr:rowOff>114300</xdr:rowOff>
    </xdr:to>
    <xdr:sp>
      <xdr:nvSpPr>
        <xdr:cNvPr id="1161" name="Line 1740"/>
        <xdr:cNvSpPr>
          <a:spLocks/>
        </xdr:cNvSpPr>
      </xdr:nvSpPr>
      <xdr:spPr>
        <a:xfrm flipV="1">
          <a:off x="57550050" y="6429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21</xdr:row>
      <xdr:rowOff>0</xdr:rowOff>
    </xdr:from>
    <xdr:to>
      <xdr:col>80</xdr:col>
      <xdr:colOff>276225</xdr:colOff>
      <xdr:row>22</xdr:row>
      <xdr:rowOff>0</xdr:rowOff>
    </xdr:to>
    <xdr:sp>
      <xdr:nvSpPr>
        <xdr:cNvPr id="1162" name="text 207"/>
        <xdr:cNvSpPr txBox="1">
          <a:spLocks noChangeArrowheads="1"/>
        </xdr:cNvSpPr>
      </xdr:nvSpPr>
      <xdr:spPr>
        <a:xfrm>
          <a:off x="59045475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70</xdr:col>
      <xdr:colOff>819150</xdr:colOff>
      <xdr:row>28</xdr:row>
      <xdr:rowOff>114300</xdr:rowOff>
    </xdr:from>
    <xdr:to>
      <xdr:col>77</xdr:col>
      <xdr:colOff>276225</xdr:colOff>
      <xdr:row>31</xdr:row>
      <xdr:rowOff>104775</xdr:rowOff>
    </xdr:to>
    <xdr:sp>
      <xdr:nvSpPr>
        <xdr:cNvPr id="1163" name="Line 1742"/>
        <xdr:cNvSpPr>
          <a:spLocks/>
        </xdr:cNvSpPr>
      </xdr:nvSpPr>
      <xdr:spPr>
        <a:xfrm flipV="1">
          <a:off x="52673250" y="7115175"/>
          <a:ext cx="48863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164" name="Line 1743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165" name="Line 174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166" name="Line 1745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167" name="Line 174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438150</xdr:colOff>
      <xdr:row>31</xdr:row>
      <xdr:rowOff>0</xdr:rowOff>
    </xdr:from>
    <xdr:ext cx="533400" cy="228600"/>
    <xdr:sp>
      <xdr:nvSpPr>
        <xdr:cNvPr id="1168" name="text 7125"/>
        <xdr:cNvSpPr txBox="1">
          <a:spLocks noChangeArrowheads="1"/>
        </xdr:cNvSpPr>
      </xdr:nvSpPr>
      <xdr:spPr>
        <a:xfrm>
          <a:off x="552640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15</xdr:col>
      <xdr:colOff>57150</xdr:colOff>
      <xdr:row>29</xdr:row>
      <xdr:rowOff>228600</xdr:rowOff>
    </xdr:from>
    <xdr:to>
      <xdr:col>15</xdr:col>
      <xdr:colOff>495300</xdr:colOff>
      <xdr:row>30</xdr:row>
      <xdr:rowOff>219075</xdr:rowOff>
    </xdr:to>
    <xdr:grpSp>
      <xdr:nvGrpSpPr>
        <xdr:cNvPr id="1169" name="Group 186"/>
        <xdr:cNvGrpSpPr>
          <a:grpSpLocks/>
        </xdr:cNvGrpSpPr>
      </xdr:nvGrpSpPr>
      <xdr:grpSpPr>
        <a:xfrm>
          <a:off x="10972800" y="7458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7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30</xdr:row>
      <xdr:rowOff>0</xdr:rowOff>
    </xdr:from>
    <xdr:to>
      <xdr:col>24</xdr:col>
      <xdr:colOff>676275</xdr:colOff>
      <xdr:row>30</xdr:row>
      <xdr:rowOff>219075</xdr:rowOff>
    </xdr:to>
    <xdr:grpSp>
      <xdr:nvGrpSpPr>
        <xdr:cNvPr id="1174" name="Group 186"/>
        <xdr:cNvGrpSpPr>
          <a:grpSpLocks/>
        </xdr:cNvGrpSpPr>
      </xdr:nvGrpSpPr>
      <xdr:grpSpPr>
        <a:xfrm>
          <a:off x="17611725" y="7458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7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485775</xdr:colOff>
      <xdr:row>22</xdr:row>
      <xdr:rowOff>123825</xdr:rowOff>
    </xdr:from>
    <xdr:to>
      <xdr:col>80</xdr:col>
      <xdr:colOff>390525</xdr:colOff>
      <xdr:row>23</xdr:row>
      <xdr:rowOff>114300</xdr:rowOff>
    </xdr:to>
    <xdr:grpSp>
      <xdr:nvGrpSpPr>
        <xdr:cNvPr id="1179" name="Group 186"/>
        <xdr:cNvGrpSpPr>
          <a:grpSpLocks/>
        </xdr:cNvGrpSpPr>
      </xdr:nvGrpSpPr>
      <xdr:grpSpPr>
        <a:xfrm>
          <a:off x="59255025" y="5753100"/>
          <a:ext cx="419100" cy="219075"/>
          <a:chOff x="898" y="330"/>
          <a:chExt cx="40" cy="23"/>
        </a:xfrm>
        <a:solidFill>
          <a:srgbClr val="FFFFFF"/>
        </a:solidFill>
      </xdr:grpSpPr>
      <xdr:sp>
        <xdr:nvSpPr>
          <xdr:cNvPr id="118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371475</xdr:colOff>
      <xdr:row>26</xdr:row>
      <xdr:rowOff>76200</xdr:rowOff>
    </xdr:from>
    <xdr:to>
      <xdr:col>59</xdr:col>
      <xdr:colOff>0</xdr:colOff>
      <xdr:row>27</xdr:row>
      <xdr:rowOff>142875</xdr:rowOff>
    </xdr:to>
    <xdr:grpSp>
      <xdr:nvGrpSpPr>
        <xdr:cNvPr id="1184" name="Group 264"/>
        <xdr:cNvGrpSpPr>
          <a:grpSpLocks/>
        </xdr:cNvGrpSpPr>
      </xdr:nvGrpSpPr>
      <xdr:grpSpPr>
        <a:xfrm>
          <a:off x="41824275" y="6619875"/>
          <a:ext cx="2085975" cy="295275"/>
          <a:chOff x="89" y="95"/>
          <a:chExt cx="408" cy="32"/>
        </a:xfrm>
        <a:solidFill>
          <a:srgbClr val="FFFFFF"/>
        </a:solidFill>
      </xdr:grpSpPr>
      <xdr:sp>
        <xdr:nvSpPr>
          <xdr:cNvPr id="118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26</xdr:row>
      <xdr:rowOff>114300</xdr:rowOff>
    </xdr:from>
    <xdr:to>
      <xdr:col>58</xdr:col>
      <xdr:colOff>0</xdr:colOff>
      <xdr:row>27</xdr:row>
      <xdr:rowOff>104775</xdr:rowOff>
    </xdr:to>
    <xdr:sp>
      <xdr:nvSpPr>
        <xdr:cNvPr id="1192" name="text 7125"/>
        <xdr:cNvSpPr txBox="1">
          <a:spLocks noChangeArrowheads="1"/>
        </xdr:cNvSpPr>
      </xdr:nvSpPr>
      <xdr:spPr>
        <a:xfrm>
          <a:off x="42424350" y="66579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56</xdr:col>
      <xdr:colOff>285750</xdr:colOff>
      <xdr:row>29</xdr:row>
      <xdr:rowOff>76200</xdr:rowOff>
    </xdr:from>
    <xdr:to>
      <xdr:col>58</xdr:col>
      <xdr:colOff>962025</xdr:colOff>
      <xdr:row>30</xdr:row>
      <xdr:rowOff>142875</xdr:rowOff>
    </xdr:to>
    <xdr:grpSp>
      <xdr:nvGrpSpPr>
        <xdr:cNvPr id="1193" name="Group 264"/>
        <xdr:cNvGrpSpPr>
          <a:grpSpLocks/>
        </xdr:cNvGrpSpPr>
      </xdr:nvGrpSpPr>
      <xdr:grpSpPr>
        <a:xfrm>
          <a:off x="41738550" y="7305675"/>
          <a:ext cx="2162175" cy="295275"/>
          <a:chOff x="89" y="95"/>
          <a:chExt cx="408" cy="32"/>
        </a:xfrm>
        <a:solidFill>
          <a:srgbClr val="FFFFFF"/>
        </a:solidFill>
      </xdr:grpSpPr>
      <xdr:sp>
        <xdr:nvSpPr>
          <xdr:cNvPr id="1194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29</xdr:row>
      <xdr:rowOff>114300</xdr:rowOff>
    </xdr:from>
    <xdr:to>
      <xdr:col>57</xdr:col>
      <xdr:colOff>504825</xdr:colOff>
      <xdr:row>30</xdr:row>
      <xdr:rowOff>104775</xdr:rowOff>
    </xdr:to>
    <xdr:sp>
      <xdr:nvSpPr>
        <xdr:cNvPr id="1201" name="text 7125"/>
        <xdr:cNvSpPr txBox="1">
          <a:spLocks noChangeArrowheads="1"/>
        </xdr:cNvSpPr>
      </xdr:nvSpPr>
      <xdr:spPr>
        <a:xfrm>
          <a:off x="42414825" y="73437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1.25390625" style="236" customWidth="1"/>
    <col min="3" max="18" width="11.25390625" style="151" customWidth="1"/>
    <col min="19" max="19" width="4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18" customHeight="1">
      <c r="B3" s="154"/>
      <c r="C3" s="154"/>
      <c r="D3" s="154"/>
      <c r="J3" s="155"/>
      <c r="K3" s="154"/>
      <c r="L3" s="154"/>
    </row>
    <row r="4" spans="1:22" s="164" customFormat="1" ht="22.5" customHeight="1">
      <c r="A4" s="156"/>
      <c r="B4" s="157" t="s">
        <v>30</v>
      </c>
      <c r="C4" s="158" t="s">
        <v>60</v>
      </c>
      <c r="D4" s="159"/>
      <c r="E4" s="156"/>
      <c r="F4" s="156"/>
      <c r="G4" s="156"/>
      <c r="H4" s="156"/>
      <c r="I4" s="159"/>
      <c r="J4" s="54" t="s">
        <v>61</v>
      </c>
      <c r="K4" s="159"/>
      <c r="L4" s="160"/>
      <c r="M4" s="159"/>
      <c r="N4" s="159"/>
      <c r="O4" s="159"/>
      <c r="P4" s="159"/>
      <c r="Q4" s="161" t="s">
        <v>31</v>
      </c>
      <c r="R4" s="162">
        <v>546069</v>
      </c>
      <c r="S4" s="159"/>
      <c r="T4" s="159"/>
      <c r="U4" s="163"/>
      <c r="V4" s="163"/>
    </row>
    <row r="5" spans="2:22" s="165" customFormat="1" ht="18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1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5"/>
      <c r="U6" s="155"/>
      <c r="V6" s="155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4"/>
      <c r="U7" s="152"/>
    </row>
    <row r="8" spans="1:21" ht="24.75" customHeight="1">
      <c r="A8" s="174"/>
      <c r="B8" s="179"/>
      <c r="C8" s="180" t="s">
        <v>32</v>
      </c>
      <c r="D8" s="181"/>
      <c r="E8" s="181"/>
      <c r="F8" s="181"/>
      <c r="G8" s="246"/>
      <c r="H8" s="263"/>
      <c r="I8" s="264"/>
      <c r="J8" s="182" t="s">
        <v>63</v>
      </c>
      <c r="K8" s="264"/>
      <c r="L8" s="263"/>
      <c r="M8" s="181"/>
      <c r="N8" s="181"/>
      <c r="O8" s="181"/>
      <c r="P8" s="181"/>
      <c r="Q8" s="181"/>
      <c r="R8" s="183"/>
      <c r="S8" s="178"/>
      <c r="T8" s="154"/>
      <c r="U8" s="152"/>
    </row>
    <row r="9" spans="1:21" ht="24.75" customHeight="1">
      <c r="A9" s="174"/>
      <c r="B9" s="179"/>
      <c r="C9" s="184" t="s">
        <v>26</v>
      </c>
      <c r="D9" s="181"/>
      <c r="E9" s="181"/>
      <c r="F9" s="181"/>
      <c r="G9" s="181"/>
      <c r="H9" s="181"/>
      <c r="I9" s="265"/>
      <c r="J9" s="98" t="s">
        <v>62</v>
      </c>
      <c r="K9" s="265"/>
      <c r="L9" s="181"/>
      <c r="M9" s="181"/>
      <c r="N9" s="181"/>
      <c r="O9" s="181"/>
      <c r="P9" s="351" t="s">
        <v>65</v>
      </c>
      <c r="Q9" s="351"/>
      <c r="R9" s="185"/>
      <c r="S9" s="178"/>
      <c r="T9" s="154"/>
      <c r="U9" s="152"/>
    </row>
    <row r="10" spans="1:21" ht="24.75" customHeight="1">
      <c r="A10" s="174"/>
      <c r="B10" s="179"/>
      <c r="C10" s="184" t="s">
        <v>27</v>
      </c>
      <c r="D10" s="181"/>
      <c r="E10" s="181"/>
      <c r="F10" s="181"/>
      <c r="G10" s="181"/>
      <c r="H10" s="181"/>
      <c r="I10" s="265"/>
      <c r="J10" s="98" t="s">
        <v>64</v>
      </c>
      <c r="K10" s="265"/>
      <c r="L10" s="181"/>
      <c r="M10" s="181"/>
      <c r="N10" s="181"/>
      <c r="O10" s="181"/>
      <c r="P10" s="181"/>
      <c r="Q10" s="181"/>
      <c r="R10" s="183"/>
      <c r="S10" s="178"/>
      <c r="T10" s="154"/>
      <c r="U10" s="152"/>
    </row>
    <row r="11" spans="1:21" ht="21" customHeight="1">
      <c r="A11" s="174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78"/>
      <c r="T11" s="154"/>
      <c r="U11" s="152"/>
    </row>
    <row r="12" spans="1:21" ht="21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9"/>
      <c r="K12" s="181"/>
      <c r="L12" s="181"/>
      <c r="M12" s="181"/>
      <c r="N12" s="181"/>
      <c r="O12" s="181"/>
      <c r="P12" s="181"/>
      <c r="Q12" s="181"/>
      <c r="R12" s="183"/>
      <c r="S12" s="178"/>
      <c r="T12" s="154"/>
      <c r="U12" s="152"/>
    </row>
    <row r="13" spans="1:21" ht="21" customHeight="1">
      <c r="A13" s="174"/>
      <c r="B13" s="179"/>
      <c r="C13" s="190" t="s">
        <v>33</v>
      </c>
      <c r="D13" s="181"/>
      <c r="E13" s="181"/>
      <c r="F13" s="181"/>
      <c r="G13" s="181"/>
      <c r="H13" s="189"/>
      <c r="J13" s="189" t="s">
        <v>34</v>
      </c>
      <c r="K13" s="191"/>
      <c r="L13" s="192"/>
      <c r="M13" s="191"/>
      <c r="N13" s="189" t="s">
        <v>56</v>
      </c>
      <c r="O13" s="191"/>
      <c r="P13" s="191"/>
      <c r="Q13" s="181"/>
      <c r="R13" s="183"/>
      <c r="S13" s="178"/>
      <c r="T13" s="154"/>
      <c r="U13" s="152"/>
    </row>
    <row r="14" spans="1:21" ht="21" customHeight="1">
      <c r="A14" s="174"/>
      <c r="B14" s="179"/>
      <c r="C14" s="99" t="s">
        <v>35</v>
      </c>
      <c r="D14" s="181"/>
      <c r="E14" s="181"/>
      <c r="F14" s="181"/>
      <c r="G14" s="181"/>
      <c r="H14" s="243"/>
      <c r="J14" s="257">
        <v>7.289</v>
      </c>
      <c r="K14" s="191"/>
      <c r="L14" s="193"/>
      <c r="M14" s="191"/>
      <c r="N14" s="307">
        <v>7.565</v>
      </c>
      <c r="O14" s="191"/>
      <c r="P14" s="191"/>
      <c r="Q14" s="181"/>
      <c r="R14" s="183"/>
      <c r="S14" s="178"/>
      <c r="T14" s="154"/>
      <c r="U14" s="152"/>
    </row>
    <row r="15" spans="1:21" ht="21" customHeight="1">
      <c r="A15" s="174"/>
      <c r="B15" s="179"/>
      <c r="C15" s="99" t="s">
        <v>36</v>
      </c>
      <c r="D15" s="181"/>
      <c r="E15" s="181"/>
      <c r="F15" s="181"/>
      <c r="G15" s="181"/>
      <c r="H15" s="237"/>
      <c r="J15" s="237" t="s">
        <v>48</v>
      </c>
      <c r="K15" s="194"/>
      <c r="L15" s="238"/>
      <c r="N15" s="238" t="s">
        <v>67</v>
      </c>
      <c r="O15" s="194"/>
      <c r="P15" s="181"/>
      <c r="Q15" s="181"/>
      <c r="R15" s="183"/>
      <c r="S15" s="178"/>
      <c r="T15" s="154"/>
      <c r="U15" s="152"/>
    </row>
    <row r="16" spans="1:21" ht="21" customHeight="1">
      <c r="A16" s="174"/>
      <c r="B16" s="179"/>
      <c r="C16" s="181"/>
      <c r="D16" s="181"/>
      <c r="E16" s="181"/>
      <c r="F16" s="181"/>
      <c r="G16" s="181"/>
      <c r="H16" s="181"/>
      <c r="I16" s="181"/>
      <c r="J16" s="238" t="s">
        <v>67</v>
      </c>
      <c r="K16" s="181"/>
      <c r="L16" s="181"/>
      <c r="M16" s="181"/>
      <c r="N16" s="181"/>
      <c r="O16" s="181"/>
      <c r="P16" s="181"/>
      <c r="Q16" s="181"/>
      <c r="R16" s="183"/>
      <c r="S16" s="178"/>
      <c r="T16" s="154"/>
      <c r="U16" s="152"/>
    </row>
    <row r="17" spans="1:21" ht="21" customHeight="1">
      <c r="A17" s="174"/>
      <c r="B17" s="186"/>
      <c r="C17" s="187"/>
      <c r="D17" s="187"/>
      <c r="E17" s="187"/>
      <c r="F17" s="187"/>
      <c r="G17" s="187"/>
      <c r="H17" s="187"/>
      <c r="I17" s="187"/>
      <c r="J17" s="247" t="s">
        <v>50</v>
      </c>
      <c r="K17" s="187"/>
      <c r="L17" s="187"/>
      <c r="M17" s="187"/>
      <c r="N17" s="187"/>
      <c r="O17" s="187"/>
      <c r="P17" s="187"/>
      <c r="Q17" s="187"/>
      <c r="R17" s="188"/>
      <c r="S17" s="178"/>
      <c r="T17" s="154"/>
      <c r="U17" s="152"/>
    </row>
    <row r="18" spans="1:21" ht="21" customHeight="1">
      <c r="A18" s="174"/>
      <c r="B18" s="179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3"/>
      <c r="S18" s="178"/>
      <c r="T18" s="154"/>
      <c r="U18" s="152"/>
    </row>
    <row r="19" spans="1:21" ht="21" customHeight="1">
      <c r="A19" s="174"/>
      <c r="B19" s="179"/>
      <c r="C19" s="99" t="s">
        <v>37</v>
      </c>
      <c r="D19" s="181"/>
      <c r="E19" s="181"/>
      <c r="F19" s="181"/>
      <c r="G19" s="181"/>
      <c r="H19" s="181"/>
      <c r="J19" s="195" t="s">
        <v>68</v>
      </c>
      <c r="L19" s="181"/>
      <c r="M19" s="191"/>
      <c r="N19" s="195"/>
      <c r="O19" s="181"/>
      <c r="P19" s="351" t="s">
        <v>69</v>
      </c>
      <c r="Q19" s="351"/>
      <c r="R19" s="183"/>
      <c r="S19" s="178"/>
      <c r="T19" s="154"/>
      <c r="U19" s="152"/>
    </row>
    <row r="20" spans="1:21" ht="21" customHeight="1">
      <c r="A20" s="174"/>
      <c r="B20" s="179"/>
      <c r="C20" s="99" t="s">
        <v>38</v>
      </c>
      <c r="D20" s="181"/>
      <c r="E20" s="181"/>
      <c r="F20" s="181"/>
      <c r="G20" s="181"/>
      <c r="H20" s="181"/>
      <c r="J20" s="196" t="s">
        <v>51</v>
      </c>
      <c r="K20" s="181"/>
      <c r="L20" s="181"/>
      <c r="M20" s="181"/>
      <c r="N20" s="196"/>
      <c r="O20" s="181"/>
      <c r="P20" s="351" t="s">
        <v>66</v>
      </c>
      <c r="Q20" s="351"/>
      <c r="R20" s="183"/>
      <c r="S20" s="178"/>
      <c r="T20" s="154"/>
      <c r="U20" s="152"/>
    </row>
    <row r="21" spans="1:21" ht="21" customHeight="1">
      <c r="A21" s="174"/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78"/>
      <c r="T21" s="154"/>
      <c r="U21" s="152"/>
    </row>
    <row r="22" spans="1:21" ht="21" customHeight="1">
      <c r="A22" s="174"/>
      <c r="B22" s="200"/>
      <c r="C22" s="201"/>
      <c r="D22" s="201"/>
      <c r="E22" s="202"/>
      <c r="F22" s="202"/>
      <c r="G22" s="202"/>
      <c r="H22" s="202"/>
      <c r="I22" s="201"/>
      <c r="J22" s="203"/>
      <c r="K22" s="201"/>
      <c r="L22" s="201"/>
      <c r="M22" s="201"/>
      <c r="N22" s="201"/>
      <c r="O22" s="201"/>
      <c r="P22" s="201"/>
      <c r="Q22" s="201"/>
      <c r="R22" s="201"/>
      <c r="S22" s="178"/>
      <c r="T22" s="154"/>
      <c r="U22" s="152"/>
    </row>
    <row r="23" spans="1:19" ht="30" customHeight="1">
      <c r="A23" s="204"/>
      <c r="B23" s="205"/>
      <c r="C23" s="206"/>
      <c r="D23" s="355" t="s">
        <v>11</v>
      </c>
      <c r="E23" s="356"/>
      <c r="F23" s="356"/>
      <c r="G23" s="356"/>
      <c r="H23" s="206"/>
      <c r="I23" s="207"/>
      <c r="J23" s="208"/>
      <c r="K23" s="205"/>
      <c r="L23" s="206"/>
      <c r="M23" s="355" t="s">
        <v>12</v>
      </c>
      <c r="N23" s="355"/>
      <c r="O23" s="355"/>
      <c r="P23" s="355"/>
      <c r="Q23" s="206"/>
      <c r="R23" s="207"/>
      <c r="S23" s="178"/>
    </row>
    <row r="24" spans="1:20" s="214" customFormat="1" ht="21" customHeight="1" thickBot="1">
      <c r="A24" s="209"/>
      <c r="B24" s="210" t="s">
        <v>13</v>
      </c>
      <c r="C24" s="211" t="s">
        <v>18</v>
      </c>
      <c r="D24" s="211" t="s">
        <v>19</v>
      </c>
      <c r="E24" s="212" t="s">
        <v>20</v>
      </c>
      <c r="F24" s="352" t="s">
        <v>39</v>
      </c>
      <c r="G24" s="353"/>
      <c r="H24" s="353"/>
      <c r="I24" s="354"/>
      <c r="J24" s="208"/>
      <c r="K24" s="210" t="s">
        <v>13</v>
      </c>
      <c r="L24" s="211" t="s">
        <v>18</v>
      </c>
      <c r="M24" s="211" t="s">
        <v>19</v>
      </c>
      <c r="N24" s="212" t="s">
        <v>20</v>
      </c>
      <c r="O24" s="352" t="s">
        <v>39</v>
      </c>
      <c r="P24" s="353"/>
      <c r="Q24" s="353"/>
      <c r="R24" s="354"/>
      <c r="S24" s="213"/>
      <c r="T24" s="150"/>
    </row>
    <row r="25" spans="1:20" s="164" customFormat="1" ht="21" customHeight="1" thickTop="1">
      <c r="A25" s="204"/>
      <c r="B25" s="215"/>
      <c r="C25" s="216"/>
      <c r="D25" s="217"/>
      <c r="E25" s="218"/>
      <c r="F25" s="219"/>
      <c r="G25" s="220"/>
      <c r="H25" s="220"/>
      <c r="I25" s="221"/>
      <c r="J25" s="208"/>
      <c r="K25" s="215"/>
      <c r="L25" s="216"/>
      <c r="M25" s="217"/>
      <c r="N25" s="218"/>
      <c r="O25" s="219"/>
      <c r="P25" s="220"/>
      <c r="Q25" s="220"/>
      <c r="R25" s="221"/>
      <c r="S25" s="178"/>
      <c r="T25" s="150"/>
    </row>
    <row r="26" spans="1:20" s="164" customFormat="1" ht="21" customHeight="1">
      <c r="A26" s="204"/>
      <c r="B26" s="222">
        <v>1</v>
      </c>
      <c r="C26" s="224">
        <v>6.913</v>
      </c>
      <c r="D26" s="224">
        <v>7.493</v>
      </c>
      <c r="E26" s="225">
        <f>(D26-C26)*1000</f>
        <v>580.0000000000001</v>
      </c>
      <c r="F26" s="345" t="s">
        <v>40</v>
      </c>
      <c r="G26" s="346"/>
      <c r="H26" s="346"/>
      <c r="I26" s="347"/>
      <c r="J26" s="208"/>
      <c r="K26" s="222">
        <v>1</v>
      </c>
      <c r="L26" s="223">
        <v>7.274</v>
      </c>
      <c r="M26" s="223">
        <v>7.306</v>
      </c>
      <c r="N26" s="225">
        <f>(M26-L26)*1000</f>
        <v>32.00000000000003</v>
      </c>
      <c r="O26" s="269" t="s">
        <v>98</v>
      </c>
      <c r="P26" s="270"/>
      <c r="Q26" s="270"/>
      <c r="R26" s="271"/>
      <c r="S26" s="178"/>
      <c r="T26" s="150"/>
    </row>
    <row r="27" spans="1:20" s="164" customFormat="1" ht="21" customHeight="1">
      <c r="A27" s="204"/>
      <c r="B27" s="222"/>
      <c r="C27" s="224"/>
      <c r="D27" s="224"/>
      <c r="E27" s="225">
        <f>(D27-C27)*1000</f>
        <v>0</v>
      </c>
      <c r="F27" s="260" t="s">
        <v>70</v>
      </c>
      <c r="G27" s="261"/>
      <c r="H27" s="261"/>
      <c r="I27" s="262"/>
      <c r="J27" s="208"/>
      <c r="K27" s="222"/>
      <c r="L27" s="224"/>
      <c r="M27" s="224"/>
      <c r="N27" s="225"/>
      <c r="O27" s="266" t="s">
        <v>115</v>
      </c>
      <c r="P27" s="267"/>
      <c r="Q27" s="267"/>
      <c r="R27" s="268"/>
      <c r="S27" s="178"/>
      <c r="T27" s="150"/>
    </row>
    <row r="28" spans="1:20" s="164" customFormat="1" ht="21" customHeight="1">
      <c r="A28" s="204"/>
      <c r="B28" s="222"/>
      <c r="C28" s="224"/>
      <c r="D28" s="224"/>
      <c r="E28" s="225">
        <f>(D28-C28)*1000</f>
        <v>0</v>
      </c>
      <c r="F28" s="314"/>
      <c r="G28" s="315"/>
      <c r="H28" s="315"/>
      <c r="I28" s="316"/>
      <c r="J28" s="208"/>
      <c r="K28" s="222"/>
      <c r="L28" s="224"/>
      <c r="M28" s="224"/>
      <c r="N28" s="225"/>
      <c r="O28" s="269"/>
      <c r="P28" s="270"/>
      <c r="Q28" s="270"/>
      <c r="R28" s="271"/>
      <c r="S28" s="178"/>
      <c r="T28" s="150"/>
    </row>
    <row r="29" spans="1:20" s="164" customFormat="1" ht="21" customHeight="1">
      <c r="A29" s="204"/>
      <c r="B29" s="222">
        <v>2</v>
      </c>
      <c r="C29" s="224">
        <v>6.95</v>
      </c>
      <c r="D29" s="224">
        <v>7.481</v>
      </c>
      <c r="E29" s="225">
        <f>(D29-C29)*1000</f>
        <v>530.9999999999997</v>
      </c>
      <c r="F29" s="348" t="s">
        <v>41</v>
      </c>
      <c r="G29" s="349"/>
      <c r="H29" s="349"/>
      <c r="I29" s="350"/>
      <c r="J29" s="208"/>
      <c r="K29" s="222">
        <v>2</v>
      </c>
      <c r="L29" s="224">
        <v>7.273</v>
      </c>
      <c r="M29" s="224">
        <v>7.306</v>
      </c>
      <c r="N29" s="225">
        <f>(M29-L29)*1000</f>
        <v>33.00000000000036</v>
      </c>
      <c r="O29" s="269" t="s">
        <v>99</v>
      </c>
      <c r="P29" s="270"/>
      <c r="Q29" s="270"/>
      <c r="R29" s="271"/>
      <c r="S29" s="178"/>
      <c r="T29" s="150"/>
    </row>
    <row r="30" spans="1:20" s="164" customFormat="1" ht="21" customHeight="1">
      <c r="A30" s="204"/>
      <c r="B30" s="222"/>
      <c r="C30" s="224"/>
      <c r="D30" s="224"/>
      <c r="E30" s="225"/>
      <c r="F30" s="314"/>
      <c r="G30" s="315"/>
      <c r="H30" s="315"/>
      <c r="I30" s="316"/>
      <c r="J30" s="208"/>
      <c r="K30" s="222"/>
      <c r="L30" s="224"/>
      <c r="M30" s="224"/>
      <c r="N30" s="225"/>
      <c r="O30" s="266" t="s">
        <v>116</v>
      </c>
      <c r="P30" s="267"/>
      <c r="Q30" s="267"/>
      <c r="R30" s="268"/>
      <c r="S30" s="178"/>
      <c r="T30" s="150"/>
    </row>
    <row r="31" spans="1:20" s="156" customFormat="1" ht="21" customHeight="1">
      <c r="A31" s="204"/>
      <c r="B31" s="226"/>
      <c r="C31" s="227"/>
      <c r="D31" s="228"/>
      <c r="E31" s="229"/>
      <c r="F31" s="230"/>
      <c r="G31" s="231"/>
      <c r="H31" s="231"/>
      <c r="I31" s="232"/>
      <c r="J31" s="208"/>
      <c r="K31" s="308"/>
      <c r="L31" s="309"/>
      <c r="M31" s="309"/>
      <c r="N31" s="310">
        <f>(M31-L31)*1000</f>
        <v>0</v>
      </c>
      <c r="O31" s="311"/>
      <c r="P31" s="312"/>
      <c r="Q31" s="312"/>
      <c r="R31" s="313"/>
      <c r="S31" s="178"/>
      <c r="T31" s="150"/>
    </row>
    <row r="32" spans="1:19" ht="21" customHeight="1" thickBot="1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5"/>
    </row>
  </sheetData>
  <sheetProtection password="E5AD" sheet="1"/>
  <mergeCells count="9">
    <mergeCell ref="F26:I26"/>
    <mergeCell ref="F29:I29"/>
    <mergeCell ref="P9:Q9"/>
    <mergeCell ref="P19:Q19"/>
    <mergeCell ref="P20:Q20"/>
    <mergeCell ref="F24:I24"/>
    <mergeCell ref="O24:R24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71</v>
      </c>
      <c r="H2" s="28"/>
      <c r="I2" s="28"/>
      <c r="J2" s="28"/>
      <c r="K2" s="28"/>
      <c r="L2" s="30"/>
      <c r="R2" s="31"/>
      <c r="S2" s="32"/>
      <c r="T2" s="32"/>
      <c r="U2" s="32"/>
      <c r="V2" s="364" t="s">
        <v>23</v>
      </c>
      <c r="W2" s="364"/>
      <c r="X2" s="364"/>
      <c r="Y2" s="364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64" t="s">
        <v>23</v>
      </c>
      <c r="BO2" s="364"/>
      <c r="BP2" s="364"/>
      <c r="BQ2" s="364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78</v>
      </c>
      <c r="CF2" s="28"/>
      <c r="CG2" s="28"/>
      <c r="CH2" s="28"/>
      <c r="CI2" s="28"/>
      <c r="CJ2" s="30"/>
    </row>
    <row r="3" spans="18:77" ht="21" customHeight="1" thickBot="1" thickTop="1">
      <c r="R3" s="358" t="s">
        <v>0</v>
      </c>
      <c r="S3" s="359"/>
      <c r="T3" s="34"/>
      <c r="U3" s="35"/>
      <c r="V3" s="36" t="s">
        <v>1</v>
      </c>
      <c r="W3" s="37"/>
      <c r="X3" s="37"/>
      <c r="Y3" s="38"/>
      <c r="Z3" s="34"/>
      <c r="AA3" s="35"/>
      <c r="AB3" s="360" t="s">
        <v>24</v>
      </c>
      <c r="AC3" s="36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65" t="s">
        <v>24</v>
      </c>
      <c r="BK3" s="366"/>
      <c r="BL3" s="39"/>
      <c r="BM3" s="40"/>
      <c r="BN3" s="254" t="s">
        <v>1</v>
      </c>
      <c r="BO3" s="254"/>
      <c r="BP3" s="254"/>
      <c r="BQ3" s="255"/>
      <c r="BR3" s="41"/>
      <c r="BS3" s="42"/>
      <c r="BT3" s="362" t="s">
        <v>0</v>
      </c>
      <c r="BU3" s="363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57" t="s">
        <v>49</v>
      </c>
      <c r="W4" s="357"/>
      <c r="X4" s="357"/>
      <c r="Y4" s="357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57" t="s">
        <v>49</v>
      </c>
      <c r="BO4" s="357"/>
      <c r="BP4" s="357"/>
      <c r="BQ4" s="357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48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52"/>
      <c r="BP5" s="64"/>
      <c r="BQ5" s="65"/>
      <c r="BR5" s="64"/>
      <c r="BS5" s="65"/>
      <c r="BT5" s="66"/>
      <c r="BU5" s="70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72</v>
      </c>
      <c r="H6" s="60"/>
      <c r="I6" s="60"/>
      <c r="J6" s="3"/>
      <c r="K6" s="9" t="s">
        <v>73</v>
      </c>
      <c r="L6" s="61"/>
      <c r="Q6" s="71"/>
      <c r="R6" s="72" t="s">
        <v>2</v>
      </c>
      <c r="S6" s="7">
        <v>5.95</v>
      </c>
      <c r="T6" s="64"/>
      <c r="U6" s="65"/>
      <c r="V6" s="244"/>
      <c r="W6" s="84"/>
      <c r="X6" s="249"/>
      <c r="Y6" s="7"/>
      <c r="Z6" s="64"/>
      <c r="AA6" s="65"/>
      <c r="AB6" s="250"/>
      <c r="AC6" s="7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93</v>
      </c>
      <c r="AS6" s="75" t="s">
        <v>21</v>
      </c>
      <c r="AT6" s="7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8" t="s">
        <v>81</v>
      </c>
      <c r="BK6" s="319"/>
      <c r="BL6" s="78"/>
      <c r="BM6" s="65"/>
      <c r="BN6" s="67"/>
      <c r="BO6" s="253"/>
      <c r="BP6" s="249"/>
      <c r="BQ6" s="7"/>
      <c r="BR6" s="79"/>
      <c r="BS6" s="80"/>
      <c r="BT6" s="6" t="s">
        <v>4</v>
      </c>
      <c r="BU6" s="81">
        <v>8.531</v>
      </c>
      <c r="BY6" s="14"/>
      <c r="BZ6" s="58"/>
      <c r="CA6" s="59" t="s">
        <v>26</v>
      </c>
      <c r="CB6" s="1"/>
      <c r="CC6" s="60"/>
      <c r="CD6" s="60"/>
      <c r="CE6" s="2" t="s">
        <v>72</v>
      </c>
      <c r="CF6" s="60"/>
      <c r="CG6" s="60"/>
      <c r="CH6" s="3"/>
      <c r="CI6" s="9" t="s">
        <v>73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2" t="s">
        <v>96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44" t="s">
        <v>43</v>
      </c>
      <c r="W7" s="84">
        <v>6.913</v>
      </c>
      <c r="X7" s="249" t="s">
        <v>55</v>
      </c>
      <c r="Y7" s="7">
        <v>6.95</v>
      </c>
      <c r="Z7" s="64"/>
      <c r="AA7" s="65"/>
      <c r="AB7" s="250" t="s">
        <v>44</v>
      </c>
      <c r="AC7" s="73">
        <v>6.741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20" t="s">
        <v>79</v>
      </c>
      <c r="BK7" s="321"/>
      <c r="BL7" s="78"/>
      <c r="BM7" s="65"/>
      <c r="BN7" s="244" t="s">
        <v>42</v>
      </c>
      <c r="BO7" s="84">
        <v>7.493</v>
      </c>
      <c r="BP7" s="249" t="s">
        <v>57</v>
      </c>
      <c r="BQ7" s="7">
        <v>7.481</v>
      </c>
      <c r="BR7" s="4"/>
      <c r="BS7" s="80"/>
      <c r="BT7" s="258"/>
      <c r="BU7" s="73"/>
      <c r="BY7" s="14"/>
      <c r="BZ7" s="58"/>
      <c r="CA7" s="59" t="s">
        <v>27</v>
      </c>
      <c r="CB7" s="1"/>
      <c r="CC7" s="60"/>
      <c r="CD7" s="60"/>
      <c r="CE7" s="82" t="s">
        <v>96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6.652</v>
      </c>
      <c r="T8" s="64"/>
      <c r="U8" s="65"/>
      <c r="V8" s="244"/>
      <c r="W8" s="84"/>
      <c r="X8" s="249"/>
      <c r="Y8" s="7"/>
      <c r="Z8" s="64"/>
      <c r="AA8" s="65"/>
      <c r="AB8" s="250"/>
      <c r="AC8" s="7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94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8" t="s">
        <v>80</v>
      </c>
      <c r="BK8" s="319"/>
      <c r="BL8" s="78"/>
      <c r="BM8" s="65"/>
      <c r="BN8" s="23"/>
      <c r="BO8" s="252"/>
      <c r="BP8" s="249"/>
      <c r="BQ8" s="7"/>
      <c r="BR8" s="79"/>
      <c r="BS8" s="80"/>
      <c r="BT8" s="87" t="s">
        <v>7</v>
      </c>
      <c r="BU8" s="90">
        <v>7.805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51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51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317" t="s">
        <v>28</v>
      </c>
      <c r="D10" s="1"/>
      <c r="E10" s="1"/>
      <c r="F10" s="3"/>
      <c r="G10" s="98" t="s">
        <v>74</v>
      </c>
      <c r="H10" s="1"/>
      <c r="I10" s="1"/>
      <c r="J10" s="99" t="s">
        <v>3</v>
      </c>
      <c r="K10" s="240" t="s">
        <v>75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8"/>
      <c r="AQ10" s="17"/>
      <c r="AR10" s="118"/>
      <c r="AS10" s="335" t="s">
        <v>95</v>
      </c>
      <c r="AT10" s="118"/>
      <c r="AU10" s="118"/>
      <c r="AV10" s="11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317" t="s">
        <v>28</v>
      </c>
      <c r="CB10" s="1"/>
      <c r="CC10" s="1"/>
      <c r="CD10" s="3"/>
      <c r="CE10" s="98" t="s">
        <v>74</v>
      </c>
      <c r="CF10" s="1"/>
      <c r="CG10" s="1"/>
      <c r="CH10" s="99" t="s">
        <v>3</v>
      </c>
      <c r="CI10" s="240" t="s">
        <v>77</v>
      </c>
      <c r="CJ10" s="61"/>
    </row>
    <row r="11" spans="2:88" ht="21" customHeight="1">
      <c r="B11" s="58"/>
      <c r="C11" s="317" t="s">
        <v>29</v>
      </c>
      <c r="D11" s="1"/>
      <c r="E11" s="1"/>
      <c r="F11" s="3"/>
      <c r="G11" s="98" t="s">
        <v>51</v>
      </c>
      <c r="H11" s="1"/>
      <c r="I11" s="4"/>
      <c r="J11" s="99" t="s">
        <v>5</v>
      </c>
      <c r="K11" s="240" t="s">
        <v>76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8"/>
      <c r="AQ11" s="118"/>
      <c r="AR11" s="118"/>
      <c r="AS11" s="239"/>
      <c r="AT11" s="118"/>
      <c r="AU11" s="118"/>
      <c r="AV11" s="11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317" t="s">
        <v>29</v>
      </c>
      <c r="CB11" s="1"/>
      <c r="CC11" s="1"/>
      <c r="CD11" s="3"/>
      <c r="CE11" s="98" t="s">
        <v>51</v>
      </c>
      <c r="CF11" s="1"/>
      <c r="CG11" s="4"/>
      <c r="CH11" s="99" t="s">
        <v>5</v>
      </c>
      <c r="CI11" s="240" t="s">
        <v>76</v>
      </c>
      <c r="CJ11" s="61"/>
    </row>
    <row r="12" spans="2:88" ht="21" customHeight="1" thickBot="1">
      <c r="B12" s="100"/>
      <c r="C12" s="101"/>
      <c r="D12" s="101"/>
      <c r="E12" s="101"/>
      <c r="F12" s="101"/>
      <c r="G12" s="241" t="s">
        <v>50</v>
      </c>
      <c r="H12" s="101"/>
      <c r="I12" s="101"/>
      <c r="J12" s="101"/>
      <c r="K12" s="101"/>
      <c r="L12" s="102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8"/>
      <c r="AQ12" s="118"/>
      <c r="AR12" s="118"/>
      <c r="AS12" s="239"/>
      <c r="AT12" s="118"/>
      <c r="AU12" s="118"/>
      <c r="AV12" s="11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0"/>
      <c r="CA12" s="101"/>
      <c r="CB12" s="101"/>
      <c r="CC12" s="101"/>
      <c r="CD12" s="101"/>
      <c r="CE12" s="241" t="s">
        <v>50</v>
      </c>
      <c r="CF12" s="101"/>
      <c r="CG12" s="101"/>
      <c r="CH12" s="101"/>
      <c r="CI12" s="101"/>
      <c r="CJ12" s="102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3"/>
      <c r="AS13" s="14"/>
      <c r="AT13" s="10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</row>
    <row r="16" spans="45:88" ht="18" customHeight="1">
      <c r="AS16" s="14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</row>
    <row r="17" ht="18" customHeight="1">
      <c r="BJ17" s="256" t="s">
        <v>91</v>
      </c>
    </row>
    <row r="18" spans="65:76" ht="18" customHeight="1">
      <c r="BM18" s="14"/>
      <c r="BN18" s="14"/>
      <c r="BO18" s="14"/>
      <c r="BP18" s="14"/>
      <c r="BR18" s="112"/>
      <c r="BS18" s="14"/>
      <c r="BW18" s="14"/>
      <c r="BX18" s="14"/>
    </row>
    <row r="19" ht="18" customHeight="1"/>
    <row r="20" spans="58:59" ht="18" customHeight="1">
      <c r="BF20" s="14"/>
      <c r="BG20" s="14"/>
    </row>
    <row r="21" spans="5:80" ht="18" customHeight="1">
      <c r="E21">
        <v>0</v>
      </c>
      <c r="G21" s="117"/>
      <c r="BO21" s="117"/>
      <c r="BQ21" s="117"/>
      <c r="CB21" t="s">
        <v>117</v>
      </c>
    </row>
    <row r="22" spans="7:69" ht="18" customHeight="1">
      <c r="G22" s="120"/>
      <c r="H22" s="105"/>
      <c r="AI22" s="344" t="s">
        <v>54</v>
      </c>
      <c r="AS22" s="256" t="s">
        <v>91</v>
      </c>
      <c r="AY22" s="328" t="s">
        <v>58</v>
      </c>
      <c r="BC22" s="328" t="s">
        <v>59</v>
      </c>
      <c r="BE22" s="105"/>
      <c r="BM22" s="16"/>
      <c r="BO22" s="332" t="s">
        <v>92</v>
      </c>
      <c r="BQ22" s="120"/>
    </row>
    <row r="23" spans="7:88" ht="18" customHeight="1">
      <c r="G23" s="14"/>
      <c r="V23" s="14"/>
      <c r="AC23" s="245"/>
      <c r="AE23" s="104"/>
      <c r="AF23" s="106"/>
      <c r="AO23" s="104"/>
      <c r="AS23" s="14"/>
      <c r="AY23" s="14"/>
      <c r="BC23" s="14"/>
      <c r="BF23" s="104"/>
      <c r="BG23" s="104"/>
      <c r="BM23" s="14"/>
      <c r="BO23" s="14"/>
      <c r="BP23" s="14"/>
      <c r="BQ23" s="14"/>
      <c r="BX23" s="104"/>
      <c r="CB23" s="104" t="s">
        <v>103</v>
      </c>
      <c r="CC23" s="103"/>
      <c r="CF23" s="103"/>
      <c r="CG23" s="103"/>
      <c r="CH23" s="103"/>
      <c r="CI23" s="103"/>
      <c r="CJ23" s="103"/>
    </row>
    <row r="24" spans="7:86" ht="18" customHeight="1">
      <c r="G24" s="114"/>
      <c r="Q24" s="109"/>
      <c r="S24" s="116"/>
      <c r="X24" s="110"/>
      <c r="AC24" s="304" t="s">
        <v>43</v>
      </c>
      <c r="AG24" s="109"/>
      <c r="AO24" s="106"/>
      <c r="AY24" s="120"/>
      <c r="AZ24" s="14"/>
      <c r="BA24" s="105"/>
      <c r="BD24" s="14"/>
      <c r="BE24" s="108"/>
      <c r="BM24" s="14"/>
      <c r="BO24" s="114"/>
      <c r="BP24" s="14"/>
      <c r="BQ24" s="114"/>
      <c r="BR24" s="14"/>
      <c r="BX24" s="112"/>
      <c r="CB24" s="112" t="s">
        <v>114</v>
      </c>
      <c r="CF24" s="103"/>
      <c r="CH24" s="119" t="s">
        <v>7</v>
      </c>
    </row>
    <row r="25" spans="9:85" ht="18" customHeight="1">
      <c r="I25" s="114"/>
      <c r="M25" s="114"/>
      <c r="T25" s="113"/>
      <c r="V25" s="114"/>
      <c r="W25" s="14"/>
      <c r="X25" s="114">
        <v>1</v>
      </c>
      <c r="Z25" s="24"/>
      <c r="AA25" s="111"/>
      <c r="AB25" s="113"/>
      <c r="AC25" s="14"/>
      <c r="AD25" s="107"/>
      <c r="AE25" s="106"/>
      <c r="AF25" s="114">
        <v>3</v>
      </c>
      <c r="AY25" s="14"/>
      <c r="AZ25" s="14"/>
      <c r="BB25" s="14"/>
      <c r="BC25" s="105"/>
      <c r="BF25" s="106"/>
      <c r="BG25" s="14"/>
      <c r="BJ25" s="242"/>
      <c r="BM25" s="14"/>
      <c r="BS25" s="114">
        <v>9</v>
      </c>
      <c r="BX25" s="14"/>
      <c r="CD25" s="103"/>
      <c r="CE25" s="114"/>
      <c r="CF25" s="103"/>
      <c r="CG25" s="14"/>
    </row>
    <row r="26" spans="2:88" ht="18" customHeight="1">
      <c r="B26" s="15"/>
      <c r="G26" s="14"/>
      <c r="I26" s="14"/>
      <c r="M26" s="14"/>
      <c r="Q26" s="14"/>
      <c r="S26" s="14"/>
      <c r="T26" s="14"/>
      <c r="V26" s="14"/>
      <c r="X26" s="14"/>
      <c r="AB26" s="14"/>
      <c r="AF26" s="14"/>
      <c r="AI26" s="14"/>
      <c r="AJ26" s="14"/>
      <c r="AK26" s="14"/>
      <c r="AL26" s="14"/>
      <c r="AO26" s="14"/>
      <c r="AR26" s="14"/>
      <c r="AS26" s="16"/>
      <c r="AT26" s="14"/>
      <c r="AY26" s="14"/>
      <c r="BB26" s="14"/>
      <c r="BE26" s="14"/>
      <c r="BH26" s="115"/>
      <c r="BJ26" s="14"/>
      <c r="BM26" s="14"/>
      <c r="BO26" s="14"/>
      <c r="BQ26" s="14"/>
      <c r="BR26" s="14"/>
      <c r="BS26" s="14"/>
      <c r="BX26" s="14"/>
      <c r="BZ26" s="14"/>
      <c r="CB26" s="103"/>
      <c r="CC26" s="14"/>
      <c r="CD26" s="103"/>
      <c r="CE26" s="14"/>
      <c r="CF26" s="103"/>
      <c r="CJ26" s="15"/>
    </row>
    <row r="27" spans="1:89" ht="18" customHeight="1">
      <c r="A27" s="15"/>
      <c r="G27" s="14"/>
      <c r="H27" s="14"/>
      <c r="K27" s="14"/>
      <c r="N27" s="14"/>
      <c r="O27" s="14"/>
      <c r="R27" s="305"/>
      <c r="S27" s="14"/>
      <c r="V27" s="14"/>
      <c r="AB27" s="116"/>
      <c r="AF27" s="304" t="s">
        <v>55</v>
      </c>
      <c r="AJ27" s="14"/>
      <c r="AK27" s="14"/>
      <c r="AL27" s="14"/>
      <c r="AM27" s="113"/>
      <c r="AO27" s="114"/>
      <c r="AV27" s="14"/>
      <c r="AY27" s="14"/>
      <c r="BB27" s="107"/>
      <c r="BG27" s="14"/>
      <c r="BH27" s="14"/>
      <c r="BJ27" s="14"/>
      <c r="BM27" s="14"/>
      <c r="BO27" s="14"/>
      <c r="BQ27" s="14"/>
      <c r="BZ27" s="114"/>
      <c r="CC27" s="114">
        <v>13</v>
      </c>
      <c r="CF27" s="14"/>
      <c r="CK27" s="15"/>
    </row>
    <row r="28" spans="1:81" ht="18" customHeight="1">
      <c r="A28" s="15"/>
      <c r="H28" s="327" t="s">
        <v>6</v>
      </c>
      <c r="N28" s="114"/>
      <c r="P28" s="328" t="s">
        <v>82</v>
      </c>
      <c r="X28" s="114"/>
      <c r="Y28" s="114"/>
      <c r="AA28" s="14"/>
      <c r="AD28" s="14"/>
      <c r="AE28" s="14"/>
      <c r="AF28" s="14"/>
      <c r="AI28" s="14"/>
      <c r="AJ28" s="14"/>
      <c r="AK28" s="114"/>
      <c r="AL28" s="14"/>
      <c r="AM28" s="14"/>
      <c r="AV28" s="107"/>
      <c r="AZ28" s="14"/>
      <c r="BA28" s="14"/>
      <c r="BB28" s="14"/>
      <c r="BG28" s="14"/>
      <c r="BH28" s="14"/>
      <c r="BJ28" s="14"/>
      <c r="BM28" s="14"/>
      <c r="BW28" s="306" t="s">
        <v>42</v>
      </c>
      <c r="BX28" s="114"/>
      <c r="CC28" s="118"/>
    </row>
    <row r="29" spans="1:89" ht="18" customHeight="1">
      <c r="A29" s="15"/>
      <c r="C29" s="331" t="s">
        <v>90</v>
      </c>
      <c r="G29" s="124"/>
      <c r="I29" s="21"/>
      <c r="L29" s="14"/>
      <c r="P29" s="14"/>
      <c r="S29" s="114"/>
      <c r="V29" s="14"/>
      <c r="X29" s="14"/>
      <c r="Y29" s="14"/>
      <c r="AA29" s="114">
        <v>2</v>
      </c>
      <c r="AC29" s="14"/>
      <c r="AG29" s="14"/>
      <c r="AL29" s="14"/>
      <c r="AO29" s="14"/>
      <c r="AQ29" s="14"/>
      <c r="AS29" s="14"/>
      <c r="AU29" s="14"/>
      <c r="AV29" s="14"/>
      <c r="AY29" s="14"/>
      <c r="AZ29" s="14"/>
      <c r="BA29" s="14"/>
      <c r="BB29" s="14"/>
      <c r="BH29" s="14"/>
      <c r="BM29" s="22"/>
      <c r="BO29" s="124"/>
      <c r="BP29" s="114"/>
      <c r="BQ29" s="124"/>
      <c r="BX29" s="14"/>
      <c r="BZ29" s="14"/>
      <c r="CC29" s="122"/>
      <c r="CE29" s="21"/>
      <c r="CK29" s="15"/>
    </row>
    <row r="30" spans="10:82" ht="18" customHeight="1">
      <c r="J30" s="14"/>
      <c r="K30" s="14"/>
      <c r="L30" s="14"/>
      <c r="M30" s="14"/>
      <c r="N30" s="14"/>
      <c r="V30" s="114"/>
      <c r="W30" s="14"/>
      <c r="X30" s="114"/>
      <c r="Y30" s="14"/>
      <c r="Z30" s="14"/>
      <c r="AG30" s="14"/>
      <c r="AL30" s="107"/>
      <c r="AP30" s="14"/>
      <c r="AQ30" s="14"/>
      <c r="AV30" s="114"/>
      <c r="AY30" s="114">
        <v>5</v>
      </c>
      <c r="AZ30" s="14"/>
      <c r="BA30" s="14"/>
      <c r="BB30" s="14"/>
      <c r="BN30" s="14"/>
      <c r="BP30" s="14"/>
      <c r="BQ30" s="114"/>
      <c r="BS30" s="110"/>
      <c r="BU30" s="126" t="s">
        <v>57</v>
      </c>
      <c r="BV30" s="14"/>
      <c r="BX30" s="14"/>
      <c r="BZ30" s="114">
        <v>12</v>
      </c>
      <c r="CB30" s="14"/>
      <c r="CC30" s="123"/>
      <c r="CD30" s="14"/>
    </row>
    <row r="31" spans="12:83" ht="18" customHeight="1">
      <c r="L31" s="14"/>
      <c r="O31" s="329" t="s">
        <v>44</v>
      </c>
      <c r="T31" s="125"/>
      <c r="X31" s="114"/>
      <c r="AG31" s="113">
        <v>4</v>
      </c>
      <c r="AH31" s="130"/>
      <c r="AI31" s="14"/>
      <c r="AP31" s="107"/>
      <c r="AQ31" s="14"/>
      <c r="AZ31" s="14"/>
      <c r="BB31" s="14"/>
      <c r="BG31" s="14"/>
      <c r="BI31" s="120"/>
      <c r="BK31" s="120"/>
      <c r="BO31" s="14"/>
      <c r="BQ31" s="126"/>
      <c r="BR31" s="114"/>
      <c r="BS31" s="114"/>
      <c r="CC31" s="127"/>
      <c r="CE31" s="128"/>
    </row>
    <row r="32" spans="11:81" ht="18" customHeight="1">
      <c r="K32" s="106"/>
      <c r="N32" s="14"/>
      <c r="O32" s="114"/>
      <c r="P32" s="104" t="s">
        <v>103</v>
      </c>
      <c r="R32" s="14"/>
      <c r="Y32" s="104" t="s">
        <v>106</v>
      </c>
      <c r="AG32" s="14"/>
      <c r="AQ32" s="14"/>
      <c r="AS32" s="14"/>
      <c r="AZ32" s="14"/>
      <c r="BA32" s="14"/>
      <c r="BB32" s="14"/>
      <c r="BD32" s="14"/>
      <c r="BG32" s="14"/>
      <c r="BM32" s="14"/>
      <c r="BN32" s="14"/>
      <c r="BO32" s="14"/>
      <c r="BQ32" s="14"/>
      <c r="BS32" s="14"/>
      <c r="BU32" s="14"/>
      <c r="BV32" s="14"/>
      <c r="BW32" s="14"/>
      <c r="CC32" s="129"/>
    </row>
    <row r="33" spans="15:77" ht="18" customHeight="1">
      <c r="O33" s="14"/>
      <c r="P33" s="106" t="s">
        <v>104</v>
      </c>
      <c r="S33" s="14"/>
      <c r="U33" s="330">
        <v>6.812</v>
      </c>
      <c r="Y33" s="106" t="s">
        <v>107</v>
      </c>
      <c r="AG33" s="22"/>
      <c r="AQ33" s="14"/>
      <c r="BD33" s="107">
        <v>6</v>
      </c>
      <c r="BE33" s="14"/>
      <c r="BF33" s="14"/>
      <c r="BG33" s="333"/>
      <c r="BH33" s="14"/>
      <c r="BK33" s="14"/>
      <c r="BP33" s="14"/>
      <c r="BQ33" s="107"/>
      <c r="BS33" s="337">
        <v>11</v>
      </c>
      <c r="BT33" s="14"/>
      <c r="BV33" s="14"/>
      <c r="BW33" s="14"/>
      <c r="BY33" s="326">
        <v>7.52</v>
      </c>
    </row>
    <row r="34" spans="19:73" ht="18" customHeight="1">
      <c r="S34" s="14"/>
      <c r="AR34" s="14"/>
      <c r="AV34" s="121"/>
      <c r="BI34" s="131"/>
      <c r="BM34" s="14"/>
      <c r="BN34" s="14"/>
      <c r="BP34" s="14"/>
      <c r="BR34" s="14"/>
      <c r="BU34" s="14"/>
    </row>
    <row r="35" spans="23:71" ht="18" customHeight="1">
      <c r="W35" s="104"/>
      <c r="AE35" s="131"/>
      <c r="BN35" s="333"/>
      <c r="BS35" s="22"/>
    </row>
    <row r="36" spans="23:67" ht="18" customHeight="1">
      <c r="W36" s="106"/>
      <c r="AS36" s="259"/>
      <c r="BK36" s="132"/>
      <c r="BM36" s="334"/>
      <c r="BO36" s="114"/>
    </row>
    <row r="37" ht="18" customHeight="1"/>
    <row r="38" spans="25:83" ht="18" customHeight="1">
      <c r="Y38" s="106"/>
      <c r="BT38" s="14"/>
      <c r="BX38" s="14"/>
      <c r="CB38" s="133"/>
      <c r="CE38" s="6"/>
    </row>
    <row r="39" ht="18" customHeight="1"/>
    <row r="40" ht="18" customHeight="1"/>
    <row r="41" ht="18" customHeight="1"/>
    <row r="42" ht="18" customHeight="1">
      <c r="CE42" s="290"/>
    </row>
    <row r="43" ht="18" customHeight="1"/>
    <row r="44" spans="14:76" ht="18" customHeight="1">
      <c r="N44" s="21"/>
      <c r="O44" s="21"/>
      <c r="P44" s="21"/>
      <c r="Q44" s="21"/>
      <c r="R44" s="21"/>
      <c r="S44" s="21"/>
      <c r="V44" s="21"/>
      <c r="W44" s="21"/>
      <c r="X44" s="21"/>
      <c r="BN44" s="21"/>
      <c r="BO44" s="21"/>
      <c r="BP44" s="21"/>
      <c r="BQ44" s="21"/>
      <c r="BR44" s="21"/>
      <c r="BS44" s="21"/>
      <c r="BV44" s="21"/>
      <c r="BW44" s="21"/>
      <c r="BX44" s="21"/>
    </row>
    <row r="45" ht="18" customHeight="1"/>
    <row r="46" spans="27:88" ht="18" customHeight="1" thickBot="1">
      <c r="AA46" s="21"/>
      <c r="AB46" s="21"/>
      <c r="AC46" s="21"/>
      <c r="AS46" s="134" t="s">
        <v>8</v>
      </c>
      <c r="BN46" s="272" t="s">
        <v>13</v>
      </c>
      <c r="BO46" s="273" t="s">
        <v>14</v>
      </c>
      <c r="BP46" s="274" t="s">
        <v>15</v>
      </c>
      <c r="BQ46" s="275" t="s">
        <v>16</v>
      </c>
      <c r="BR46" s="276" t="s">
        <v>17</v>
      </c>
      <c r="BS46" s="277"/>
      <c r="BT46" s="278"/>
      <c r="BU46" s="279" t="s">
        <v>52</v>
      </c>
      <c r="BV46" s="279"/>
      <c r="BW46" s="278"/>
      <c r="BX46" s="280"/>
      <c r="BZ46" s="336" t="s">
        <v>13</v>
      </c>
      <c r="CA46" s="275" t="s">
        <v>14</v>
      </c>
      <c r="CB46" s="275" t="s">
        <v>15</v>
      </c>
      <c r="CC46" s="275" t="s">
        <v>16</v>
      </c>
      <c r="CD46" s="274" t="s">
        <v>17</v>
      </c>
      <c r="CE46" s="277"/>
      <c r="CF46" s="278"/>
      <c r="CG46" s="279" t="s">
        <v>52</v>
      </c>
      <c r="CH46" s="279"/>
      <c r="CI46" s="278"/>
      <c r="CJ46" s="280"/>
    </row>
    <row r="47" spans="2:88" ht="21" customHeight="1" thickBot="1" thickTop="1">
      <c r="B47" s="336" t="s">
        <v>13</v>
      </c>
      <c r="C47" s="275" t="s">
        <v>14</v>
      </c>
      <c r="D47" s="275" t="s">
        <v>15</v>
      </c>
      <c r="E47" s="275" t="s">
        <v>16</v>
      </c>
      <c r="F47" s="274" t="s">
        <v>17</v>
      </c>
      <c r="G47" s="277"/>
      <c r="H47" s="278"/>
      <c r="I47" s="279" t="s">
        <v>52</v>
      </c>
      <c r="J47" s="279"/>
      <c r="K47" s="278"/>
      <c r="L47" s="280"/>
      <c r="N47" s="272" t="s">
        <v>13</v>
      </c>
      <c r="O47" s="273" t="s">
        <v>14</v>
      </c>
      <c r="P47" s="274" t="s">
        <v>15</v>
      </c>
      <c r="Q47" s="275" t="s">
        <v>16</v>
      </c>
      <c r="R47" s="276" t="s">
        <v>17</v>
      </c>
      <c r="S47" s="277"/>
      <c r="T47" s="278"/>
      <c r="U47" s="279" t="s">
        <v>52</v>
      </c>
      <c r="V47" s="279"/>
      <c r="W47" s="278"/>
      <c r="X47" s="280"/>
      <c r="AS47" s="18" t="s">
        <v>9</v>
      </c>
      <c r="BN47" s="281"/>
      <c r="BO47" s="49"/>
      <c r="BP47" s="49"/>
      <c r="BQ47" s="49"/>
      <c r="BR47" s="49"/>
      <c r="BS47" s="51" t="s">
        <v>84</v>
      </c>
      <c r="BT47" s="49"/>
      <c r="BU47" s="49"/>
      <c r="BV47" s="49"/>
      <c r="BW47" s="49"/>
      <c r="BX47" s="282"/>
      <c r="BZ47" s="135"/>
      <c r="CA47" s="52"/>
      <c r="CB47" s="51"/>
      <c r="CC47" s="52"/>
      <c r="CD47" s="52"/>
      <c r="CE47" s="51" t="s">
        <v>84</v>
      </c>
      <c r="CF47" s="49"/>
      <c r="CG47" s="49"/>
      <c r="CH47" s="49"/>
      <c r="CI47" s="49"/>
      <c r="CJ47" s="282"/>
    </row>
    <row r="48" spans="2:88" ht="21" customHeight="1" thickBot="1" thickTop="1">
      <c r="B48" s="135"/>
      <c r="C48" s="52"/>
      <c r="D48" s="51"/>
      <c r="E48" s="52"/>
      <c r="F48" s="51"/>
      <c r="G48" s="51" t="s">
        <v>101</v>
      </c>
      <c r="H48" s="342"/>
      <c r="I48" s="342"/>
      <c r="J48" s="342"/>
      <c r="K48" s="342"/>
      <c r="L48" s="322"/>
      <c r="N48" s="281"/>
      <c r="O48" s="49"/>
      <c r="P48" s="49"/>
      <c r="Q48" s="49"/>
      <c r="R48" s="49"/>
      <c r="S48" s="51" t="s">
        <v>83</v>
      </c>
      <c r="T48" s="49"/>
      <c r="U48" s="49"/>
      <c r="V48" s="49"/>
      <c r="W48" s="49"/>
      <c r="X48" s="282"/>
      <c r="AS48" s="18" t="s">
        <v>47</v>
      </c>
      <c r="AZ48" s="272" t="s">
        <v>13</v>
      </c>
      <c r="BA48" s="273" t="s">
        <v>14</v>
      </c>
      <c r="BB48" s="274" t="s">
        <v>15</v>
      </c>
      <c r="BC48" s="275" t="s">
        <v>16</v>
      </c>
      <c r="BD48" s="276" t="s">
        <v>17</v>
      </c>
      <c r="BE48" s="323" t="s">
        <v>52</v>
      </c>
      <c r="BF48" s="324"/>
      <c r="BN48" s="289"/>
      <c r="BO48" s="84"/>
      <c r="BP48" s="283"/>
      <c r="BQ48" s="284"/>
      <c r="BR48" s="285"/>
      <c r="BS48" s="290"/>
      <c r="BT48" s="291"/>
      <c r="BV48" s="287"/>
      <c r="BX48" s="288"/>
      <c r="BZ48" s="141"/>
      <c r="CA48" s="137"/>
      <c r="CB48" s="137"/>
      <c r="CC48" s="137"/>
      <c r="CD48" s="340"/>
      <c r="CE48" s="290"/>
      <c r="CF48" s="291"/>
      <c r="CH48" s="287"/>
      <c r="CJ48" s="288"/>
    </row>
    <row r="49" spans="2:88" ht="21" customHeight="1" thickTop="1">
      <c r="B49" s="136"/>
      <c r="C49" s="137"/>
      <c r="D49" s="137"/>
      <c r="E49" s="137"/>
      <c r="F49" s="341"/>
      <c r="G49" s="290"/>
      <c r="H49" s="291"/>
      <c r="J49" s="291"/>
      <c r="L49" s="288"/>
      <c r="N49" s="289">
        <v>2</v>
      </c>
      <c r="O49" s="84">
        <v>6.889</v>
      </c>
      <c r="P49" s="283">
        <v>51</v>
      </c>
      <c r="Q49" s="284">
        <f>O49+(P49/1000)</f>
        <v>6.94</v>
      </c>
      <c r="R49" s="285" t="s">
        <v>53</v>
      </c>
      <c r="S49" s="290" t="s">
        <v>109</v>
      </c>
      <c r="T49" s="291"/>
      <c r="V49" s="291"/>
      <c r="X49" s="288"/>
      <c r="AZ49" s="281"/>
      <c r="BA49" s="49"/>
      <c r="BB49" s="49"/>
      <c r="BC49" s="51" t="s">
        <v>88</v>
      </c>
      <c r="BD49" s="49"/>
      <c r="BE49" s="51"/>
      <c r="BF49" s="322"/>
      <c r="BN49" s="289">
        <v>5</v>
      </c>
      <c r="BO49" s="84">
        <v>7.197</v>
      </c>
      <c r="BP49" s="283">
        <v>37</v>
      </c>
      <c r="BQ49" s="284">
        <f>BO49+(BP49/1000)</f>
        <v>7.234</v>
      </c>
      <c r="BR49" s="285" t="s">
        <v>53</v>
      </c>
      <c r="BS49" s="290" t="s">
        <v>85</v>
      </c>
      <c r="BT49" s="291"/>
      <c r="BV49" s="291"/>
      <c r="BX49" s="292"/>
      <c r="BZ49" s="293">
        <v>11</v>
      </c>
      <c r="CA49" s="140">
        <v>7.453</v>
      </c>
      <c r="CB49" s="139">
        <v>37</v>
      </c>
      <c r="CC49" s="140">
        <f>CA49+CB49*0.001</f>
        <v>7.49</v>
      </c>
      <c r="CD49" s="285" t="s">
        <v>53</v>
      </c>
      <c r="CE49" s="290" t="s">
        <v>112</v>
      </c>
      <c r="CF49" s="291"/>
      <c r="CH49" s="291"/>
      <c r="CJ49" s="292"/>
    </row>
    <row r="50" spans="2:88" ht="21" customHeight="1">
      <c r="B50" s="293" t="s">
        <v>82</v>
      </c>
      <c r="C50" s="325">
        <v>6.75</v>
      </c>
      <c r="D50" s="139">
        <v>37</v>
      </c>
      <c r="E50" s="140">
        <f>C50+D50*0.001</f>
        <v>6.787</v>
      </c>
      <c r="F50" s="285" t="s">
        <v>53</v>
      </c>
      <c r="G50" s="290" t="s">
        <v>102</v>
      </c>
      <c r="H50" s="23"/>
      <c r="J50" s="23"/>
      <c r="L50" s="292"/>
      <c r="N50" s="289">
        <v>3</v>
      </c>
      <c r="O50" s="84">
        <v>6.951</v>
      </c>
      <c r="P50" s="283">
        <v>46</v>
      </c>
      <c r="Q50" s="284">
        <f>O50+(P50/1000)</f>
        <v>6.997</v>
      </c>
      <c r="R50" s="285" t="s">
        <v>53</v>
      </c>
      <c r="S50" s="290" t="s">
        <v>108</v>
      </c>
      <c r="T50" s="23"/>
      <c r="V50" s="23"/>
      <c r="X50" s="292"/>
      <c r="AS50" s="19" t="s">
        <v>10</v>
      </c>
      <c r="AZ50" s="138"/>
      <c r="BA50" s="84"/>
      <c r="BB50" s="283"/>
      <c r="BC50" s="284"/>
      <c r="BD50" s="285"/>
      <c r="BE50" s="286"/>
      <c r="BF50" s="71"/>
      <c r="BN50" s="293">
        <v>6</v>
      </c>
      <c r="BO50" s="140">
        <v>7.263</v>
      </c>
      <c r="BP50" s="283">
        <v>-37</v>
      </c>
      <c r="BQ50" s="284">
        <f>BO50+(BP50/1000)</f>
        <v>7.226</v>
      </c>
      <c r="BR50" s="285" t="s">
        <v>53</v>
      </c>
      <c r="BS50" s="290" t="s">
        <v>86</v>
      </c>
      <c r="BT50" s="23"/>
      <c r="BV50" s="291"/>
      <c r="BX50" s="292"/>
      <c r="BZ50" s="289">
        <v>12</v>
      </c>
      <c r="CA50" s="84">
        <v>7.539</v>
      </c>
      <c r="CB50" s="139">
        <v>-37</v>
      </c>
      <c r="CC50" s="140">
        <f>CA50+CB50*0.001</f>
        <v>7.502</v>
      </c>
      <c r="CD50" s="285" t="s">
        <v>53</v>
      </c>
      <c r="CE50" s="290" t="s">
        <v>111</v>
      </c>
      <c r="CF50" s="23"/>
      <c r="CH50" s="291"/>
      <c r="CJ50" s="292"/>
    </row>
    <row r="51" spans="2:88" ht="21" customHeight="1">
      <c r="B51" s="143"/>
      <c r="C51" s="142"/>
      <c r="D51" s="139"/>
      <c r="E51" s="140"/>
      <c r="F51" s="285"/>
      <c r="G51" s="290"/>
      <c r="H51" s="23"/>
      <c r="J51" s="23"/>
      <c r="L51" s="294"/>
      <c r="N51" s="293" t="s">
        <v>54</v>
      </c>
      <c r="O51" s="338">
        <v>7.007</v>
      </c>
      <c r="P51" s="283"/>
      <c r="Q51" s="284"/>
      <c r="R51" s="285" t="s">
        <v>53</v>
      </c>
      <c r="S51" s="290" t="s">
        <v>97</v>
      </c>
      <c r="T51" s="23"/>
      <c r="V51" s="23"/>
      <c r="X51" s="294"/>
      <c r="AS51" s="18" t="s">
        <v>45</v>
      </c>
      <c r="AZ51" s="293" t="s">
        <v>58</v>
      </c>
      <c r="BA51" s="325">
        <v>7.197</v>
      </c>
      <c r="BB51" s="283">
        <v>37</v>
      </c>
      <c r="BC51" s="284">
        <f>BA51+(BB51/1000)</f>
        <v>7.234</v>
      </c>
      <c r="BD51" s="285" t="s">
        <v>53</v>
      </c>
      <c r="BE51" s="290" t="s">
        <v>87</v>
      </c>
      <c r="BF51" s="71"/>
      <c r="BN51" s="293" t="s">
        <v>92</v>
      </c>
      <c r="BO51" s="338">
        <v>7.392</v>
      </c>
      <c r="BP51" s="283"/>
      <c r="BQ51" s="284"/>
      <c r="BR51" s="285" t="s">
        <v>53</v>
      </c>
      <c r="BS51" s="290" t="s">
        <v>100</v>
      </c>
      <c r="BT51" s="23"/>
      <c r="BV51" s="23"/>
      <c r="BX51" s="294"/>
      <c r="BZ51" s="289"/>
      <c r="CA51" s="84"/>
      <c r="CB51" s="139"/>
      <c r="CC51" s="140">
        <f>CA51+CB51*0.001</f>
        <v>0</v>
      </c>
      <c r="CD51" s="285"/>
      <c r="CE51" s="290"/>
      <c r="CF51" s="23"/>
      <c r="CH51" s="23"/>
      <c r="CJ51" s="294"/>
    </row>
    <row r="52" spans="2:88" ht="21" customHeight="1">
      <c r="B52" s="143">
        <v>1</v>
      </c>
      <c r="C52" s="142">
        <v>6.85</v>
      </c>
      <c r="D52" s="139">
        <v>51</v>
      </c>
      <c r="E52" s="140">
        <f>C52+D52*0.001</f>
        <v>6.901</v>
      </c>
      <c r="F52" s="285" t="s">
        <v>53</v>
      </c>
      <c r="G52" s="343" t="s">
        <v>105</v>
      </c>
      <c r="H52" s="23"/>
      <c r="J52" s="23"/>
      <c r="K52" s="295"/>
      <c r="L52" s="294"/>
      <c r="N52" s="293">
        <v>4</v>
      </c>
      <c r="O52" s="140">
        <v>6.961</v>
      </c>
      <c r="P52" s="283">
        <v>-37</v>
      </c>
      <c r="Q52" s="284">
        <f>O52+(P52/1000)</f>
        <v>6.924</v>
      </c>
      <c r="R52" s="285" t="s">
        <v>53</v>
      </c>
      <c r="S52" s="290" t="s">
        <v>110</v>
      </c>
      <c r="T52" s="23"/>
      <c r="V52" s="23"/>
      <c r="W52" s="295"/>
      <c r="X52" s="294"/>
      <c r="AS52" s="18" t="s">
        <v>46</v>
      </c>
      <c r="AZ52" s="293" t="s">
        <v>59</v>
      </c>
      <c r="BA52" s="325">
        <v>7.253</v>
      </c>
      <c r="BB52" s="283">
        <v>37</v>
      </c>
      <c r="BC52" s="284">
        <f>BA52+(BB52/1000)</f>
        <v>7.29</v>
      </c>
      <c r="BD52" s="285" t="s">
        <v>53</v>
      </c>
      <c r="BE52" s="290" t="s">
        <v>87</v>
      </c>
      <c r="BF52" s="71"/>
      <c r="BN52" s="289">
        <v>9</v>
      </c>
      <c r="BO52" s="84">
        <v>7.446</v>
      </c>
      <c r="BP52" s="283">
        <v>-49</v>
      </c>
      <c r="BQ52" s="284">
        <f>BO52+(BP52/1000)</f>
        <v>7.396999999999999</v>
      </c>
      <c r="BR52" s="285" t="s">
        <v>53</v>
      </c>
      <c r="BS52" s="290" t="s">
        <v>89</v>
      </c>
      <c r="BT52" s="23"/>
      <c r="BV52" s="23"/>
      <c r="BW52" s="295"/>
      <c r="BX52" s="294"/>
      <c r="BZ52" s="143">
        <v>13</v>
      </c>
      <c r="CA52" s="142">
        <v>7.572</v>
      </c>
      <c r="CB52" s="139">
        <v>-51</v>
      </c>
      <c r="CC52" s="140">
        <f>CA52+CB52*0.001</f>
        <v>7.521</v>
      </c>
      <c r="CD52" s="285" t="s">
        <v>53</v>
      </c>
      <c r="CE52" s="343" t="s">
        <v>113</v>
      </c>
      <c r="CF52" s="23"/>
      <c r="CH52" s="23"/>
      <c r="CI52" s="295"/>
      <c r="CJ52" s="294"/>
    </row>
    <row r="53" spans="2:88" ht="21" customHeight="1" thickBot="1">
      <c r="B53" s="144"/>
      <c r="C53" s="145"/>
      <c r="D53" s="11"/>
      <c r="E53" s="11"/>
      <c r="F53" s="300"/>
      <c r="G53" s="339"/>
      <c r="H53" s="302"/>
      <c r="I53" s="302"/>
      <c r="J53" s="302"/>
      <c r="K53" s="302"/>
      <c r="L53" s="303"/>
      <c r="N53" s="296"/>
      <c r="O53" s="297"/>
      <c r="P53" s="298"/>
      <c r="Q53" s="299"/>
      <c r="R53" s="300"/>
      <c r="S53" s="301"/>
      <c r="T53" s="302"/>
      <c r="U53" s="302"/>
      <c r="V53" s="302"/>
      <c r="W53" s="302"/>
      <c r="X53" s="303"/>
      <c r="AD53" s="25"/>
      <c r="AE53" s="26"/>
      <c r="AZ53" s="296"/>
      <c r="BA53" s="297"/>
      <c r="BB53" s="298"/>
      <c r="BC53" s="299"/>
      <c r="BD53" s="300"/>
      <c r="BE53" s="301"/>
      <c r="BF53" s="303"/>
      <c r="BG53" s="25"/>
      <c r="BH53" s="26"/>
      <c r="BN53" s="296"/>
      <c r="BO53" s="297"/>
      <c r="BP53" s="298"/>
      <c r="BQ53" s="299"/>
      <c r="BR53" s="300"/>
      <c r="BS53" s="301"/>
      <c r="BT53" s="302"/>
      <c r="BU53" s="302"/>
      <c r="BV53" s="302"/>
      <c r="BW53" s="302"/>
      <c r="BX53" s="303"/>
      <c r="BZ53" s="144"/>
      <c r="CA53" s="145"/>
      <c r="CB53" s="11"/>
      <c r="CC53" s="11"/>
      <c r="CD53" s="300"/>
      <c r="CE53" s="339"/>
      <c r="CF53" s="302"/>
      <c r="CG53" s="302"/>
      <c r="CH53" s="302"/>
      <c r="CI53" s="302"/>
      <c r="CJ53" s="303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2019151" r:id="rId1"/>
    <oleObject progId="Paint.Picture" shapeId="130445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2016-03-17T12:23:00Z</cp:lastPrinted>
  <dcterms:created xsi:type="dcterms:W3CDTF">2003-02-28T07:59:00Z</dcterms:created>
  <dcterms:modified xsi:type="dcterms:W3CDTF">2016-04-19T10:20:13Z</dcterms:modified>
  <cp:category/>
  <cp:version/>
  <cp:contentType/>
  <cp:contentStatus/>
</cp:coreProperties>
</file>