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110" windowWidth="27990" windowHeight="7125" tabRatio="599" activeTab="1"/>
  </bookViews>
  <sheets>
    <sheet name="titul-výhled" sheetId="1" r:id="rId1"/>
    <sheet name="Praha-Stodůlky-výhled" sheetId="2" r:id="rId2"/>
  </sheets>
  <definedNames/>
  <calcPr fullCalcOnLoad="1"/>
</workbook>
</file>

<file path=xl/sharedStrings.xml><?xml version="1.0" encoding="utf-8"?>
<sst xmlns="http://schemas.openxmlformats.org/spreadsheetml/2006/main" count="129" uniqueCount="84">
  <si>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</si>
  <si>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</si>
  <si>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</si>
  <si>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</si>
  <si>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</si>
  <si>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</si>
  <si>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</si>
  <si>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</si>
  <si>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</si>
  <si>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</si>
  <si>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</si>
  <si>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</si>
  <si>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</si>
  <si>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</si>
  <si>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</si>
  <si>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</si>
  <si>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</si>
  <si>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</si>
  <si>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</si>
  <si>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</si>
  <si>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</si>
  <si>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</si>
  <si>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</si>
  <si>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</si>
  <si>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</si>
  <si>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</si>
  <si>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</si>
  <si>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</si>
  <si>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</si>
  <si>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</si>
  <si>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</si>
  <si>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</si>
  <si>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</si>
  <si>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</si>
  <si>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</si>
  <si>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</si>
  <si>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</si>
  <si>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</si>
  <si>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</si>
  <si>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</si>
  <si>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Automatické  hradlo</t>
  </si>
  <si>
    <t>Kód : 14</t>
  </si>
  <si>
    <t>samočinně činností</t>
  </si>
  <si>
    <t>zabezpečovacího zařízení</t>
  </si>
  <si>
    <t>( bez návěstního bodu )</t>
  </si>
  <si>
    <t>KANGO</t>
  </si>
  <si>
    <t>S 1</t>
  </si>
  <si>
    <t>L 1</t>
  </si>
  <si>
    <t>Odjezdová</t>
  </si>
  <si>
    <t>Obvod  DOZ</t>
  </si>
  <si>
    <t xml:space="preserve">Vzájemně vyloučeny jsou pouze protisměrné </t>
  </si>
  <si>
    <t>jízdní cesty na tutéž kolej</t>
  </si>
  <si>
    <t>elm.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</si>
  <si>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</si>
  <si>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</si>
  <si>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</si>
  <si>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</si>
  <si>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</si>
  <si>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</si>
  <si>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L 3</t>
  </si>
  <si>
    <t>S 3</t>
  </si>
  <si>
    <t>Se 1</t>
  </si>
  <si>
    <t>Se 2</t>
  </si>
  <si>
    <t>III. / 2017 ( podle projektu SUDOP )</t>
  </si>
  <si>
    <t>528 A</t>
  </si>
  <si>
    <t>ovládání z JOP</t>
  </si>
  <si>
    <t>dálková obsluha výpravčím DOZ z ŽST Praha-Smíchov</t>
  </si>
  <si>
    <t>TB</t>
  </si>
  <si>
    <t>Dopravní kancelář = Technologická budova</t>
  </si>
  <si>
    <t>č. I,  úrovňové, vnější</t>
  </si>
  <si>
    <t>č. II,  úrovňové, vnější</t>
  </si>
  <si>
    <t>Opakovací</t>
  </si>
  <si>
    <t>při jízdě do odbočky - rychlost 60 km/h</t>
  </si>
  <si>
    <t>Poznámka: zobrazeno v měřítku od v.č.1 po v.č.2</t>
  </si>
  <si>
    <t>Km  11,650</t>
  </si>
  <si>
    <t>Se 3</t>
  </si>
  <si>
    <t>OPřL1</t>
  </si>
  <si>
    <t>OPřL3</t>
  </si>
  <si>
    <t>Směr  :  Praha - Zličín</t>
  </si>
  <si>
    <t>a Praha-Zličín</t>
  </si>
  <si>
    <t>OPř L3</t>
  </si>
  <si>
    <t>OPř L1</t>
  </si>
  <si>
    <t>směr Praha-Waltrovka</t>
  </si>
  <si>
    <t>Směr  :  Praha - Waltrovka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</si>
</sst>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50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1" xfId="50" applyFont="1" applyFill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2" xfId="50" applyFont="1" applyFill="1" applyBorder="1" applyAlignment="1" quotePrefix="1">
      <alignment vertical="center"/>
      <protection/>
    </xf>
    <xf numFmtId="164" fontId="0" fillId="37" borderId="42" xfId="50" applyNumberFormat="1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31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0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50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1" xfId="50" applyFont="1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4" xfId="50" applyFont="1" applyFill="1" applyBorder="1" applyAlignment="1">
      <alignment horizontal="center" vertical="center"/>
      <protection/>
    </xf>
    <xf numFmtId="0" fontId="4" fillId="36" borderId="25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5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0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5" xfId="50" applyNumberFormat="1" applyFont="1" applyBorder="1" applyAlignment="1">
      <alignment horizontal="center" vertical="center"/>
      <protection/>
    </xf>
    <xf numFmtId="164" fontId="35" fillId="0" borderId="38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38" xfId="50" applyNumberFormat="1" applyFont="1" applyFill="1" applyBorder="1" applyAlignment="1">
      <alignment horizontal="center" vertical="center"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33" xfId="50" applyNumberFormat="1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50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50" applyFont="1" applyBorder="1" applyAlignment="1">
      <alignment horizontal="center"/>
      <protection/>
    </xf>
    <xf numFmtId="0" fontId="43" fillId="0" borderId="36" xfId="50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0" fillId="0" borderId="47" xfId="50" applyFont="1" applyFill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164" fontId="49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38" xfId="50" applyNumberFormat="1" applyFont="1" applyFill="1" applyBorder="1" applyAlignment="1">
      <alignment vertical="center"/>
      <protection/>
    </xf>
    <xf numFmtId="0" fontId="4" fillId="35" borderId="64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4" fillId="35" borderId="6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7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50" applyFont="1" applyBorder="1">
      <alignment/>
      <protection/>
    </xf>
    <xf numFmtId="0" fontId="0" fillId="35" borderId="0" xfId="50" applyFont="1" applyFill="1" applyBorder="1">
      <alignment/>
      <protection/>
    </xf>
    <xf numFmtId="0" fontId="6" fillId="0" borderId="0" xfId="50" applyFont="1" applyBorder="1" applyAlignment="1">
      <alignment horizontal="center" vertical="top"/>
      <protection/>
    </xf>
    <xf numFmtId="0" fontId="5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4" fillId="0" borderId="55" xfId="50" applyNumberFormat="1" applyFont="1" applyFill="1" applyBorder="1" applyAlignment="1">
      <alignment horizontal="center"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46" fillId="0" borderId="0" xfId="49" applyNumberFormat="1" applyFont="1" applyFill="1" applyAlignment="1">
      <alignment horizont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38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13" fillId="0" borderId="0" xfId="50" applyFont="1" applyFill="1" applyAlignment="1">
      <alignment horizontal="center"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3" fillId="0" borderId="0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0" xfId="49" applyNumberFormat="1" applyFont="1" applyFill="1" applyAlignment="1">
      <alignment horizontal="left"/>
      <protection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horizontal="right"/>
    </xf>
    <xf numFmtId="164" fontId="41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37" fillId="0" borderId="0" xfId="0" applyFont="1" applyFill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50" applyFont="1" applyFill="1" applyBorder="1" applyAlignment="1">
      <alignment horizontal="center" vertical="center"/>
      <protection/>
    </xf>
    <xf numFmtId="0" fontId="3" fillId="0" borderId="2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14" fillId="36" borderId="52" xfId="50" applyFont="1" applyFill="1" applyBorder="1" applyAlignment="1">
      <alignment horizontal="center" vertical="center"/>
      <protection/>
    </xf>
    <xf numFmtId="0" fontId="14" fillId="36" borderId="52" xfId="50" applyFont="1" applyFill="1" applyBorder="1" applyAlignment="1" quotePrefix="1">
      <alignment horizontal="center" vertical="center"/>
      <protection/>
    </xf>
    <xf numFmtId="0" fontId="4" fillId="36" borderId="73" xfId="50" applyFont="1" applyFill="1" applyBorder="1" applyAlignment="1">
      <alignment horizontal="center" vertical="center"/>
      <protection/>
    </xf>
    <xf numFmtId="0" fontId="4" fillId="36" borderId="74" xfId="50" applyFont="1" applyFill="1" applyBorder="1" applyAlignment="1">
      <alignment horizontal="center" vertical="center"/>
      <protection/>
    </xf>
    <xf numFmtId="0" fontId="4" fillId="36" borderId="75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2" fillId="34" borderId="76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4" fillId="34" borderId="78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Stodůlky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Stodůlky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36</xdr:row>
      <xdr:rowOff>0</xdr:rowOff>
    </xdr:from>
    <xdr:to>
      <xdr:col>52</xdr:col>
      <xdr:colOff>771525</xdr:colOff>
      <xdr:row>37</xdr:row>
      <xdr:rowOff>9525</xdr:rowOff>
    </xdr:to>
    <xdr:grpSp>
      <xdr:nvGrpSpPr>
        <xdr:cNvPr id="41" name="Group 245"/>
        <xdr:cNvGrpSpPr>
          <a:grpSpLocks/>
        </xdr:cNvGrpSpPr>
      </xdr:nvGrpSpPr>
      <xdr:grpSpPr>
        <a:xfrm>
          <a:off x="38738175" y="88296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4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</xdr:colOff>
      <xdr:row>30</xdr:row>
      <xdr:rowOff>47625</xdr:rowOff>
    </xdr:from>
    <xdr:to>
      <xdr:col>72</xdr:col>
      <xdr:colOff>104775</xdr:colOff>
      <xdr:row>30</xdr:row>
      <xdr:rowOff>161925</xdr:rowOff>
    </xdr:to>
    <xdr:grpSp>
      <xdr:nvGrpSpPr>
        <xdr:cNvPr id="50" name="Group 434"/>
        <xdr:cNvGrpSpPr>
          <a:grpSpLocks noChangeAspect="1"/>
        </xdr:cNvGrpSpPr>
      </xdr:nvGrpSpPr>
      <xdr:grpSpPr>
        <a:xfrm>
          <a:off x="52892325" y="750570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51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28</xdr:row>
      <xdr:rowOff>57150</xdr:rowOff>
    </xdr:from>
    <xdr:to>
      <xdr:col>18</xdr:col>
      <xdr:colOff>276225</xdr:colOff>
      <xdr:row>28</xdr:row>
      <xdr:rowOff>171450</xdr:rowOff>
    </xdr:to>
    <xdr:grpSp>
      <xdr:nvGrpSpPr>
        <xdr:cNvPr id="56" name="Group 435"/>
        <xdr:cNvGrpSpPr>
          <a:grpSpLocks noChangeAspect="1"/>
        </xdr:cNvGrpSpPr>
      </xdr:nvGrpSpPr>
      <xdr:grpSpPr>
        <a:xfrm>
          <a:off x="12620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7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133350</xdr:colOff>
      <xdr:row>23</xdr:row>
      <xdr:rowOff>85725</xdr:rowOff>
    </xdr:from>
    <xdr:to>
      <xdr:col>48</xdr:col>
      <xdr:colOff>285750</xdr:colOff>
      <xdr:row>24</xdr:row>
      <xdr:rowOff>152400</xdr:rowOff>
    </xdr:to>
    <xdr:grpSp>
      <xdr:nvGrpSpPr>
        <xdr:cNvPr id="64" name="Group 268"/>
        <xdr:cNvGrpSpPr>
          <a:grpSpLocks/>
        </xdr:cNvGrpSpPr>
      </xdr:nvGrpSpPr>
      <xdr:grpSpPr>
        <a:xfrm>
          <a:off x="29394150" y="5943600"/>
          <a:ext cx="6400800" cy="295275"/>
          <a:chOff x="89" y="287"/>
          <a:chExt cx="863" cy="32"/>
        </a:xfrm>
        <a:solidFill>
          <a:srgbClr val="FFFFFF"/>
        </a:solidFill>
      </xdr:grpSpPr>
      <xdr:sp>
        <xdr:nvSpPr>
          <xdr:cNvPr id="6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23</xdr:row>
      <xdr:rowOff>133350</xdr:rowOff>
    </xdr:from>
    <xdr:to>
      <xdr:col>46</xdr:col>
      <xdr:colOff>514350</xdr:colOff>
      <xdr:row>24</xdr:row>
      <xdr:rowOff>114300</xdr:rowOff>
    </xdr:to>
    <xdr:sp>
      <xdr:nvSpPr>
        <xdr:cNvPr id="74" name="text 7125"/>
        <xdr:cNvSpPr txBox="1">
          <a:spLocks noChangeArrowheads="1"/>
        </xdr:cNvSpPr>
      </xdr:nvSpPr>
      <xdr:spPr>
        <a:xfrm>
          <a:off x="34023300" y="5991225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twoCellAnchor editAs="oneCell">
    <xdr:from>
      <xdr:col>51</xdr:col>
      <xdr:colOff>438150</xdr:colOff>
      <xdr:row>32</xdr:row>
      <xdr:rowOff>228600</xdr:rowOff>
    </xdr:from>
    <xdr:to>
      <xdr:col>53</xdr:col>
      <xdr:colOff>209550</xdr:colOff>
      <xdr:row>35</xdr:row>
      <xdr:rowOff>0</xdr:rowOff>
    </xdr:to>
    <xdr:pic>
      <xdr:nvPicPr>
        <xdr:cNvPr id="7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04800" y="81438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76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47625</xdr:rowOff>
    </xdr:from>
    <xdr:to>
      <xdr:col>85</xdr:col>
      <xdr:colOff>457200</xdr:colOff>
      <xdr:row>28</xdr:row>
      <xdr:rowOff>161925</xdr:rowOff>
    </xdr:to>
    <xdr:grpSp>
      <xdr:nvGrpSpPr>
        <xdr:cNvPr id="84" name="Group 403"/>
        <xdr:cNvGrpSpPr>
          <a:grpSpLocks noChangeAspect="1"/>
        </xdr:cNvGrpSpPr>
      </xdr:nvGrpSpPr>
      <xdr:grpSpPr>
        <a:xfrm>
          <a:off x="6285547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92" name="Line 3"/>
        <xdr:cNvSpPr>
          <a:spLocks/>
        </xdr:cNvSpPr>
      </xdr:nvSpPr>
      <xdr:spPr>
        <a:xfrm flipV="1">
          <a:off x="13887450" y="6429375"/>
          <a:ext cx="1849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70</xdr:col>
      <xdr:colOff>76200</xdr:colOff>
      <xdr:row>25</xdr:row>
      <xdr:rowOff>114300</xdr:rowOff>
    </xdr:to>
    <xdr:sp>
      <xdr:nvSpPr>
        <xdr:cNvPr id="93" name="Line 7"/>
        <xdr:cNvSpPr>
          <a:spLocks/>
        </xdr:cNvSpPr>
      </xdr:nvSpPr>
      <xdr:spPr>
        <a:xfrm flipV="1">
          <a:off x="33356550" y="642937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72</xdr:col>
      <xdr:colOff>762000</xdr:colOff>
      <xdr:row>26</xdr:row>
      <xdr:rowOff>133350</xdr:rowOff>
    </xdr:from>
    <xdr:to>
      <xdr:col>77</xdr:col>
      <xdr:colOff>266700</xdr:colOff>
      <xdr:row>29</xdr:row>
      <xdr:rowOff>104775</xdr:rowOff>
    </xdr:to>
    <xdr:sp>
      <xdr:nvSpPr>
        <xdr:cNvPr id="95" name="Line 2025"/>
        <xdr:cNvSpPr>
          <a:spLocks/>
        </xdr:cNvSpPr>
      </xdr:nvSpPr>
      <xdr:spPr>
        <a:xfrm>
          <a:off x="54102000" y="6677025"/>
          <a:ext cx="34480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25</xdr:row>
      <xdr:rowOff>152400</xdr:rowOff>
    </xdr:from>
    <xdr:to>
      <xdr:col>72</xdr:col>
      <xdr:colOff>57150</xdr:colOff>
      <xdr:row>26</xdr:row>
      <xdr:rowOff>9525</xdr:rowOff>
    </xdr:to>
    <xdr:sp>
      <xdr:nvSpPr>
        <xdr:cNvPr id="96" name="Line 2026"/>
        <xdr:cNvSpPr>
          <a:spLocks/>
        </xdr:cNvSpPr>
      </xdr:nvSpPr>
      <xdr:spPr>
        <a:xfrm flipH="1" flipV="1">
          <a:off x="52663725" y="6467475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25</xdr:row>
      <xdr:rowOff>114300</xdr:rowOff>
    </xdr:from>
    <xdr:to>
      <xdr:col>70</xdr:col>
      <xdr:colOff>809625</xdr:colOff>
      <xdr:row>25</xdr:row>
      <xdr:rowOff>152400</xdr:rowOff>
    </xdr:to>
    <xdr:sp>
      <xdr:nvSpPr>
        <xdr:cNvPr id="97" name="Line 2027"/>
        <xdr:cNvSpPr>
          <a:spLocks/>
        </xdr:cNvSpPr>
      </xdr:nvSpPr>
      <xdr:spPr>
        <a:xfrm flipH="1" flipV="1">
          <a:off x="519207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26</xdr:row>
      <xdr:rowOff>9525</xdr:rowOff>
    </xdr:from>
    <xdr:to>
      <xdr:col>72</xdr:col>
      <xdr:colOff>790575</xdr:colOff>
      <xdr:row>26</xdr:row>
      <xdr:rowOff>133350</xdr:rowOff>
    </xdr:to>
    <xdr:sp>
      <xdr:nvSpPr>
        <xdr:cNvPr id="98" name="Line 2028"/>
        <xdr:cNvSpPr>
          <a:spLocks/>
        </xdr:cNvSpPr>
      </xdr:nvSpPr>
      <xdr:spPr>
        <a:xfrm flipH="1" flipV="1">
          <a:off x="53368575" y="655320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27</xdr:row>
      <xdr:rowOff>123825</xdr:rowOff>
    </xdr:from>
    <xdr:to>
      <xdr:col>72</xdr:col>
      <xdr:colOff>323850</xdr:colOff>
      <xdr:row>28</xdr:row>
      <xdr:rowOff>133350</xdr:rowOff>
    </xdr:to>
    <xdr:grpSp>
      <xdr:nvGrpSpPr>
        <xdr:cNvPr id="99" name="Group 3077"/>
        <xdr:cNvGrpSpPr>
          <a:grpSpLocks/>
        </xdr:cNvGrpSpPr>
      </xdr:nvGrpSpPr>
      <xdr:grpSpPr>
        <a:xfrm>
          <a:off x="53635275" y="689610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00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28</xdr:row>
      <xdr:rowOff>47625</xdr:rowOff>
    </xdr:from>
    <xdr:to>
      <xdr:col>77</xdr:col>
      <xdr:colOff>400050</xdr:colOff>
      <xdr:row>28</xdr:row>
      <xdr:rowOff>161925</xdr:rowOff>
    </xdr:to>
    <xdr:grpSp>
      <xdr:nvGrpSpPr>
        <xdr:cNvPr id="103" name="Group 156"/>
        <xdr:cNvGrpSpPr>
          <a:grpSpLocks noChangeAspect="1"/>
        </xdr:cNvGrpSpPr>
      </xdr:nvGrpSpPr>
      <xdr:grpSpPr>
        <a:xfrm>
          <a:off x="57388125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30</xdr:row>
      <xdr:rowOff>47625</xdr:rowOff>
    </xdr:from>
    <xdr:to>
      <xdr:col>11</xdr:col>
      <xdr:colOff>428625</xdr:colOff>
      <xdr:row>30</xdr:row>
      <xdr:rowOff>161925</xdr:rowOff>
    </xdr:to>
    <xdr:grpSp>
      <xdr:nvGrpSpPr>
        <xdr:cNvPr id="107" name="Group 155"/>
        <xdr:cNvGrpSpPr>
          <a:grpSpLocks noChangeAspect="1"/>
        </xdr:cNvGrpSpPr>
      </xdr:nvGrpSpPr>
      <xdr:grpSpPr>
        <a:xfrm>
          <a:off x="807720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111" name="Group 90"/>
        <xdr:cNvGrpSpPr>
          <a:grpSpLocks noChangeAspect="1"/>
        </xdr:cNvGrpSpPr>
      </xdr:nvGrpSpPr>
      <xdr:grpSpPr>
        <a:xfrm>
          <a:off x="5738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14" name="Group 189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657225</xdr:colOff>
      <xdr:row>27</xdr:row>
      <xdr:rowOff>76200</xdr:rowOff>
    </xdr:from>
    <xdr:to>
      <xdr:col>16</xdr:col>
      <xdr:colOff>685800</xdr:colOff>
      <xdr:row>28</xdr:row>
      <xdr:rowOff>85725</xdr:rowOff>
    </xdr:to>
    <xdr:grpSp>
      <xdr:nvGrpSpPr>
        <xdr:cNvPr id="117" name="Group 3077"/>
        <xdr:cNvGrpSpPr>
          <a:grpSpLocks/>
        </xdr:cNvGrpSpPr>
      </xdr:nvGrpSpPr>
      <xdr:grpSpPr>
        <a:xfrm>
          <a:off x="12087225" y="6848475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18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26</xdr:row>
      <xdr:rowOff>123825</xdr:rowOff>
    </xdr:from>
    <xdr:to>
      <xdr:col>72</xdr:col>
      <xdr:colOff>495300</xdr:colOff>
      <xdr:row>27</xdr:row>
      <xdr:rowOff>0</xdr:rowOff>
    </xdr:to>
    <xdr:grpSp>
      <xdr:nvGrpSpPr>
        <xdr:cNvPr id="121" name="Group 367"/>
        <xdr:cNvGrpSpPr>
          <a:grpSpLocks noChangeAspect="1"/>
        </xdr:cNvGrpSpPr>
      </xdr:nvGrpSpPr>
      <xdr:grpSpPr>
        <a:xfrm>
          <a:off x="52882800" y="6667500"/>
          <a:ext cx="952500" cy="104775"/>
          <a:chOff x="29" y="311"/>
          <a:chExt cx="86" cy="12"/>
        </a:xfrm>
        <a:solidFill>
          <a:srgbClr val="FFFFFF"/>
        </a:solidFill>
      </xdr:grpSpPr>
      <xdr:sp>
        <xdr:nvSpPr>
          <xdr:cNvPr id="122" name="Line 32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26"/>
          <xdr:cNvSpPr>
            <a:spLocks noChangeAspect="1"/>
          </xdr:cNvSpPr>
        </xdr:nvSpPr>
        <xdr:spPr>
          <a:xfrm>
            <a:off x="79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28"/>
          <xdr:cNvSpPr>
            <a:spLocks noChangeAspect="1"/>
          </xdr:cNvSpPr>
        </xdr:nvSpPr>
        <xdr:spPr>
          <a:xfrm>
            <a:off x="103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29"/>
          <xdr:cNvSpPr>
            <a:spLocks noChangeAspect="1"/>
          </xdr:cNvSpPr>
        </xdr:nvSpPr>
        <xdr:spPr>
          <a:xfrm>
            <a:off x="91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30"/>
          <xdr:cNvSpPr>
            <a:spLocks noChangeAspect="1"/>
          </xdr:cNvSpPr>
        </xdr:nvSpPr>
        <xdr:spPr>
          <a:xfrm>
            <a:off x="6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32"/>
          <xdr:cNvSpPr>
            <a:spLocks noChangeAspect="1"/>
          </xdr:cNvSpPr>
        </xdr:nvSpPr>
        <xdr:spPr>
          <a:xfrm>
            <a:off x="50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33"/>
          <xdr:cNvSpPr>
            <a:spLocks noChangeAspect="1"/>
          </xdr:cNvSpPr>
        </xdr:nvSpPr>
        <xdr:spPr>
          <a:xfrm>
            <a:off x="45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334"/>
          <xdr:cNvSpPr>
            <a:spLocks noChangeAspect="1"/>
          </xdr:cNvSpPr>
        </xdr:nvSpPr>
        <xdr:spPr>
          <a:xfrm>
            <a:off x="50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335"/>
          <xdr:cNvSpPr>
            <a:spLocks noChangeAspect="1"/>
          </xdr:cNvSpPr>
        </xdr:nvSpPr>
        <xdr:spPr>
          <a:xfrm flipV="1">
            <a:off x="50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36"/>
          <xdr:cNvSpPr>
            <a:spLocks noChangeAspect="1"/>
          </xdr:cNvSpPr>
        </xdr:nvSpPr>
        <xdr:spPr>
          <a:xfrm>
            <a:off x="5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337"/>
          <xdr:cNvSpPr>
            <a:spLocks noChangeAspect="1"/>
          </xdr:cNvSpPr>
        </xdr:nvSpPr>
        <xdr:spPr>
          <a:xfrm flipV="1">
            <a:off x="5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338"/>
          <xdr:cNvSpPr>
            <a:spLocks noChangeAspect="1"/>
          </xdr:cNvSpPr>
        </xdr:nvSpPr>
        <xdr:spPr>
          <a:xfrm>
            <a:off x="5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819150</xdr:colOff>
      <xdr:row>24</xdr:row>
      <xdr:rowOff>57150</xdr:rowOff>
    </xdr:from>
    <xdr:to>
      <xdr:col>18</xdr:col>
      <xdr:colOff>276225</xdr:colOff>
      <xdr:row>24</xdr:row>
      <xdr:rowOff>171450</xdr:rowOff>
    </xdr:to>
    <xdr:grpSp>
      <xdr:nvGrpSpPr>
        <xdr:cNvPr id="135" name="Group 353"/>
        <xdr:cNvGrpSpPr>
          <a:grpSpLocks noChangeAspect="1"/>
        </xdr:cNvGrpSpPr>
      </xdr:nvGrpSpPr>
      <xdr:grpSpPr>
        <a:xfrm>
          <a:off x="12249150" y="6143625"/>
          <a:ext cx="942975" cy="114300"/>
          <a:chOff x="197" y="311"/>
          <a:chExt cx="86" cy="12"/>
        </a:xfrm>
        <a:solidFill>
          <a:srgbClr val="FFFFFF"/>
        </a:solidFill>
      </xdr:grpSpPr>
      <xdr:sp>
        <xdr:nvSpPr>
          <xdr:cNvPr id="136" name="Line 282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83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84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86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87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88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89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90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91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92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93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294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95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30</xdr:row>
      <xdr:rowOff>85725</xdr:rowOff>
    </xdr:from>
    <xdr:to>
      <xdr:col>48</xdr:col>
      <xdr:colOff>819150</xdr:colOff>
      <xdr:row>31</xdr:row>
      <xdr:rowOff>152400</xdr:rowOff>
    </xdr:to>
    <xdr:grpSp>
      <xdr:nvGrpSpPr>
        <xdr:cNvPr id="149" name="Group 267"/>
        <xdr:cNvGrpSpPr>
          <a:grpSpLocks/>
        </xdr:cNvGrpSpPr>
      </xdr:nvGrpSpPr>
      <xdr:grpSpPr>
        <a:xfrm>
          <a:off x="29565600" y="7543800"/>
          <a:ext cx="6762750" cy="295275"/>
          <a:chOff x="89" y="239"/>
          <a:chExt cx="863" cy="32"/>
        </a:xfrm>
        <a:solidFill>
          <a:srgbClr val="FFFFFF"/>
        </a:solidFill>
      </xdr:grpSpPr>
      <xdr:sp>
        <xdr:nvSpPr>
          <xdr:cNvPr id="150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30</xdr:row>
      <xdr:rowOff>133350</xdr:rowOff>
    </xdr:from>
    <xdr:to>
      <xdr:col>46</xdr:col>
      <xdr:colOff>514350</xdr:colOff>
      <xdr:row>31</xdr:row>
      <xdr:rowOff>114300</xdr:rowOff>
    </xdr:to>
    <xdr:sp>
      <xdr:nvSpPr>
        <xdr:cNvPr id="159" name="text 7125"/>
        <xdr:cNvSpPr txBox="1">
          <a:spLocks noChangeArrowheads="1"/>
        </xdr:cNvSpPr>
      </xdr:nvSpPr>
      <xdr:spPr>
        <a:xfrm>
          <a:off x="34023300" y="7591425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twoCellAnchor>
  <xdr:twoCellAnchor>
    <xdr:from>
      <xdr:col>50</xdr:col>
      <xdr:colOff>66675</xdr:colOff>
      <xdr:row>30</xdr:row>
      <xdr:rowOff>57150</xdr:rowOff>
    </xdr:from>
    <xdr:to>
      <xdr:col>50</xdr:col>
      <xdr:colOff>771525</xdr:colOff>
      <xdr:row>30</xdr:row>
      <xdr:rowOff>171450</xdr:rowOff>
    </xdr:to>
    <xdr:grpSp>
      <xdr:nvGrpSpPr>
        <xdr:cNvPr id="160" name="Skupina 1"/>
        <xdr:cNvGrpSpPr>
          <a:grpSpLocks/>
        </xdr:cNvGrpSpPr>
      </xdr:nvGrpSpPr>
      <xdr:grpSpPr>
        <a:xfrm rot="10800000">
          <a:off x="37061775" y="7515225"/>
          <a:ext cx="714375" cy="114300"/>
          <a:chOff x="6397315" y="1600588"/>
          <a:chExt cx="612837" cy="114300"/>
        </a:xfrm>
        <a:solidFill>
          <a:srgbClr val="FFFFFF"/>
        </a:solidFill>
      </xdr:grpSpPr>
      <xdr:sp>
        <xdr:nvSpPr>
          <xdr:cNvPr id="161" name="Line 1956"/>
          <xdr:cNvSpPr>
            <a:spLocks noChangeAspect="1"/>
          </xdr:cNvSpPr>
        </xdr:nvSpPr>
        <xdr:spPr>
          <a:xfrm>
            <a:off x="6857709" y="1657738"/>
            <a:ext cx="1237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57"/>
          <xdr:cNvSpPr>
            <a:spLocks noChangeAspect="1"/>
          </xdr:cNvSpPr>
        </xdr:nvSpPr>
        <xdr:spPr>
          <a:xfrm>
            <a:off x="6397315" y="1600588"/>
            <a:ext cx="11429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58"/>
          <xdr:cNvSpPr>
            <a:spLocks noChangeAspect="1"/>
          </xdr:cNvSpPr>
        </xdr:nvSpPr>
        <xdr:spPr>
          <a:xfrm>
            <a:off x="6743415" y="1600588"/>
            <a:ext cx="114294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59"/>
          <xdr:cNvSpPr>
            <a:spLocks noChangeAspect="1"/>
          </xdr:cNvSpPr>
        </xdr:nvSpPr>
        <xdr:spPr>
          <a:xfrm>
            <a:off x="6629121" y="1600588"/>
            <a:ext cx="11429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960"/>
          <xdr:cNvSpPr>
            <a:spLocks noChangeAspect="1"/>
          </xdr:cNvSpPr>
        </xdr:nvSpPr>
        <xdr:spPr>
          <a:xfrm>
            <a:off x="6981502" y="1610103"/>
            <a:ext cx="286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961"/>
          <xdr:cNvSpPr>
            <a:spLocks noChangeAspect="1"/>
          </xdr:cNvSpPr>
        </xdr:nvSpPr>
        <xdr:spPr>
          <a:xfrm flipV="1"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962"/>
          <xdr:cNvSpPr>
            <a:spLocks noChangeAspect="1"/>
          </xdr:cNvSpPr>
        </xdr:nvSpPr>
        <xdr:spPr>
          <a:xfrm>
            <a:off x="6648272" y="1619648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63"/>
          <xdr:cNvSpPr>
            <a:spLocks noChangeAspect="1"/>
          </xdr:cNvSpPr>
        </xdr:nvSpPr>
        <xdr:spPr>
          <a:xfrm>
            <a:off x="6514060" y="1600588"/>
            <a:ext cx="11429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66675</xdr:colOff>
      <xdr:row>26</xdr:row>
      <xdr:rowOff>47625</xdr:rowOff>
    </xdr:from>
    <xdr:to>
      <xdr:col>50</xdr:col>
      <xdr:colOff>619125</xdr:colOff>
      <xdr:row>26</xdr:row>
      <xdr:rowOff>161925</xdr:rowOff>
    </xdr:to>
    <xdr:grpSp>
      <xdr:nvGrpSpPr>
        <xdr:cNvPr id="169" name="Group 1136"/>
        <xdr:cNvGrpSpPr>
          <a:grpSpLocks/>
        </xdr:cNvGrpSpPr>
      </xdr:nvGrpSpPr>
      <xdr:grpSpPr>
        <a:xfrm rot="10800000">
          <a:off x="37061775" y="6591300"/>
          <a:ext cx="552450" cy="114300"/>
          <a:chOff x="691" y="287"/>
          <a:chExt cx="52" cy="12"/>
        </a:xfrm>
        <a:solidFill>
          <a:srgbClr val="FFFFFF"/>
        </a:solidFill>
      </xdr:grpSpPr>
      <xdr:sp>
        <xdr:nvSpPr>
          <xdr:cNvPr id="170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25</xdr:row>
      <xdr:rowOff>219075</xdr:rowOff>
    </xdr:from>
    <xdr:to>
      <xdr:col>6</xdr:col>
      <xdr:colOff>476250</xdr:colOff>
      <xdr:row>31</xdr:row>
      <xdr:rowOff>228600</xdr:rowOff>
    </xdr:to>
    <xdr:sp>
      <xdr:nvSpPr>
        <xdr:cNvPr id="177" name="Line 2134"/>
        <xdr:cNvSpPr>
          <a:spLocks/>
        </xdr:cNvSpPr>
      </xdr:nvSpPr>
      <xdr:spPr>
        <a:xfrm>
          <a:off x="4476750" y="6534150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24</xdr:row>
      <xdr:rowOff>9525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4000500" y="6096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P2195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10,927</a:t>
          </a:r>
        </a:p>
      </xdr:txBody>
    </xdr:sp>
    <xdr:clientData/>
  </xdr:oneCellAnchor>
  <xdr:twoCellAnchor>
    <xdr:from>
      <xdr:col>11</xdr:col>
      <xdr:colOff>276225</xdr:colOff>
      <xdr:row>26</xdr:row>
      <xdr:rowOff>114300</xdr:rowOff>
    </xdr:from>
    <xdr:to>
      <xdr:col>16</xdr:col>
      <xdr:colOff>209550</xdr:colOff>
      <xdr:row>29</xdr:row>
      <xdr:rowOff>114300</xdr:rowOff>
    </xdr:to>
    <xdr:sp>
      <xdr:nvSpPr>
        <xdr:cNvPr id="179" name="Line 4117"/>
        <xdr:cNvSpPr>
          <a:spLocks/>
        </xdr:cNvSpPr>
      </xdr:nvSpPr>
      <xdr:spPr>
        <a:xfrm flipV="1">
          <a:off x="8220075" y="6657975"/>
          <a:ext cx="3419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25</xdr:row>
      <xdr:rowOff>219075</xdr:rowOff>
    </xdr:from>
    <xdr:to>
      <xdr:col>17</xdr:col>
      <xdr:colOff>19050</xdr:colOff>
      <xdr:row>26</xdr:row>
      <xdr:rowOff>114300</xdr:rowOff>
    </xdr:to>
    <xdr:sp>
      <xdr:nvSpPr>
        <xdr:cNvPr id="180" name="Line 4118"/>
        <xdr:cNvSpPr>
          <a:spLocks/>
        </xdr:cNvSpPr>
      </xdr:nvSpPr>
      <xdr:spPr>
        <a:xfrm flipH="1">
          <a:off x="11639550" y="6534150"/>
          <a:ext cx="781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152400</xdr:rowOff>
    </xdr:from>
    <xdr:to>
      <xdr:col>18</xdr:col>
      <xdr:colOff>238125</xdr:colOff>
      <xdr:row>25</xdr:row>
      <xdr:rowOff>219075</xdr:rowOff>
    </xdr:to>
    <xdr:sp>
      <xdr:nvSpPr>
        <xdr:cNvPr id="181" name="Line 4119"/>
        <xdr:cNvSpPr>
          <a:spLocks/>
        </xdr:cNvSpPr>
      </xdr:nvSpPr>
      <xdr:spPr>
        <a:xfrm flipV="1">
          <a:off x="12411075" y="64674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25</xdr:row>
      <xdr:rowOff>114300</xdr:rowOff>
    </xdr:from>
    <xdr:to>
      <xdr:col>19</xdr:col>
      <xdr:colOff>9525</xdr:colOff>
      <xdr:row>25</xdr:row>
      <xdr:rowOff>152400</xdr:rowOff>
    </xdr:to>
    <xdr:sp>
      <xdr:nvSpPr>
        <xdr:cNvPr id="182" name="Line 4120"/>
        <xdr:cNvSpPr>
          <a:spLocks/>
        </xdr:cNvSpPr>
      </xdr:nvSpPr>
      <xdr:spPr>
        <a:xfrm flipV="1">
          <a:off x="1315402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28</xdr:row>
      <xdr:rowOff>66675</xdr:rowOff>
    </xdr:from>
    <xdr:to>
      <xdr:col>6</xdr:col>
      <xdr:colOff>942975</xdr:colOff>
      <xdr:row>28</xdr:row>
      <xdr:rowOff>180975</xdr:rowOff>
    </xdr:to>
    <xdr:grpSp>
      <xdr:nvGrpSpPr>
        <xdr:cNvPr id="183" name="Group 98"/>
        <xdr:cNvGrpSpPr>
          <a:grpSpLocks noChangeAspect="1"/>
        </xdr:cNvGrpSpPr>
      </xdr:nvGrpSpPr>
      <xdr:grpSpPr>
        <a:xfrm rot="10800000">
          <a:off x="4505325" y="7067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7" t="s">
        <v>31</v>
      </c>
      <c r="C4" s="102" t="s">
        <v>64</v>
      </c>
      <c r="D4" s="103"/>
      <c r="E4" s="101"/>
      <c r="F4" s="101"/>
      <c r="G4" s="101"/>
      <c r="H4" s="101"/>
      <c r="I4" s="103"/>
      <c r="J4" s="307" t="s">
        <v>74</v>
      </c>
      <c r="K4" s="103"/>
      <c r="L4" s="104"/>
      <c r="M4" s="103"/>
      <c r="N4" s="103"/>
      <c r="O4" s="103"/>
      <c r="P4" s="103"/>
      <c r="Q4" s="105" t="s">
        <v>32</v>
      </c>
      <c r="R4" s="305">
        <v>571463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9</v>
      </c>
      <c r="D8" s="124"/>
      <c r="E8" s="124"/>
      <c r="F8" s="124"/>
      <c r="G8" s="288"/>
      <c r="H8" s="289"/>
      <c r="I8" s="289"/>
      <c r="J8" s="56" t="s">
        <v>53</v>
      </c>
      <c r="K8" s="289"/>
      <c r="L8" s="289"/>
      <c r="M8" s="288"/>
      <c r="N8" s="288"/>
      <c r="O8" s="288"/>
      <c r="P8" s="288"/>
      <c r="Q8" s="288"/>
      <c r="R8" s="125"/>
      <c r="S8" s="121"/>
      <c r="T8" s="99"/>
      <c r="U8" s="97"/>
    </row>
    <row r="9" spans="1:21" ht="24.75" customHeight="1">
      <c r="A9" s="117"/>
      <c r="B9" s="122"/>
      <c r="C9" s="55" t="s">
        <v>8</v>
      </c>
      <c r="D9" s="124"/>
      <c r="E9" s="124"/>
      <c r="F9" s="124"/>
      <c r="G9" s="288"/>
      <c r="H9" s="288"/>
      <c r="I9" s="288"/>
      <c r="J9" s="126" t="s">
        <v>65</v>
      </c>
      <c r="K9" s="288"/>
      <c r="L9" s="288"/>
      <c r="M9" s="288"/>
      <c r="N9" s="288"/>
      <c r="O9" s="288"/>
      <c r="P9" s="331" t="s">
        <v>54</v>
      </c>
      <c r="Q9" s="331"/>
      <c r="R9" s="127"/>
      <c r="S9" s="121"/>
      <c r="T9" s="99"/>
      <c r="U9" s="97"/>
    </row>
    <row r="10" spans="1:21" ht="24.75" customHeight="1">
      <c r="A10" s="117"/>
      <c r="B10" s="122"/>
      <c r="C10" s="55" t="s">
        <v>10</v>
      </c>
      <c r="D10" s="124"/>
      <c r="E10" s="124"/>
      <c r="F10" s="124"/>
      <c r="G10" s="288"/>
      <c r="H10" s="288"/>
      <c r="I10" s="288"/>
      <c r="J10" s="126" t="s">
        <v>55</v>
      </c>
      <c r="K10" s="288"/>
      <c r="L10" s="288"/>
      <c r="M10" s="288"/>
      <c r="N10" s="288"/>
      <c r="O10" s="288"/>
      <c r="P10" s="331"/>
      <c r="Q10" s="331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7" t="s">
        <v>15</v>
      </c>
      <c r="D13" s="124"/>
      <c r="E13" s="124"/>
      <c r="F13" s="124"/>
      <c r="G13" s="131"/>
      <c r="H13" s="288"/>
      <c r="I13" s="288"/>
      <c r="J13" s="131" t="s">
        <v>68</v>
      </c>
      <c r="K13" s="204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6" t="s">
        <v>16</v>
      </c>
      <c r="D14" s="124"/>
      <c r="E14" s="124"/>
      <c r="F14" s="124"/>
      <c r="G14" s="306"/>
      <c r="H14" s="288"/>
      <c r="I14" s="288"/>
      <c r="J14" s="306">
        <v>11.65</v>
      </c>
      <c r="K14" s="82"/>
      <c r="M14" s="224"/>
      <c r="N14" s="124"/>
      <c r="O14" s="224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6" t="s">
        <v>17</v>
      </c>
      <c r="D15" s="124"/>
      <c r="E15" s="124"/>
      <c r="F15" s="124"/>
      <c r="G15" s="225"/>
      <c r="H15" s="288"/>
      <c r="I15" s="288"/>
      <c r="J15" s="290" t="s">
        <v>66</v>
      </c>
      <c r="K15" s="225"/>
      <c r="N15" s="124"/>
      <c r="O15" s="225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288"/>
      <c r="H16" s="288"/>
      <c r="I16" s="288"/>
      <c r="J16" s="291" t="s">
        <v>56</v>
      </c>
      <c r="K16" s="212"/>
      <c r="L16" s="288"/>
      <c r="M16" s="288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57"/>
      <c r="K17" s="222"/>
      <c r="L17" s="129"/>
      <c r="M17" s="129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6" t="s">
        <v>33</v>
      </c>
      <c r="D19" s="124"/>
      <c r="E19" s="124"/>
      <c r="F19" s="124"/>
      <c r="G19" s="124"/>
      <c r="H19" s="124"/>
      <c r="J19" s="258" t="s">
        <v>42</v>
      </c>
      <c r="L19" s="288"/>
      <c r="M19" s="292"/>
      <c r="N19" s="292"/>
      <c r="O19" s="288"/>
      <c r="P19" s="331" t="s">
        <v>57</v>
      </c>
      <c r="Q19" s="331"/>
      <c r="R19" s="125"/>
      <c r="S19" s="121"/>
      <c r="T19" s="99"/>
      <c r="U19" s="97"/>
    </row>
    <row r="20" spans="1:21" ht="21" customHeight="1">
      <c r="A20" s="117"/>
      <c r="B20" s="122"/>
      <c r="C20" s="66" t="s">
        <v>34</v>
      </c>
      <c r="D20" s="124"/>
      <c r="E20" s="124"/>
      <c r="F20" s="124"/>
      <c r="G20" s="124"/>
      <c r="H20" s="124"/>
      <c r="J20" s="133" t="s">
        <v>43</v>
      </c>
      <c r="L20" s="288"/>
      <c r="M20" s="292"/>
      <c r="N20" s="292"/>
      <c r="O20" s="288"/>
      <c r="P20" s="331" t="s">
        <v>58</v>
      </c>
      <c r="Q20" s="331"/>
      <c r="R20" s="125"/>
      <c r="S20" s="121"/>
      <c r="T20" s="99"/>
      <c r="U20" s="97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1"/>
      <c r="K21" s="135"/>
      <c r="L21" s="135"/>
      <c r="M21" s="135"/>
      <c r="N21" s="135"/>
      <c r="O21" s="135"/>
      <c r="P21" s="135"/>
      <c r="Q21" s="135"/>
      <c r="R21" s="136"/>
      <c r="S21" s="121"/>
      <c r="T21" s="99"/>
      <c r="U21" s="97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  <c r="U22" s="97"/>
    </row>
    <row r="23" spans="1:19" ht="30" customHeight="1">
      <c r="A23" s="141"/>
      <c r="B23" s="142"/>
      <c r="C23" s="143"/>
      <c r="D23" s="335" t="s">
        <v>35</v>
      </c>
      <c r="E23" s="336"/>
      <c r="F23" s="336"/>
      <c r="G23" s="336"/>
      <c r="H23" s="143"/>
      <c r="I23" s="144"/>
      <c r="J23" s="145"/>
      <c r="K23" s="142"/>
      <c r="L23" s="143"/>
      <c r="M23" s="335" t="s">
        <v>36</v>
      </c>
      <c r="N23" s="335"/>
      <c r="O23" s="335"/>
      <c r="P23" s="335"/>
      <c r="Q23" s="143"/>
      <c r="R23" s="144"/>
      <c r="S23" s="121"/>
    </row>
    <row r="24" spans="1:20" s="150" customFormat="1" ht="21" customHeight="1" thickBot="1">
      <c r="A24" s="146"/>
      <c r="B24" s="147" t="s">
        <v>21</v>
      </c>
      <c r="C24" s="89" t="s">
        <v>22</v>
      </c>
      <c r="D24" s="89" t="s">
        <v>23</v>
      </c>
      <c r="E24" s="148" t="s">
        <v>24</v>
      </c>
      <c r="F24" s="337" t="s">
        <v>25</v>
      </c>
      <c r="G24" s="338"/>
      <c r="H24" s="338"/>
      <c r="I24" s="339"/>
      <c r="J24" s="145"/>
      <c r="K24" s="147" t="s">
        <v>21</v>
      </c>
      <c r="L24" s="89" t="s">
        <v>22</v>
      </c>
      <c r="M24" s="89" t="s">
        <v>23</v>
      </c>
      <c r="N24" s="148" t="s">
        <v>24</v>
      </c>
      <c r="O24" s="337" t="s">
        <v>25</v>
      </c>
      <c r="P24" s="338"/>
      <c r="Q24" s="338"/>
      <c r="R24" s="339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161">
        <v>11.222</v>
      </c>
      <c r="D26" s="159">
        <v>11.884</v>
      </c>
      <c r="E26" s="160">
        <f>(D26-C26)*1000</f>
        <v>662.0000000000008</v>
      </c>
      <c r="F26" s="343" t="s">
        <v>37</v>
      </c>
      <c r="G26" s="344"/>
      <c r="H26" s="344"/>
      <c r="I26" s="345"/>
      <c r="J26" s="145"/>
      <c r="K26" s="158">
        <v>1</v>
      </c>
      <c r="L26" s="161">
        <v>11.499</v>
      </c>
      <c r="M26" s="161">
        <v>11.605</v>
      </c>
      <c r="N26" s="160">
        <f>(M26-L26)*1000</f>
        <v>105.99999999999987</v>
      </c>
      <c r="O26" s="340" t="s">
        <v>70</v>
      </c>
      <c r="P26" s="341"/>
      <c r="Q26" s="341"/>
      <c r="R26" s="342"/>
      <c r="S26" s="121"/>
      <c r="T26" s="95"/>
    </row>
    <row r="27" spans="1:20" s="107" customFormat="1" ht="21" customHeight="1">
      <c r="A27" s="141"/>
      <c r="B27" s="151"/>
      <c r="C27" s="263"/>
      <c r="D27" s="153"/>
      <c r="E27" s="154"/>
      <c r="F27" s="247" t="s">
        <v>82</v>
      </c>
      <c r="G27" s="248"/>
      <c r="H27" s="248"/>
      <c r="I27" s="249"/>
      <c r="J27" s="145"/>
      <c r="K27" s="158"/>
      <c r="L27" s="161"/>
      <c r="M27" s="161"/>
      <c r="N27" s="160">
        <f>(M27-L27)*1000</f>
        <v>0</v>
      </c>
      <c r="O27" s="332"/>
      <c r="P27" s="333"/>
      <c r="Q27" s="333"/>
      <c r="R27" s="334"/>
      <c r="S27" s="121"/>
      <c r="T27" s="95"/>
    </row>
    <row r="28" spans="1:20" s="107" customFormat="1" ht="21" customHeight="1">
      <c r="A28" s="141"/>
      <c r="B28" s="158"/>
      <c r="C28" s="161"/>
      <c r="D28" s="159"/>
      <c r="E28" s="160"/>
      <c r="F28" s="247" t="s">
        <v>79</v>
      </c>
      <c r="G28" s="248"/>
      <c r="H28" s="248"/>
      <c r="I28" s="249"/>
      <c r="J28" s="145"/>
      <c r="K28" s="158"/>
      <c r="L28" s="161"/>
      <c r="M28" s="161"/>
      <c r="N28" s="160">
        <f>(M28-L28)*1000</f>
        <v>0</v>
      </c>
      <c r="O28" s="346"/>
      <c r="P28" s="347"/>
      <c r="Q28" s="347"/>
      <c r="R28" s="348"/>
      <c r="S28" s="121"/>
      <c r="T28" s="95"/>
    </row>
    <row r="29" spans="1:20" s="107" customFormat="1" ht="21" customHeight="1">
      <c r="A29" s="141"/>
      <c r="B29" s="158">
        <v>3</v>
      </c>
      <c r="C29" s="161">
        <v>11.22</v>
      </c>
      <c r="D29" s="159">
        <v>11.882</v>
      </c>
      <c r="E29" s="160">
        <f>(D29-C29)*1000</f>
        <v>661.9999999999991</v>
      </c>
      <c r="F29" s="332" t="s">
        <v>38</v>
      </c>
      <c r="G29" s="333"/>
      <c r="H29" s="333"/>
      <c r="I29" s="334"/>
      <c r="J29" s="145"/>
      <c r="K29" s="158">
        <v>3</v>
      </c>
      <c r="L29" s="161">
        <v>11.497</v>
      </c>
      <c r="M29" s="161">
        <v>11.598</v>
      </c>
      <c r="N29" s="160">
        <f>(M29-L29)*1000</f>
        <v>101.00000000000087</v>
      </c>
      <c r="O29" s="340" t="s">
        <v>69</v>
      </c>
      <c r="P29" s="341"/>
      <c r="Q29" s="341"/>
      <c r="R29" s="342"/>
      <c r="S29" s="121"/>
      <c r="T29" s="95"/>
    </row>
    <row r="30" spans="1:20" s="107" customFormat="1" ht="21" customHeight="1">
      <c r="A30" s="141"/>
      <c r="B30" s="158"/>
      <c r="C30" s="161"/>
      <c r="D30" s="159"/>
      <c r="E30" s="160">
        <f>(D30-C30)*1000</f>
        <v>0</v>
      </c>
      <c r="F30" s="332"/>
      <c r="G30" s="333"/>
      <c r="H30" s="333"/>
      <c r="I30" s="334"/>
      <c r="J30" s="145"/>
      <c r="K30" s="293"/>
      <c r="L30" s="161"/>
      <c r="M30" s="161"/>
      <c r="N30" s="294"/>
      <c r="O30" s="332"/>
      <c r="P30" s="333"/>
      <c r="Q30" s="333"/>
      <c r="R30" s="334"/>
      <c r="S30" s="121"/>
      <c r="T30" s="95"/>
    </row>
    <row r="31" spans="1:20" s="101" customFormat="1" ht="21" customHeight="1">
      <c r="A31" s="141"/>
      <c r="B31" s="162"/>
      <c r="C31" s="163"/>
      <c r="D31" s="164"/>
      <c r="E31" s="165"/>
      <c r="F31" s="166"/>
      <c r="G31" s="167"/>
      <c r="H31" s="167"/>
      <c r="I31" s="168"/>
      <c r="J31" s="145"/>
      <c r="K31" s="162"/>
      <c r="L31" s="163"/>
      <c r="M31" s="164"/>
      <c r="N31" s="165"/>
      <c r="O31" s="166"/>
      <c r="P31" s="167"/>
      <c r="Q31" s="167"/>
      <c r="R31" s="168"/>
      <c r="S31" s="121"/>
      <c r="T31" s="95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5AD" sheet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5"/>
      <c r="C2" s="176"/>
      <c r="D2" s="176"/>
      <c r="E2" s="176"/>
      <c r="F2" s="176"/>
      <c r="G2" s="90" t="s">
        <v>83</v>
      </c>
      <c r="H2" s="176"/>
      <c r="I2" s="176"/>
      <c r="J2" s="176"/>
      <c r="K2" s="176"/>
      <c r="L2" s="177"/>
      <c r="R2" s="32"/>
      <c r="S2" s="33"/>
      <c r="T2" s="33"/>
      <c r="U2" s="33"/>
      <c r="V2" s="355" t="s">
        <v>4</v>
      </c>
      <c r="W2" s="355"/>
      <c r="X2" s="355"/>
      <c r="Y2" s="355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5" t="s">
        <v>4</v>
      </c>
      <c r="BO2" s="355"/>
      <c r="BP2" s="355"/>
      <c r="BQ2" s="355"/>
      <c r="BR2" s="33"/>
      <c r="BS2" s="33"/>
      <c r="BT2" s="33"/>
      <c r="BU2" s="34"/>
      <c r="BY2" s="29"/>
      <c r="BZ2" s="175"/>
      <c r="CA2" s="176"/>
      <c r="CB2" s="176"/>
      <c r="CC2" s="176"/>
      <c r="CD2" s="176"/>
      <c r="CE2" s="90" t="s">
        <v>78</v>
      </c>
      <c r="CF2" s="176"/>
      <c r="CG2" s="176"/>
      <c r="CH2" s="176"/>
      <c r="CI2" s="176"/>
      <c r="CJ2" s="177"/>
    </row>
    <row r="3" spans="5:85" ht="21" customHeight="1" thickBot="1" thickTop="1">
      <c r="E3" s="76"/>
      <c r="F3" s="76"/>
      <c r="G3" s="76"/>
      <c r="H3" s="76"/>
      <c r="I3" s="76"/>
      <c r="R3" s="349" t="s">
        <v>5</v>
      </c>
      <c r="S3" s="350"/>
      <c r="T3" s="35"/>
      <c r="U3" s="36"/>
      <c r="V3" s="353" t="s">
        <v>48</v>
      </c>
      <c r="W3" s="360"/>
      <c r="X3" s="360"/>
      <c r="Y3" s="350"/>
      <c r="Z3" s="35"/>
      <c r="AA3" s="36"/>
      <c r="AB3" s="351" t="s">
        <v>6</v>
      </c>
      <c r="AC3" s="35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6" t="s">
        <v>6</v>
      </c>
      <c r="BK3" s="357"/>
      <c r="BL3" s="358"/>
      <c r="BM3" s="359"/>
      <c r="BN3" s="353" t="s">
        <v>71</v>
      </c>
      <c r="BO3" s="350"/>
      <c r="BP3" s="360" t="s">
        <v>48</v>
      </c>
      <c r="BQ3" s="350"/>
      <c r="BR3" s="213"/>
      <c r="BS3" s="214"/>
      <c r="BT3" s="353" t="s">
        <v>5</v>
      </c>
      <c r="BU3" s="354"/>
      <c r="BY3" s="29"/>
      <c r="CC3" s="76"/>
      <c r="CD3" s="76"/>
      <c r="CE3" s="76"/>
      <c r="CF3" s="76"/>
      <c r="CG3" s="76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3" t="s">
        <v>49</v>
      </c>
      <c r="W4" s="183"/>
      <c r="X4" s="183"/>
      <c r="Y4" s="183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307" t="s">
        <v>74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3" t="s">
        <v>49</v>
      </c>
      <c r="BO4" s="183"/>
      <c r="BP4" s="183"/>
      <c r="BQ4" s="183"/>
      <c r="BR4" s="1"/>
      <c r="BS4" s="2"/>
      <c r="BT4" s="266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2"/>
      <c r="S5" s="51"/>
      <c r="T5" s="7"/>
      <c r="U5" s="9"/>
      <c r="V5" s="8"/>
      <c r="W5" s="269"/>
      <c r="X5" s="267"/>
      <c r="Y5" s="270"/>
      <c r="Z5" s="7"/>
      <c r="AA5" s="9"/>
      <c r="AB5" s="11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267"/>
      <c r="BM5" s="268"/>
      <c r="BN5" s="8"/>
      <c r="BO5" s="320"/>
      <c r="BP5" s="267"/>
      <c r="BQ5" s="270"/>
      <c r="BR5" s="267"/>
      <c r="BS5" s="270"/>
      <c r="BT5" s="271"/>
      <c r="BU5" s="272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40</v>
      </c>
      <c r="H6" s="48"/>
      <c r="I6" s="48"/>
      <c r="J6" s="49"/>
      <c r="K6" s="54" t="s">
        <v>41</v>
      </c>
      <c r="L6" s="50"/>
      <c r="Q6" s="185"/>
      <c r="R6" s="200" t="s">
        <v>3</v>
      </c>
      <c r="S6" s="28">
        <v>10.045</v>
      </c>
      <c r="T6" s="7"/>
      <c r="U6" s="9"/>
      <c r="V6" s="223"/>
      <c r="W6" s="273"/>
      <c r="X6" s="319"/>
      <c r="Y6" s="299"/>
      <c r="Z6" s="7"/>
      <c r="AA6" s="9"/>
      <c r="AB6" s="326" t="s">
        <v>61</v>
      </c>
      <c r="AC6" s="327">
        <v>10.939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3" t="s">
        <v>45</v>
      </c>
      <c r="AS6" s="81" t="s">
        <v>26</v>
      </c>
      <c r="AT6" s="174" t="s">
        <v>39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317"/>
      <c r="BK6" s="199"/>
      <c r="BL6" s="223"/>
      <c r="BM6" s="206"/>
      <c r="BN6" s="319" t="s">
        <v>76</v>
      </c>
      <c r="BO6" s="299">
        <v>11.619</v>
      </c>
      <c r="BP6" s="223" t="s">
        <v>47</v>
      </c>
      <c r="BQ6" s="274">
        <v>11.884</v>
      </c>
      <c r="BR6" s="207"/>
      <c r="BS6" s="206"/>
      <c r="BT6" s="19" t="s">
        <v>2</v>
      </c>
      <c r="BU6" s="27">
        <v>12.945</v>
      </c>
      <c r="BY6" s="29"/>
      <c r="BZ6" s="45"/>
      <c r="CA6" s="46" t="s">
        <v>8</v>
      </c>
      <c r="CB6" s="47"/>
      <c r="CC6" s="48"/>
      <c r="CD6" s="48"/>
      <c r="CE6" s="53" t="s">
        <v>40</v>
      </c>
      <c r="CF6" s="48"/>
      <c r="CG6" s="48"/>
      <c r="CH6" s="49"/>
      <c r="CI6" s="54" t="s">
        <v>41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44</v>
      </c>
      <c r="H7" s="48"/>
      <c r="I7" s="48"/>
      <c r="J7" s="47"/>
      <c r="K7" s="47"/>
      <c r="L7" s="57"/>
      <c r="Q7" s="185"/>
      <c r="R7" s="19"/>
      <c r="S7" s="199"/>
      <c r="T7" s="7"/>
      <c r="U7" s="9"/>
      <c r="V7" s="223" t="s">
        <v>46</v>
      </c>
      <c r="W7" s="273">
        <v>11.222</v>
      </c>
      <c r="X7" s="226" t="s">
        <v>60</v>
      </c>
      <c r="Y7" s="299">
        <v>11.22</v>
      </c>
      <c r="Z7" s="7"/>
      <c r="AA7" s="9"/>
      <c r="AB7" s="316"/>
      <c r="AC7" s="19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17" t="s">
        <v>75</v>
      </c>
      <c r="BK7" s="199">
        <v>11.967</v>
      </c>
      <c r="BL7" s="226"/>
      <c r="BM7" s="28"/>
      <c r="BN7" s="226"/>
      <c r="BO7" s="299"/>
      <c r="BP7" s="226"/>
      <c r="BQ7" s="274"/>
      <c r="BR7" s="10"/>
      <c r="BS7" s="206"/>
      <c r="BT7" s="19"/>
      <c r="BU7" s="198"/>
      <c r="BY7" s="29"/>
      <c r="BZ7" s="45"/>
      <c r="CA7" s="46" t="s">
        <v>10</v>
      </c>
      <c r="CB7" s="47"/>
      <c r="CC7" s="48"/>
      <c r="CD7" s="48"/>
      <c r="CE7" s="58" t="s">
        <v>44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5"/>
      <c r="R8" s="14" t="s">
        <v>0</v>
      </c>
      <c r="S8" s="17">
        <v>10.755</v>
      </c>
      <c r="T8" s="7"/>
      <c r="U8" s="9"/>
      <c r="V8" s="226"/>
      <c r="W8" s="273"/>
      <c r="X8" s="319"/>
      <c r="Y8" s="299"/>
      <c r="Z8" s="7"/>
      <c r="AA8" s="9"/>
      <c r="AB8" s="316" t="s">
        <v>62</v>
      </c>
      <c r="AC8" s="198">
        <v>11.135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63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317"/>
      <c r="BK8" s="199"/>
      <c r="BL8" s="223"/>
      <c r="BM8" s="206"/>
      <c r="BN8" s="319" t="s">
        <v>77</v>
      </c>
      <c r="BO8" s="299">
        <v>11.619</v>
      </c>
      <c r="BP8" s="226" t="s">
        <v>59</v>
      </c>
      <c r="BQ8" s="274">
        <v>11.882</v>
      </c>
      <c r="BR8" s="218"/>
      <c r="BS8" s="219"/>
      <c r="BT8" s="14" t="s">
        <v>1</v>
      </c>
      <c r="BU8" s="15">
        <v>12.165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0"/>
      <c r="S9" s="21"/>
      <c r="T9" s="22"/>
      <c r="U9" s="21"/>
      <c r="V9" s="275"/>
      <c r="W9" s="276"/>
      <c r="X9" s="277"/>
      <c r="Y9" s="278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3"/>
      <c r="BL9" s="18"/>
      <c r="BM9" s="236"/>
      <c r="BN9" s="275"/>
      <c r="BO9" s="21"/>
      <c r="BP9" s="277"/>
      <c r="BQ9" s="278"/>
      <c r="BR9" s="22"/>
      <c r="BS9" s="21"/>
      <c r="BT9" s="25"/>
      <c r="BU9" s="26"/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42</v>
      </c>
      <c r="H10" s="47"/>
      <c r="I10" s="47"/>
      <c r="J10" s="66" t="s">
        <v>12</v>
      </c>
      <c r="K10" s="237">
        <v>90</v>
      </c>
      <c r="L10" s="50"/>
      <c r="V10" s="8"/>
      <c r="W10" s="233"/>
      <c r="X10" s="226"/>
      <c r="Y10" s="19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08" t="s">
        <v>73</v>
      </c>
      <c r="AT10" s="76"/>
      <c r="AU10" s="75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42</v>
      </c>
      <c r="CF10" s="47"/>
      <c r="CG10" s="47"/>
      <c r="CH10" s="66" t="s">
        <v>12</v>
      </c>
      <c r="CI10" s="237">
        <v>90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43</v>
      </c>
      <c r="H11" s="47"/>
      <c r="I11" s="10"/>
      <c r="J11" s="66" t="s">
        <v>14</v>
      </c>
      <c r="K11" s="237">
        <v>30</v>
      </c>
      <c r="L11" s="50"/>
      <c r="V11" s="8"/>
      <c r="W11" s="233"/>
      <c r="X11" s="8"/>
      <c r="Y11" s="233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43</v>
      </c>
      <c r="CF11" s="47"/>
      <c r="CG11" s="10"/>
      <c r="CH11" s="66" t="s">
        <v>14</v>
      </c>
      <c r="CI11" s="237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232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4"/>
      <c r="AQ12" s="300"/>
      <c r="AR12" s="184"/>
      <c r="AS12" s="301"/>
      <c r="AT12" s="184"/>
      <c r="AU12" s="184"/>
      <c r="AV12" s="184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2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4"/>
      <c r="AQ13" s="184"/>
      <c r="AR13" s="184"/>
      <c r="AS13" s="302"/>
      <c r="AT13" s="184"/>
      <c r="AU13" s="184"/>
      <c r="AV13" s="184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4"/>
      <c r="AQ14" s="184"/>
      <c r="AR14" s="184"/>
      <c r="AS14" s="302"/>
      <c r="AT14" s="184"/>
      <c r="AU14" s="184"/>
      <c r="AV14" s="184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46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1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96"/>
      <c r="BI17" s="191"/>
    </row>
    <row r="18" spans="25:67" ht="18" customHeight="1">
      <c r="Y18" s="29"/>
      <c r="AU18" s="195"/>
      <c r="AX18" s="229"/>
      <c r="BA18" s="229"/>
      <c r="BI18" s="191"/>
      <c r="BL18" s="227"/>
      <c r="BO18" s="87"/>
    </row>
    <row r="19" spans="47:61" ht="18" customHeight="1">
      <c r="AU19" s="29"/>
      <c r="AW19" s="195"/>
      <c r="BE19" s="29"/>
      <c r="BI19" s="180"/>
    </row>
    <row r="20" spans="43:65" ht="18" customHeight="1">
      <c r="AQ20" s="195"/>
      <c r="AW20" s="29"/>
      <c r="AZ20" s="29"/>
      <c r="BC20" s="29"/>
      <c r="BF20" s="29"/>
      <c r="BG20" s="211"/>
      <c r="BM20" s="195"/>
    </row>
    <row r="21" spans="43:65" ht="18" customHeight="1">
      <c r="AQ21" s="29"/>
      <c r="AS21" s="29"/>
      <c r="AZ21" s="29"/>
      <c r="BD21" s="29"/>
      <c r="BE21" s="286"/>
      <c r="BM21" s="29"/>
    </row>
    <row r="22" spans="8:73" ht="18" customHeight="1">
      <c r="H22" s="210"/>
      <c r="S22" s="178"/>
      <c r="AC22" s="211"/>
      <c r="AO22" s="191"/>
      <c r="BD22" s="29"/>
      <c r="BE22" s="287"/>
      <c r="BK22" s="239"/>
      <c r="BO22" s="29"/>
      <c r="BP22" s="29"/>
      <c r="BU22" s="221"/>
    </row>
    <row r="23" spans="7:88" ht="18" customHeight="1">
      <c r="G23" s="298"/>
      <c r="M23" s="29"/>
      <c r="S23" s="29"/>
      <c r="U23" s="323"/>
      <c r="V23" s="29"/>
      <c r="W23" s="324"/>
      <c r="AG23" s="195"/>
      <c r="AO23" s="87"/>
      <c r="AZ23" s="29"/>
      <c r="BB23" s="29"/>
      <c r="BC23" s="29"/>
      <c r="BK23" s="238"/>
      <c r="BX23" s="29"/>
      <c r="BY23" s="29"/>
      <c r="BZ23" s="191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78"/>
      <c r="S24" s="262" t="s">
        <v>60</v>
      </c>
      <c r="W24" s="49"/>
      <c r="AG24" s="29"/>
      <c r="AM24" s="216"/>
      <c r="AS24" s="29"/>
      <c r="AY24" s="211"/>
      <c r="BD24" s="29"/>
      <c r="BF24" s="29"/>
      <c r="BK24" s="29"/>
      <c r="BP24" s="202"/>
      <c r="BR24" s="29"/>
      <c r="BU24" s="29"/>
      <c r="BV24" s="29"/>
      <c r="BW24" s="29"/>
      <c r="BZ24" s="192"/>
      <c r="CE24" s="72"/>
      <c r="CF24" s="72"/>
    </row>
    <row r="25" spans="6:82" ht="18" customHeight="1">
      <c r="F25" s="191"/>
      <c r="G25" s="318"/>
      <c r="L25" s="178"/>
      <c r="M25" s="321"/>
      <c r="Q25" s="29"/>
      <c r="S25" s="216"/>
      <c r="T25" s="178"/>
      <c r="U25" s="29"/>
      <c r="V25" s="178"/>
      <c r="Y25" s="29"/>
      <c r="AW25" s="178"/>
      <c r="BG25" s="29"/>
      <c r="BN25" s="29"/>
      <c r="BO25" s="178"/>
      <c r="BR25" s="29"/>
      <c r="BU25" s="191"/>
      <c r="BV25" s="29"/>
      <c r="BY25" s="178"/>
      <c r="BZ25" s="29"/>
      <c r="CD25" s="72"/>
    </row>
    <row r="26" spans="6:85" ht="18" customHeight="1">
      <c r="F26" s="192"/>
      <c r="H26" s="75"/>
      <c r="I26" s="184"/>
      <c r="J26" s="184"/>
      <c r="K26" s="178"/>
      <c r="M26" s="29"/>
      <c r="T26" s="29"/>
      <c r="Y26" s="220"/>
      <c r="AA26" s="29"/>
      <c r="AB26" s="29"/>
      <c r="AI26" s="29"/>
      <c r="AM26" s="29"/>
      <c r="AN26" s="178"/>
      <c r="AR26" s="29"/>
      <c r="AS26" s="29"/>
      <c r="AT26" s="29"/>
      <c r="AU26" s="29"/>
      <c r="AW26" s="29"/>
      <c r="BB26" s="75"/>
      <c r="BC26" s="29"/>
      <c r="BH26" s="196"/>
      <c r="BI26" s="29"/>
      <c r="BJ26" s="29"/>
      <c r="BK26" s="29"/>
      <c r="BL26" s="29"/>
      <c r="BM26" s="29"/>
      <c r="BN26" s="29"/>
      <c r="BP26" s="29"/>
      <c r="BQ26" s="29"/>
      <c r="BR26" s="29"/>
      <c r="BS26" s="29"/>
      <c r="BU26" s="192"/>
      <c r="BV26" s="29"/>
      <c r="BY26" s="29"/>
      <c r="BZ26" s="29"/>
      <c r="CC26" s="261"/>
      <c r="CD26" s="72"/>
      <c r="CG26" s="178"/>
    </row>
    <row r="27" spans="1:89" ht="18" customHeight="1">
      <c r="A27" s="77"/>
      <c r="I27" s="29"/>
      <c r="K27" s="29"/>
      <c r="N27" s="29"/>
      <c r="P27" s="262"/>
      <c r="R27" s="29"/>
      <c r="S27" s="29"/>
      <c r="T27" s="178"/>
      <c r="V27" s="29"/>
      <c r="AN27" s="29"/>
      <c r="AO27" s="29"/>
      <c r="BH27" s="29"/>
      <c r="BJ27" s="29"/>
      <c r="BO27" s="29"/>
      <c r="BT27" s="29"/>
      <c r="BU27" s="29"/>
      <c r="BV27" s="29"/>
      <c r="BW27" s="29"/>
      <c r="CC27" s="184"/>
      <c r="CG27" s="29"/>
      <c r="CK27" s="77"/>
    </row>
    <row r="28" spans="1:86" ht="18" customHeight="1">
      <c r="A28" s="77"/>
      <c r="G28" s="329" t="s">
        <v>61</v>
      </c>
      <c r="K28" s="179"/>
      <c r="M28" s="77"/>
      <c r="N28" s="178"/>
      <c r="P28" s="29"/>
      <c r="S28" s="262" t="s">
        <v>46</v>
      </c>
      <c r="W28" s="49"/>
      <c r="AA28" s="29"/>
      <c r="AD28" s="29"/>
      <c r="AF28" s="29"/>
      <c r="AG28" s="29"/>
      <c r="AH28" s="29"/>
      <c r="AO28" s="182"/>
      <c r="AP28" s="279"/>
      <c r="AS28" s="216"/>
      <c r="AY28" s="330" t="s">
        <v>80</v>
      </c>
      <c r="AZ28" s="29"/>
      <c r="BA28" s="29"/>
      <c r="BB28" s="29"/>
      <c r="BC28" s="29"/>
      <c r="BG28" s="29"/>
      <c r="BH28" s="29"/>
      <c r="BJ28" s="182"/>
      <c r="BO28" s="182"/>
      <c r="BS28" s="29"/>
      <c r="BT28" s="262" t="s">
        <v>59</v>
      </c>
      <c r="BU28" s="217"/>
      <c r="BV28" s="178"/>
      <c r="BZ28" s="318" t="s">
        <v>75</v>
      </c>
      <c r="CC28" s="184"/>
      <c r="CG28" s="179"/>
      <c r="CH28" s="78" t="s">
        <v>1</v>
      </c>
    </row>
    <row r="29" spans="1:89" ht="18" customHeight="1">
      <c r="A29" s="77"/>
      <c r="F29" s="29"/>
      <c r="K29" s="178"/>
      <c r="L29" s="178">
        <v>1</v>
      </c>
      <c r="O29" s="315"/>
      <c r="S29" s="178"/>
      <c r="T29" s="178"/>
      <c r="U29" s="178"/>
      <c r="V29" s="29"/>
      <c r="W29" s="324"/>
      <c r="X29" s="76"/>
      <c r="AF29" s="216"/>
      <c r="AG29" s="29"/>
      <c r="AM29" s="195"/>
      <c r="AR29" s="29"/>
      <c r="AS29" s="29"/>
      <c r="AT29" s="29"/>
      <c r="AW29" s="209"/>
      <c r="AZ29" s="29"/>
      <c r="BB29" s="29"/>
      <c r="BC29" s="29"/>
      <c r="BH29" s="29"/>
      <c r="BI29" s="235"/>
      <c r="BQ29" s="178"/>
      <c r="BR29" s="178"/>
      <c r="BU29" s="178"/>
      <c r="BV29" s="29"/>
      <c r="BX29" s="178"/>
      <c r="CC29" s="188"/>
      <c r="CK29" s="77"/>
    </row>
    <row r="30" spans="2:88" ht="18" customHeight="1">
      <c r="B30" s="77"/>
      <c r="I30" s="29"/>
      <c r="J30" s="195"/>
      <c r="K30" s="29"/>
      <c r="L30" s="29"/>
      <c r="P30" s="29"/>
      <c r="Q30" s="29"/>
      <c r="S30" s="29"/>
      <c r="T30" s="29"/>
      <c r="V30" s="178"/>
      <c r="W30" s="29"/>
      <c r="X30" s="29"/>
      <c r="Y30" s="29"/>
      <c r="AE30" s="29"/>
      <c r="AG30" s="29"/>
      <c r="AI30" s="29"/>
      <c r="AM30" s="29"/>
      <c r="AR30" s="29"/>
      <c r="AS30" s="75"/>
      <c r="AT30" s="29"/>
      <c r="AW30" s="255"/>
      <c r="AZ30" s="29"/>
      <c r="BB30" s="29"/>
      <c r="BC30" s="230"/>
      <c r="BK30" s="178"/>
      <c r="BN30" s="29"/>
      <c r="BP30" s="29"/>
      <c r="BQ30" s="29"/>
      <c r="BR30" s="29"/>
      <c r="BU30" s="29"/>
      <c r="BV30" s="29"/>
      <c r="BX30" s="29"/>
      <c r="BZ30" s="29"/>
      <c r="CC30" s="189"/>
      <c r="CD30" s="29"/>
      <c r="CJ30" s="77"/>
    </row>
    <row r="31" spans="5:83" ht="18" customHeight="1">
      <c r="E31" s="197"/>
      <c r="G31" s="29"/>
      <c r="I31" s="178"/>
      <c r="J31" s="29"/>
      <c r="L31" s="29"/>
      <c r="O31" s="178"/>
      <c r="P31" s="178"/>
      <c r="S31" s="29"/>
      <c r="T31" s="197"/>
      <c r="X31" s="178"/>
      <c r="AB31" s="29"/>
      <c r="AE31" s="178"/>
      <c r="AG31" s="29"/>
      <c r="AH31" s="75"/>
      <c r="AQ31" s="76"/>
      <c r="AR31" s="75"/>
      <c r="AS31" s="76"/>
      <c r="AT31" s="75"/>
      <c r="AU31" s="76"/>
      <c r="AV31" s="76"/>
      <c r="AW31" s="295"/>
      <c r="AX31" s="76"/>
      <c r="AY31" s="76"/>
      <c r="AZ31" s="75"/>
      <c r="BA31" s="76"/>
      <c r="BB31" s="75"/>
      <c r="BC31" s="75"/>
      <c r="BD31" s="76"/>
      <c r="BE31" s="76"/>
      <c r="BF31" s="76"/>
      <c r="BG31" s="75"/>
      <c r="BH31" s="76"/>
      <c r="BI31" s="75"/>
      <c r="BJ31" s="76"/>
      <c r="BK31" s="76"/>
      <c r="BO31" s="29"/>
      <c r="BR31" s="178"/>
      <c r="BS31" s="217"/>
      <c r="BZ31" s="178">
        <v>2</v>
      </c>
      <c r="CC31" s="209"/>
      <c r="CE31" s="208"/>
    </row>
    <row r="32" spans="4:81" ht="18" customHeight="1">
      <c r="D32" s="79" t="s">
        <v>0</v>
      </c>
      <c r="L32" s="322" t="s">
        <v>62</v>
      </c>
      <c r="N32" s="29"/>
      <c r="O32" s="178"/>
      <c r="P32" s="29"/>
      <c r="R32" s="29"/>
      <c r="U32" s="325"/>
      <c r="AB32" s="178"/>
      <c r="AG32" s="29"/>
      <c r="AI32" s="279"/>
      <c r="AQ32" s="76"/>
      <c r="AR32" s="75"/>
      <c r="AS32" s="75"/>
      <c r="AT32" s="75"/>
      <c r="AU32" s="76"/>
      <c r="AV32" s="76"/>
      <c r="AX32" s="75"/>
      <c r="AY32" s="330" t="s">
        <v>81</v>
      </c>
      <c r="AZ32" s="75"/>
      <c r="BA32" s="76"/>
      <c r="BB32" s="75"/>
      <c r="BC32" s="75"/>
      <c r="BD32" s="76"/>
      <c r="BE32" s="76"/>
      <c r="BF32" s="75"/>
      <c r="BG32" s="76"/>
      <c r="BH32" s="76"/>
      <c r="BI32" s="296"/>
      <c r="BJ32" s="76"/>
      <c r="BN32" s="235"/>
      <c r="BO32" s="29"/>
      <c r="BT32" s="328" t="s">
        <v>47</v>
      </c>
      <c r="BU32" s="29"/>
      <c r="BV32" s="29"/>
      <c r="BW32" s="178"/>
      <c r="CC32" s="190"/>
    </row>
    <row r="33" spans="10:88" ht="18" customHeight="1">
      <c r="J33" s="87"/>
      <c r="O33" s="29"/>
      <c r="S33" s="29"/>
      <c r="AD33" s="29"/>
      <c r="AQ33" s="76"/>
      <c r="AR33" s="29"/>
      <c r="AS33" s="29"/>
      <c r="AT33" s="29"/>
      <c r="AU33" s="75"/>
      <c r="AV33" s="76"/>
      <c r="AW33" s="76"/>
      <c r="AX33" s="76"/>
      <c r="AY33" s="76"/>
      <c r="AZ33" s="297"/>
      <c r="BA33" s="76"/>
      <c r="BB33" s="76"/>
      <c r="BC33" s="76"/>
      <c r="BD33" s="76"/>
      <c r="BE33" s="75"/>
      <c r="BF33" s="296"/>
      <c r="BG33" s="76"/>
      <c r="BH33" s="75"/>
      <c r="BI33" s="296"/>
      <c r="BJ33" s="76"/>
      <c r="BK33" s="75"/>
      <c r="BN33" s="29"/>
      <c r="BO33" s="203"/>
      <c r="BP33" s="29"/>
      <c r="BQ33" s="29"/>
      <c r="BS33" s="211"/>
      <c r="BT33" s="29"/>
      <c r="BW33" s="29"/>
      <c r="CF33" s="184"/>
      <c r="CG33" s="184"/>
      <c r="CH33" s="184"/>
      <c r="CI33" s="184"/>
      <c r="CJ33" s="184"/>
    </row>
    <row r="34" spans="2:88" ht="18" customHeight="1">
      <c r="B34" s="184"/>
      <c r="C34" s="184"/>
      <c r="D34" s="184"/>
      <c r="E34" s="184"/>
      <c r="F34" s="184"/>
      <c r="S34" s="178"/>
      <c r="AD34" s="182"/>
      <c r="BG34" s="29"/>
      <c r="BI34" s="194"/>
      <c r="BK34" s="29"/>
      <c r="BN34" s="193"/>
      <c r="BO34" s="217"/>
      <c r="BP34" s="29"/>
      <c r="BQ34" s="29"/>
      <c r="BR34" s="29"/>
      <c r="BW34" s="178"/>
      <c r="CF34" s="184"/>
      <c r="CG34" s="184"/>
      <c r="CH34" s="184"/>
      <c r="CI34" s="184"/>
      <c r="CJ34" s="184"/>
    </row>
    <row r="35" spans="2:88" ht="18" customHeight="1">
      <c r="B35" s="184"/>
      <c r="C35" s="184"/>
      <c r="D35" s="184"/>
      <c r="E35" s="184"/>
      <c r="F35" s="184"/>
      <c r="I35" s="29"/>
      <c r="AE35" s="254"/>
      <c r="AI35" s="256"/>
      <c r="BG35" s="182"/>
      <c r="BK35" s="182"/>
      <c r="BO35" s="217"/>
      <c r="BU35" s="180"/>
      <c r="CF35" s="54"/>
      <c r="CG35" s="54"/>
      <c r="CH35" s="54"/>
      <c r="CI35" s="54"/>
      <c r="CJ35" s="54"/>
    </row>
    <row r="36" spans="2:88" ht="18" customHeight="1">
      <c r="B36" s="54"/>
      <c r="C36" s="54"/>
      <c r="D36" s="54"/>
      <c r="E36" s="54"/>
      <c r="F36" s="54"/>
      <c r="Q36" s="215"/>
      <c r="R36" s="191"/>
      <c r="AJ36" s="227"/>
      <c r="AU36" s="29"/>
      <c r="AW36" s="29"/>
      <c r="BA36" s="314" t="s">
        <v>67</v>
      </c>
      <c r="BK36" s="88"/>
      <c r="BL36" s="227"/>
      <c r="BU36" s="191"/>
      <c r="CF36" s="54"/>
      <c r="CG36" s="49"/>
      <c r="CH36" s="54"/>
      <c r="CI36" s="49"/>
      <c r="CJ36" s="49"/>
    </row>
    <row r="37" spans="2:88" ht="18" customHeight="1">
      <c r="B37" s="8"/>
      <c r="C37" s="49"/>
      <c r="D37" s="54"/>
      <c r="E37" s="49"/>
      <c r="F37" s="54"/>
      <c r="R37" s="192"/>
      <c r="Y37" s="220"/>
      <c r="AA37" s="220"/>
      <c r="AE37" s="29"/>
      <c r="AU37" s="182"/>
      <c r="AW37" s="181"/>
      <c r="BU37" s="192"/>
      <c r="CF37" s="251"/>
      <c r="CG37" s="252"/>
      <c r="CH37" s="240"/>
      <c r="CI37" s="241"/>
      <c r="CJ37" s="8"/>
    </row>
    <row r="38" spans="2:88" ht="18" customHeight="1">
      <c r="B38" s="8"/>
      <c r="C38" s="8"/>
      <c r="D38" s="8"/>
      <c r="E38" s="8"/>
      <c r="F38" s="8"/>
      <c r="AI38" s="228"/>
      <c r="AX38" s="29"/>
      <c r="AY38" s="29"/>
      <c r="BT38" s="29"/>
      <c r="BX38" s="29"/>
      <c r="CB38" s="201"/>
      <c r="CF38" s="251"/>
      <c r="CG38" s="252"/>
      <c r="CH38" s="240"/>
      <c r="CI38" s="241"/>
      <c r="CJ38" s="8"/>
    </row>
    <row r="39" spans="2:88" ht="18" customHeight="1">
      <c r="B39" s="251"/>
      <c r="C39" s="252"/>
      <c r="D39" s="240"/>
      <c r="E39" s="241"/>
      <c r="F39" s="8"/>
      <c r="AP39" s="215"/>
      <c r="BI39" s="202"/>
      <c r="CF39" s="251"/>
      <c r="CG39" s="252"/>
      <c r="CH39" s="240"/>
      <c r="CI39" s="241"/>
      <c r="CJ39" s="8"/>
    </row>
    <row r="40" spans="2:88" ht="18" customHeight="1">
      <c r="B40" s="243"/>
      <c r="C40" s="234"/>
      <c r="D40" s="240"/>
      <c r="E40" s="241"/>
      <c r="F40" s="8"/>
      <c r="AM40" s="29"/>
      <c r="AS40" s="29"/>
      <c r="CF40" s="244"/>
      <c r="CG40" s="241"/>
      <c r="CH40" s="240"/>
      <c r="CI40" s="241"/>
      <c r="CJ40" s="8"/>
    </row>
    <row r="41" spans="2:88" ht="18" customHeight="1">
      <c r="B41" s="244"/>
      <c r="C41" s="259"/>
      <c r="D41" s="240"/>
      <c r="E41" s="241"/>
      <c r="F41" s="8"/>
      <c r="AM41" s="182"/>
      <c r="AW41" s="191"/>
      <c r="CF41" s="253"/>
      <c r="CG41" s="234"/>
      <c r="CH41" s="240"/>
      <c r="CI41" s="241"/>
      <c r="CJ41" s="8"/>
    </row>
    <row r="42" spans="2:49" ht="18" customHeight="1">
      <c r="B42" s="260"/>
      <c r="C42" s="233"/>
      <c r="D42" s="8"/>
      <c r="E42" s="8"/>
      <c r="F42" s="8"/>
      <c r="G42" s="184"/>
      <c r="H42" s="184"/>
      <c r="I42" s="184"/>
      <c r="J42" s="184"/>
      <c r="K42" s="184"/>
      <c r="L42" s="184"/>
      <c r="AW42" s="87"/>
    </row>
    <row r="43" spans="2:12" ht="18" customHeight="1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3:83" ht="18" customHeight="1">
      <c r="M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</row>
    <row r="45" spans="6:88" ht="18" customHeight="1">
      <c r="F45" s="184"/>
      <c r="G45" s="184"/>
      <c r="H45" s="184"/>
      <c r="I45" s="184"/>
      <c r="J45" s="184"/>
      <c r="K45" s="184"/>
      <c r="L45" s="184"/>
      <c r="M45" s="189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9"/>
      <c r="CD45" s="184"/>
      <c r="CE45" s="184"/>
      <c r="CJ45" s="184"/>
    </row>
    <row r="46" spans="2:88" ht="18" customHeight="1">
      <c r="B46" s="71"/>
      <c r="C46" s="71"/>
      <c r="D46" s="71"/>
      <c r="E46" s="71"/>
      <c r="F46" s="184"/>
      <c r="G46" s="184"/>
      <c r="H46" s="184"/>
      <c r="I46" s="184"/>
      <c r="J46" s="184"/>
      <c r="K46" s="184"/>
      <c r="L46" s="184"/>
      <c r="M46" s="49"/>
      <c r="AC46" s="71"/>
      <c r="AS46" s="73" t="s">
        <v>18</v>
      </c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49"/>
      <c r="CD46" s="184"/>
      <c r="CE46" s="184"/>
      <c r="CF46" s="71"/>
      <c r="CG46" s="71"/>
      <c r="CH46" s="71"/>
      <c r="CI46" s="71"/>
      <c r="CJ46" s="184"/>
    </row>
    <row r="47" spans="2:88" ht="21" customHeight="1" thickBot="1">
      <c r="B47" s="264" t="s">
        <v>21</v>
      </c>
      <c r="C47" s="265" t="s">
        <v>27</v>
      </c>
      <c r="D47" s="265" t="s">
        <v>28</v>
      </c>
      <c r="E47" s="265" t="s">
        <v>29</v>
      </c>
      <c r="F47" s="280" t="s">
        <v>30</v>
      </c>
      <c r="G47" s="309"/>
      <c r="H47" s="310"/>
      <c r="I47" s="189"/>
      <c r="J47" s="311"/>
      <c r="K47" s="189"/>
      <c r="L47" s="309"/>
      <c r="M47" s="309"/>
      <c r="AS47" s="74" t="s">
        <v>19</v>
      </c>
      <c r="BR47" s="54"/>
      <c r="BS47" s="54"/>
      <c r="BT47" s="54"/>
      <c r="BU47" s="54"/>
      <c r="BV47" s="54"/>
      <c r="BW47" s="309"/>
      <c r="BX47" s="310"/>
      <c r="BY47" s="189"/>
      <c r="BZ47" s="311"/>
      <c r="CA47" s="189"/>
      <c r="CB47" s="309"/>
      <c r="CC47" s="309"/>
      <c r="CD47" s="54"/>
      <c r="CE47" s="8"/>
      <c r="CF47" s="264" t="s">
        <v>21</v>
      </c>
      <c r="CG47" s="265" t="s">
        <v>27</v>
      </c>
      <c r="CH47" s="265" t="s">
        <v>28</v>
      </c>
      <c r="CI47" s="265" t="s">
        <v>29</v>
      </c>
      <c r="CJ47" s="280" t="s">
        <v>30</v>
      </c>
    </row>
    <row r="48" spans="2:88" ht="21" customHeight="1" thickTop="1">
      <c r="B48" s="281"/>
      <c r="C48" s="4"/>
      <c r="D48" s="3" t="s">
        <v>49</v>
      </c>
      <c r="E48" s="4"/>
      <c r="F48" s="5"/>
      <c r="G48" s="189"/>
      <c r="H48" s="312"/>
      <c r="I48" s="189"/>
      <c r="J48" s="49"/>
      <c r="K48" s="49"/>
      <c r="L48" s="49"/>
      <c r="M48" s="49"/>
      <c r="AS48" s="74" t="s">
        <v>72</v>
      </c>
      <c r="BR48" s="49"/>
      <c r="BS48" s="49"/>
      <c r="BT48" s="49"/>
      <c r="BU48" s="49"/>
      <c r="BV48" s="189"/>
      <c r="BW48" s="189"/>
      <c r="BX48" s="312"/>
      <c r="BY48" s="189"/>
      <c r="BZ48" s="49"/>
      <c r="CA48" s="49"/>
      <c r="CB48" s="49"/>
      <c r="CC48" s="49"/>
      <c r="CD48" s="49"/>
      <c r="CE48" s="54"/>
      <c r="CF48" s="281"/>
      <c r="CG48" s="4"/>
      <c r="CH48" s="3" t="s">
        <v>49</v>
      </c>
      <c r="CI48" s="4"/>
      <c r="CJ48" s="5"/>
    </row>
    <row r="49" spans="2:88" ht="21" customHeight="1">
      <c r="B49" s="205"/>
      <c r="C49" s="85"/>
      <c r="D49" s="83"/>
      <c r="E49" s="84"/>
      <c r="F49" s="282"/>
      <c r="G49" s="242"/>
      <c r="H49" s="184"/>
      <c r="I49" s="242"/>
      <c r="J49" s="184"/>
      <c r="K49" s="184"/>
      <c r="L49" s="184"/>
      <c r="M49" s="184"/>
      <c r="BR49" s="253"/>
      <c r="BS49" s="234"/>
      <c r="BT49" s="240"/>
      <c r="BU49" s="241"/>
      <c r="BV49" s="8"/>
      <c r="BW49" s="242"/>
      <c r="BX49" s="184"/>
      <c r="BY49" s="242"/>
      <c r="BZ49" s="184"/>
      <c r="CA49" s="184"/>
      <c r="CB49" s="184"/>
      <c r="CC49" s="184"/>
      <c r="CD49" s="8"/>
      <c r="CE49" s="242"/>
      <c r="CF49" s="205"/>
      <c r="CG49" s="85"/>
      <c r="CH49" s="83"/>
      <c r="CI49" s="84"/>
      <c r="CJ49" s="282"/>
    </row>
    <row r="50" spans="2:88" ht="21" customHeight="1">
      <c r="B50" s="205"/>
      <c r="C50" s="85"/>
      <c r="D50" s="83"/>
      <c r="E50" s="84">
        <f>C50+D50*0.001</f>
        <v>0</v>
      </c>
      <c r="F50" s="283"/>
      <c r="G50" s="242"/>
      <c r="H50" s="184"/>
      <c r="I50" s="242"/>
      <c r="J50" s="184"/>
      <c r="K50" s="184"/>
      <c r="L50" s="184"/>
      <c r="M50" s="184"/>
      <c r="AS50" s="80" t="s">
        <v>20</v>
      </c>
      <c r="BR50" s="243"/>
      <c r="BS50" s="234"/>
      <c r="BT50" s="240"/>
      <c r="BU50" s="241"/>
      <c r="BV50" s="8"/>
      <c r="BW50" s="242"/>
      <c r="BX50" s="184"/>
      <c r="BY50" s="242"/>
      <c r="BZ50" s="184"/>
      <c r="CA50" s="184"/>
      <c r="CB50" s="184"/>
      <c r="CC50" s="184"/>
      <c r="CD50" s="8"/>
      <c r="CE50" s="242"/>
      <c r="CF50" s="304"/>
      <c r="CG50" s="303"/>
      <c r="CH50" s="83"/>
      <c r="CI50" s="84"/>
      <c r="CJ50" s="283"/>
    </row>
    <row r="51" spans="2:88" ht="21" customHeight="1">
      <c r="B51" s="205">
        <v>1</v>
      </c>
      <c r="C51" s="85">
        <v>11.137</v>
      </c>
      <c r="D51" s="83">
        <v>65</v>
      </c>
      <c r="E51" s="84">
        <f>C51+D51*0.001</f>
        <v>11.202</v>
      </c>
      <c r="F51" s="283" t="s">
        <v>52</v>
      </c>
      <c r="G51" s="242"/>
      <c r="H51" s="184"/>
      <c r="I51" s="242"/>
      <c r="J51" s="184"/>
      <c r="K51" s="184"/>
      <c r="L51" s="184"/>
      <c r="M51" s="184"/>
      <c r="AS51" s="74" t="s">
        <v>50</v>
      </c>
      <c r="BR51" s="244"/>
      <c r="BS51" s="259"/>
      <c r="BT51" s="240"/>
      <c r="BU51" s="259"/>
      <c r="BV51" s="8"/>
      <c r="BW51" s="242"/>
      <c r="BX51" s="184"/>
      <c r="BY51" s="242"/>
      <c r="BZ51" s="184"/>
      <c r="CA51" s="184"/>
      <c r="CB51" s="184"/>
      <c r="CC51" s="184"/>
      <c r="CD51" s="8"/>
      <c r="CE51" s="242"/>
      <c r="CF51" s="205">
        <v>2</v>
      </c>
      <c r="CG51" s="85">
        <v>11.965</v>
      </c>
      <c r="CH51" s="83">
        <v>-65</v>
      </c>
      <c r="CI51" s="84">
        <f>CG51+CH51*0.001</f>
        <v>11.9</v>
      </c>
      <c r="CJ51" s="283" t="s">
        <v>52</v>
      </c>
    </row>
    <row r="52" spans="2:88" ht="21" customHeight="1">
      <c r="B52" s="304"/>
      <c r="C52" s="303"/>
      <c r="D52" s="83"/>
      <c r="E52" s="84">
        <f>C52+D52*0.001</f>
        <v>0</v>
      </c>
      <c r="F52" s="283"/>
      <c r="G52" s="242"/>
      <c r="H52" s="184"/>
      <c r="I52" s="242"/>
      <c r="J52" s="184"/>
      <c r="K52" s="184"/>
      <c r="L52" s="184"/>
      <c r="M52" s="184"/>
      <c r="AS52" s="74" t="s">
        <v>51</v>
      </c>
      <c r="BR52" s="244"/>
      <c r="BS52" s="259"/>
      <c r="BT52" s="240"/>
      <c r="BU52" s="259"/>
      <c r="BV52" s="8"/>
      <c r="BW52" s="242"/>
      <c r="BX52" s="184"/>
      <c r="BY52" s="242"/>
      <c r="BZ52" s="184"/>
      <c r="CA52" s="184"/>
      <c r="CB52" s="184"/>
      <c r="CC52" s="184"/>
      <c r="CD52" s="8"/>
      <c r="CE52" s="242"/>
      <c r="CF52" s="205"/>
      <c r="CG52" s="85"/>
      <c r="CH52" s="83"/>
      <c r="CI52" s="84"/>
      <c r="CJ52" s="283"/>
    </row>
    <row r="53" spans="2:88" ht="21" customHeight="1" thickBot="1">
      <c r="B53" s="284"/>
      <c r="C53" s="250"/>
      <c r="D53" s="187"/>
      <c r="E53" s="186"/>
      <c r="F53" s="285"/>
      <c r="G53" s="245"/>
      <c r="H53" s="184"/>
      <c r="I53" s="245"/>
      <c r="J53" s="184"/>
      <c r="K53" s="184"/>
      <c r="L53" s="184"/>
      <c r="M53" s="184"/>
      <c r="AD53" s="30"/>
      <c r="AE53" s="31"/>
      <c r="BG53" s="30"/>
      <c r="BH53" s="31"/>
      <c r="BR53" s="313"/>
      <c r="BS53" s="241"/>
      <c r="BT53" s="240"/>
      <c r="BU53" s="241"/>
      <c r="BV53" s="8"/>
      <c r="BW53" s="245"/>
      <c r="BX53" s="184"/>
      <c r="BY53" s="245"/>
      <c r="BZ53" s="184"/>
      <c r="CA53" s="184"/>
      <c r="CB53" s="184"/>
      <c r="CC53" s="184"/>
      <c r="CD53" s="8"/>
      <c r="CE53" s="245"/>
      <c r="CF53" s="284"/>
      <c r="CG53" s="250"/>
      <c r="CH53" s="187"/>
      <c r="CI53" s="186"/>
      <c r="CJ53" s="285"/>
    </row>
    <row r="54" spans="2:27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10">
    <mergeCell ref="R3:S3"/>
    <mergeCell ref="AB3:AC3"/>
    <mergeCell ref="BT3:BU3"/>
    <mergeCell ref="V2:Y2"/>
    <mergeCell ref="BJ3:BK3"/>
    <mergeCell ref="BN2:BQ2"/>
    <mergeCell ref="BL3:BM3"/>
    <mergeCell ref="V3:Y3"/>
    <mergeCell ref="BP3:BQ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2017-03-22T07:57:05Z</cp:lastPrinted>
  <dcterms:created xsi:type="dcterms:W3CDTF">2003-01-10T15:39:03Z</dcterms:created>
  <dcterms:modified xsi:type="dcterms:W3CDTF">2017-06-06T07:32:07Z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