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28770" windowHeight="7290" tabRatio="599" activeTab="1"/>
  </bookViews>
  <sheets>
    <sheet name="titul" sheetId="1" r:id="rId1"/>
    <sheet name="Praha-Jinonice" sheetId="2" r:id="rId2"/>
    <sheet name="titul-výhled" sheetId="3" r:id="rId3"/>
    <sheet name="Praha-Waltrovka-výhled" sheetId="4" r:id="rId4"/>
  </sheets>
  <definedNames/>
  <calcPr fullCalcOnLoad="1"/>
</workbook>
</file>

<file path=xl/sharedStrings.xml><?xml version="1.0" encoding="utf-8"?>
<sst xmlns="http://schemas.openxmlformats.org/spreadsheetml/2006/main" count="347" uniqueCount="159">
  <si>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</si>
  <si>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</si>
  <si>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</si>
  <si>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</si>
  <si>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</si>
  <si>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</si>
  <si>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</si>
  <si>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</si>
  <si>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</si>
  <si>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</si>
  <si>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</si>
  <si>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</si>
  <si>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</si>
  <si>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</si>
  <si>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</si>
  <si>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</si>
  <si>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</si>
  <si>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</si>
  <si>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</si>
  <si>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</si>
  <si>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</si>
  <si>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</si>
  <si>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</si>
  <si>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</si>
  <si>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</si>
  <si>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</si>
  <si>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</si>
  <si>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</si>
  <si>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</si>
  <si>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</si>
  <si>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</si>
  <si>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</si>
  <si>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</si>
  <si>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</si>
  <si>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</si>
  <si>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</si>
  <si>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poznámka</t>
  </si>
  <si>
    <t>ručně</t>
  </si>
  <si>
    <t>Obvod  posunu</t>
  </si>
  <si>
    <t xml:space="preserve">  bez zabezpečení</t>
  </si>
  <si>
    <t>Vk 2</t>
  </si>
  <si>
    <t>nadjezd</t>
  </si>
  <si>
    <t>Hlavní  staniční  kolej</t>
  </si>
  <si>
    <t>Vjezd - odjezd - průjezd</t>
  </si>
  <si>
    <t>KANGO</t>
  </si>
  <si>
    <t>528 A</t>
  </si>
  <si>
    <t>vlaku :</t>
  </si>
  <si>
    <t>Zjišťování  konce</t>
  </si>
  <si>
    <t>Zabezpečovací zařízení neumožňuje současné vlakové cesty</t>
  </si>
  <si>
    <t>vyjma současných odjezdů</t>
  </si>
  <si>
    <t>Směr  :  Praha - Žvahov</t>
  </si>
  <si>
    <t>III. / 2017 ( podle projektu SUDOP )</t>
  </si>
  <si>
    <t>Poznámka: zobrazeno v měřítku od v.č.1 po Se3</t>
  </si>
  <si>
    <t>Automatické  hradlo</t>
  </si>
  <si>
    <t>Kód : 14</t>
  </si>
  <si>
    <t>( bez návěstního bodu )</t>
  </si>
  <si>
    <t>samočinně činností</t>
  </si>
  <si>
    <t>zabezpečovacího zařízení</t>
  </si>
  <si>
    <t>Odjezdová</t>
  </si>
  <si>
    <t>Obvod  DOZ</t>
  </si>
  <si>
    <t>L 1</t>
  </si>
  <si>
    <t>L 2</t>
  </si>
  <si>
    <t>Se 1</t>
  </si>
  <si>
    <t>Se 2</t>
  </si>
  <si>
    <t>Se 3</t>
  </si>
  <si>
    <t>směr Praha-Žvahov</t>
  </si>
  <si>
    <t>a Praha-Stodůlky</t>
  </si>
  <si>
    <t>č. I,  úrovňové, vnější</t>
  </si>
  <si>
    <t>Km  8,535</t>
  </si>
  <si>
    <t>Elektronické stavědlo</t>
  </si>
  <si>
    <t>ovládání z JOP</t>
  </si>
  <si>
    <t>Kód :  22</t>
  </si>
  <si>
    <t>3. kategorie</t>
  </si>
  <si>
    <t>dálková obsluha výpravčím DOZ z ŽST Praha-Smíchov</t>
  </si>
  <si>
    <t>( nouzová místní obsluha pohotovostním výpravčím )</t>
  </si>
  <si>
    <t>Provozní budova</t>
  </si>
  <si>
    <t>zast. - 90</t>
  </si>
  <si>
    <t>proj. - 30</t>
  </si>
  <si>
    <t>elm.</t>
  </si>
  <si>
    <t xml:space="preserve">  odtlačný KVZ, klíč je držen v kontrolním zámku Vk 1</t>
  </si>
  <si>
    <t xml:space="preserve">  kontrolní VZ, klíč Vk1/2t/2 je držen v EZ v kolejišti</t>
  </si>
  <si>
    <t xml:space="preserve">  odtlačný KVZ, klíč je držen v kontrolním zámku Vk 2</t>
  </si>
  <si>
    <t xml:space="preserve">  kontrolní VZ, klíč Vk2/3t/3 je držen v EZ v kolejišti</t>
  </si>
  <si>
    <t>při jízdě do odbočky - rychlost 50 km/h</t>
  </si>
  <si>
    <t>S 1</t>
  </si>
  <si>
    <t>S 2</t>
  </si>
  <si>
    <t>přístup od přejezdu P2193</t>
  </si>
  <si>
    <t>EZ</t>
  </si>
  <si>
    <t>( Vk2/3t/3 )</t>
  </si>
  <si>
    <t>( Vk1/2t/2 )</t>
  </si>
  <si>
    <t>PB</t>
  </si>
  <si>
    <t>Vlečka č: V1169</t>
  </si>
  <si>
    <t>Nástupiště  Praha - Jinonice z</t>
  </si>
  <si>
    <t>konstrukce typu L, 550mm nad TK</t>
  </si>
  <si>
    <t>Směr  :  Praha - Stodůlky</t>
  </si>
  <si>
    <t>N4 - z = 90m</t>
  </si>
  <si>
    <t>N4 - z = 126m</t>
  </si>
  <si>
    <t>Vk1 - z = 283m</t>
  </si>
  <si>
    <t>Km  8,278</t>
  </si>
  <si>
    <t>V ŽST Praha - Jinonice je zavedena trvalá výluka dopravní služby.</t>
  </si>
  <si>
    <t>Zabezpečovací zařízení je upraveno pro zabezpečený průjezd po 1. staniční koleji a plní funkci hlásky.</t>
  </si>
  <si>
    <t>Návěstidla nezávislá na výměnách</t>
  </si>
  <si>
    <t>1. kategorie</t>
  </si>
  <si>
    <t>Kód :  1</t>
  </si>
  <si>
    <t>obsluha návěstidel z kolejové desky</t>
  </si>
  <si>
    <t>St. I</t>
  </si>
  <si>
    <t>Dopravní kancelář</t>
  </si>
  <si>
    <t>St. II</t>
  </si>
  <si>
    <t>Dozorce výhybek  -  1 **)</t>
  </si>
  <si>
    <t>Výpravčí  -  1 *)</t>
  </si>
  <si>
    <t>Výprava vlaků s přepravou cestujících návěstí Odjezd</t>
  </si>
  <si>
    <t>*) obsazení v případěk když není VDS</t>
  </si>
  <si>
    <t>**) obsazení pracovištť dle platného rozvrhu služeb, v případě VDS je pouze jeden DV a plní funkci hláskaře</t>
  </si>
  <si>
    <t>směr : Praha-Smíchov spol.n.</t>
  </si>
  <si>
    <t>směr : Praha-Zličín</t>
  </si>
  <si>
    <t>dozorce výhybek St. I / výpravčí</t>
  </si>
  <si>
    <t>zast. - 30 / 00</t>
  </si>
  <si>
    <t>dozorce výhybek St. II / výpravčí</t>
  </si>
  <si>
    <t>výpravčí</t>
  </si>
  <si>
    <t>proj. - 00</t>
  </si>
  <si>
    <t>Nástupiště  u  koleje</t>
  </si>
  <si>
    <t>č. II,  úrovňové, jednostranné vnitřní</t>
  </si>
  <si>
    <t>směr Praha-Smíchov spol.n.</t>
  </si>
  <si>
    <t>konstrukce sypané</t>
  </si>
  <si>
    <t>a Praha-Zličín</t>
  </si>
  <si>
    <t>č. I,  úrovňové, jednostranné vnitřní</t>
  </si>
  <si>
    <t>Směr  :  Praha - Smíchov spol.n.</t>
  </si>
  <si>
    <t>Směr  :  Praha - Zličín</t>
  </si>
  <si>
    <t>Odjezdová skupinová</t>
  </si>
  <si>
    <t>Obvod  výpravčího</t>
  </si>
  <si>
    <t>Telefonické  dorozumívání</t>
  </si>
  <si>
    <t>Kód : 1</t>
  </si>
  <si>
    <t>Stanice  bez</t>
  </si>
  <si>
    <t>provoz podle SŽDC D1</t>
  </si>
  <si>
    <t>odjezdových</t>
  </si>
  <si>
    <t>seřaďovacích</t>
  </si>
  <si>
    <t>návěstidel</t>
  </si>
  <si>
    <t>VI.  /  2013</t>
  </si>
  <si>
    <t>Při zavedené VDS plní ŽST Praha-Jinonice funkci hlásky</t>
  </si>
  <si>
    <t>Konec vlaku zjišťuje DV, který je v DK a ovládá návěstidla ve funkci oddílových.</t>
  </si>
  <si>
    <t>30 / 00</t>
  </si>
  <si>
    <t>00</t>
  </si>
  <si>
    <t>Vlečka č: V1169 t.č. mimo provoz</t>
  </si>
  <si>
    <t xml:space="preserve"> St. I</t>
  </si>
  <si>
    <t>km 8,600</t>
  </si>
  <si>
    <t>St. II - P2193</t>
  </si>
  <si>
    <t>na požádání, klíč v ÚZ</t>
  </si>
  <si>
    <t>Obvod  dozorce výhybek  St.I</t>
  </si>
  <si>
    <t>Obvod  dozorce výhybek  St.II *)</t>
  </si>
  <si>
    <t>při jízdě do odbočky - rychlost 40 km/h</t>
  </si>
  <si>
    <t xml:space="preserve">  odtlačný kontrolní výměnový zámek do obou směrů,</t>
  </si>
  <si>
    <t xml:space="preserve">  výměnový zámek, klíč je držen v kontrolním zámku Vk1</t>
  </si>
  <si>
    <t xml:space="preserve">  výměnový zámek, klíč je držen v kontrlním zámku v.č.8</t>
  </si>
  <si>
    <t xml:space="preserve">  klíč je držen v ÚZ na St.I</t>
  </si>
  <si>
    <t xml:space="preserve">  kontrolní VZ, klíč Vk1/4 je držen v EZ u výpravčího v DK</t>
  </si>
  <si>
    <t xml:space="preserve">  kontrolní výměnový zámek, klíč 8/7 je držen v ÚZ na St.II</t>
  </si>
  <si>
    <t xml:space="preserve">  výměnový zámek, klíč je držen v kontrolním zámku Vk2</t>
  </si>
  <si>
    <t xml:space="preserve">  odtlačný KVZ do obou směrů, klíč je držen v ÚZ na St.II</t>
  </si>
  <si>
    <t xml:space="preserve">  kontrolní VZ, klíč Vk2/5 je držen v EZ u výpravčího v DK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</si>
</sst>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1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i/>
      <sz val="14"/>
      <name val="Times New Roman CE"/>
      <family val="0"/>
    </font>
    <font>
      <sz val="11"/>
      <color indexed="12"/>
      <name val="Arial CE"/>
      <family val="2"/>
    </font>
    <font>
      <sz val="12"/>
      <color indexed="17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1"/>
      <name val="Arial CE"/>
      <family val="2"/>
    </font>
    <font>
      <b/>
      <i/>
      <sz val="14"/>
      <name val="Arial CE"/>
      <family val="0"/>
    </font>
    <font>
      <strike/>
      <sz val="10"/>
      <name val="Arial CE"/>
      <family val="0"/>
    </font>
    <font>
      <strike/>
      <sz val="12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imes New Roman CE"/>
      <family val="0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1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4" borderId="0" xfId="5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49" fontId="4" fillId="0" borderId="0" xfId="51" applyNumberFormat="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5" borderId="36" xfId="51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6" borderId="38" xfId="51" applyFont="1" applyFill="1" applyBorder="1" applyAlignment="1">
      <alignment vertical="center"/>
      <protection/>
    </xf>
    <xf numFmtId="0" fontId="0" fillId="36" borderId="39" xfId="51" applyFont="1" applyFill="1" applyBorder="1" applyAlignment="1">
      <alignment vertical="center"/>
      <protection/>
    </xf>
    <xf numFmtId="0" fontId="0" fillId="36" borderId="39" xfId="51" applyFont="1" applyFill="1" applyBorder="1" applyAlignment="1" quotePrefix="1">
      <alignment vertical="center"/>
      <protection/>
    </xf>
    <xf numFmtId="164" fontId="0" fillId="36" borderId="39" xfId="51" applyNumberFormat="1" applyFont="1" applyFill="1" applyBorder="1" applyAlignment="1">
      <alignment vertical="center"/>
      <protection/>
    </xf>
    <xf numFmtId="0" fontId="0" fillId="36" borderId="40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6" borderId="41" xfId="51" applyFont="1" applyFill="1" applyBorder="1" applyAlignment="1">
      <alignment vertical="center"/>
      <protection/>
    </xf>
    <xf numFmtId="0" fontId="0" fillId="36" borderId="12" xfId="51" applyFill="1" applyBorder="1" applyAlignment="1">
      <alignment vertical="center"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15" xfId="51" applyBorder="1" applyAlignment="1">
      <alignment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36" borderId="0" xfId="51" applyFont="1" applyFill="1" applyBorder="1" applyAlignment="1">
      <alignment vertical="center"/>
      <protection/>
    </xf>
    <xf numFmtId="0" fontId="0" fillId="36" borderId="0" xfId="51" applyFill="1" applyBorder="1" applyAlignment="1">
      <alignment vertical="center"/>
      <protection/>
    </xf>
    <xf numFmtId="0" fontId="4" fillId="36" borderId="0" xfId="51" applyFont="1" applyFill="1" applyBorder="1" applyAlignment="1">
      <alignment horizontal="left" vertical="center"/>
      <protection/>
    </xf>
    <xf numFmtId="0" fontId="0" fillId="36" borderId="41" xfId="51" applyFill="1" applyBorder="1" applyAlignment="1">
      <alignment vertical="center"/>
      <protection/>
    </xf>
    <xf numFmtId="0" fontId="0" fillId="35" borderId="42" xfId="51" applyFont="1" applyFill="1" applyBorder="1" applyAlignment="1">
      <alignment vertical="center"/>
      <protection/>
    </xf>
    <xf numFmtId="0" fontId="0" fillId="35" borderId="43" xfId="51" applyFont="1" applyFill="1" applyBorder="1" applyAlignment="1">
      <alignment vertical="center"/>
      <protection/>
    </xf>
    <xf numFmtId="0" fontId="0" fillId="35" borderId="44" xfId="51" applyFont="1" applyFill="1" applyBorder="1" applyAlignment="1">
      <alignment vertical="center"/>
      <protection/>
    </xf>
    <xf numFmtId="1" fontId="0" fillId="36" borderId="0" xfId="51" applyNumberFormat="1" applyFont="1" applyFill="1" applyBorder="1" applyAlignment="1">
      <alignment vertical="center"/>
      <protection/>
    </xf>
    <xf numFmtId="0" fontId="0" fillId="36" borderId="41" xfId="51" applyFont="1" applyFill="1" applyBorder="1" applyAlignment="1">
      <alignment vertical="center"/>
      <protection/>
    </xf>
    <xf numFmtId="0" fontId="4" fillId="35" borderId="45" xfId="51" applyFont="1" applyFill="1" applyBorder="1" applyAlignment="1">
      <alignment horizontal="center" vertical="center"/>
      <protection/>
    </xf>
    <xf numFmtId="0" fontId="4" fillId="35" borderId="46" xfId="51" applyFont="1" applyFill="1" applyBorder="1" applyAlignment="1">
      <alignment horizontal="center" vertical="center"/>
      <protection/>
    </xf>
    <xf numFmtId="0" fontId="0" fillId="36" borderId="12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47" xfId="51" applyNumberFormat="1" applyFont="1" applyBorder="1" applyAlignment="1">
      <alignment vertical="center"/>
      <protection/>
    </xf>
    <xf numFmtId="164" fontId="0" fillId="0" borderId="13" xfId="51" applyNumberFormat="1" applyFont="1" applyBorder="1" applyAlignment="1">
      <alignment vertical="center"/>
      <protection/>
    </xf>
    <xf numFmtId="164" fontId="0" fillId="0" borderId="13" xfId="51" applyNumberFormat="1" applyFont="1" applyBorder="1" applyAlignment="1">
      <alignment vertical="center"/>
      <protection/>
    </xf>
    <xf numFmtId="1" fontId="0" fillId="0" borderId="15" xfId="51" applyNumberFormat="1" applyFont="1" applyBorder="1" applyAlignment="1">
      <alignment vertical="center"/>
      <protection/>
    </xf>
    <xf numFmtId="1" fontId="0" fillId="0" borderId="18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5" xfId="51" applyFont="1" applyBorder="1" applyAlignment="1">
      <alignment vertical="center"/>
      <protection/>
    </xf>
    <xf numFmtId="1" fontId="34" fillId="0" borderId="15" xfId="51" applyNumberFormat="1" applyFont="1" applyBorder="1" applyAlignment="1">
      <alignment horizontal="center" vertical="center"/>
      <protection/>
    </xf>
    <xf numFmtId="49" fontId="0" fillId="0" borderId="48" xfId="51" applyNumberFormat="1" applyFont="1" applyBorder="1" applyAlignment="1">
      <alignment vertical="center"/>
      <protection/>
    </xf>
    <xf numFmtId="164" fontId="0" fillId="0" borderId="49" xfId="51" applyNumberFormat="1" applyFont="1" applyBorder="1" applyAlignment="1">
      <alignment vertical="center"/>
      <protection/>
    </xf>
    <xf numFmtId="164" fontId="0" fillId="0" borderId="49" xfId="51" applyNumberFormat="1" applyFont="1" applyBorder="1" applyAlignment="1">
      <alignment vertical="center"/>
      <protection/>
    </xf>
    <xf numFmtId="1" fontId="0" fillId="0" borderId="50" xfId="51" applyNumberFormat="1" applyFont="1" applyBorder="1" applyAlignment="1">
      <alignment vertical="center"/>
      <protection/>
    </xf>
    <xf numFmtId="0" fontId="0" fillId="36" borderId="51" xfId="51" applyFill="1" applyBorder="1" applyAlignment="1">
      <alignment vertical="center"/>
      <protection/>
    </xf>
    <xf numFmtId="0" fontId="0" fillId="36" borderId="16" xfId="51" applyFill="1" applyBorder="1" applyAlignment="1">
      <alignment vertical="center"/>
      <protection/>
    </xf>
    <xf numFmtId="0" fontId="0" fillId="36" borderId="14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1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54" xfId="51" applyFont="1" applyBorder="1" applyAlignment="1">
      <alignment horizontal="center" vertical="center"/>
      <protection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55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horizontal="centerContinuous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164" fontId="34" fillId="0" borderId="13" xfId="51" applyNumberFormat="1" applyFont="1" applyBorder="1" applyAlignment="1">
      <alignment horizontal="center" vertical="center"/>
      <protection/>
    </xf>
    <xf numFmtId="0" fontId="41" fillId="0" borderId="5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2" fillId="37" borderId="59" xfId="0" applyFont="1" applyFill="1" applyBorder="1" applyAlignment="1">
      <alignment vertical="center"/>
    </xf>
    <xf numFmtId="0" fontId="2" fillId="37" borderId="56" xfId="0" applyFont="1" applyFill="1" applyBorder="1" applyAlignment="1">
      <alignment vertical="center"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37" borderId="60" xfId="0" applyFont="1" applyFill="1" applyBorder="1" applyAlignment="1">
      <alignment horizontal="centerContinuous" vertical="center"/>
    </xf>
    <xf numFmtId="164" fontId="38" fillId="0" borderId="1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3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0" fillId="36" borderId="0" xfId="51" applyFont="1" applyFill="1" applyBorder="1" applyAlignment="1">
      <alignment vertical="center"/>
      <protection/>
    </xf>
    <xf numFmtId="0" fontId="33" fillId="0" borderId="47" xfId="51" applyNumberFormat="1" applyFont="1" applyBorder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0" fontId="49" fillId="0" borderId="34" xfId="5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top"/>
    </xf>
    <xf numFmtId="49" fontId="50" fillId="0" borderId="0" xfId="49" applyNumberFormat="1" applyFont="1" applyAlignment="1">
      <alignment horizontal="right" vertical="center"/>
      <protection/>
    </xf>
    <xf numFmtId="0" fontId="20" fillId="0" borderId="0" xfId="51" applyFont="1" applyFill="1" applyBorder="1" applyAlignment="1">
      <alignment horizontal="center"/>
      <protection/>
    </xf>
    <xf numFmtId="0" fontId="4" fillId="0" borderId="25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9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29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4" fillId="0" borderId="41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9" fillId="0" borderId="51" xfId="51" applyFont="1" applyFill="1" applyBorder="1" applyAlignment="1">
      <alignment horizontal="centerContinuous" vertical="center"/>
      <protection/>
    </xf>
    <xf numFmtId="0" fontId="5" fillId="0" borderId="16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164" fontId="40" fillId="0" borderId="0" xfId="0" applyNumberFormat="1" applyFont="1" applyFill="1" applyBorder="1" applyAlignment="1">
      <alignment horizontal="center"/>
    </xf>
    <xf numFmtId="0" fontId="13" fillId="0" borderId="0" xfId="51" applyNumberFormat="1" applyFont="1" applyAlignment="1">
      <alignment horizontal="center" vertical="center"/>
      <protection/>
    </xf>
    <xf numFmtId="164" fontId="51" fillId="0" borderId="13" xfId="51" applyNumberFormat="1" applyFont="1" applyBorder="1" applyAlignment="1">
      <alignment horizontal="center" vertical="center"/>
      <protection/>
    </xf>
    <xf numFmtId="1" fontId="0" fillId="0" borderId="66" xfId="51" applyNumberFormat="1" applyFont="1" applyBorder="1" applyAlignment="1">
      <alignment vertical="center"/>
      <protection/>
    </xf>
    <xf numFmtId="1" fontId="0" fillId="0" borderId="31" xfId="51" applyNumberFormat="1" applyFont="1" applyBorder="1" applyAlignment="1">
      <alignment vertical="center"/>
      <protection/>
    </xf>
    <xf numFmtId="0" fontId="0" fillId="0" borderId="50" xfId="51" applyFont="1" applyBorder="1" applyAlignment="1">
      <alignment vertical="center"/>
      <protection/>
    </xf>
    <xf numFmtId="164" fontId="6" fillId="0" borderId="17" xfId="0" applyNumberFormat="1" applyFont="1" applyBorder="1" applyAlignment="1">
      <alignment horizontal="centerContinuous" vertical="center"/>
    </xf>
    <xf numFmtId="49" fontId="27" fillId="0" borderId="0" xfId="0" applyNumberFormat="1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0" fontId="0" fillId="34" borderId="69" xfId="0" applyFont="1" applyFill="1" applyBorder="1" applyAlignment="1">
      <alignment vertical="center"/>
    </xf>
    <xf numFmtId="0" fontId="4" fillId="34" borderId="69" xfId="0" applyFont="1" applyFill="1" applyBorder="1" applyAlignment="1">
      <alignment horizontal="centerContinuous" vertical="center"/>
    </xf>
    <xf numFmtId="0" fontId="0" fillId="34" borderId="69" xfId="0" applyFont="1" applyFill="1" applyBorder="1" applyAlignment="1">
      <alignment horizontal="centerContinuous" vertical="center"/>
    </xf>
    <xf numFmtId="0" fontId="4" fillId="34" borderId="7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6" fillId="0" borderId="0" xfId="51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0" fillId="0" borderId="23" xfId="5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4" fillId="0" borderId="23" xfId="51" applyFont="1" applyFill="1" applyBorder="1" applyAlignment="1">
      <alignment horizontal="center" vertical="center"/>
      <protection/>
    </xf>
    <xf numFmtId="49" fontId="4" fillId="0" borderId="23" xfId="51" applyNumberFormat="1" applyFont="1" applyFill="1" applyBorder="1" applyAlignment="1">
      <alignment horizontal="center" vertical="center"/>
      <protection/>
    </xf>
    <xf numFmtId="0" fontId="49" fillId="0" borderId="0" xfId="5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4" fontId="4" fillId="37" borderId="59" xfId="39" applyFont="1" applyFill="1" applyBorder="1" applyAlignment="1">
      <alignment vertical="center"/>
    </xf>
    <xf numFmtId="44" fontId="2" fillId="37" borderId="55" xfId="3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4" fontId="4" fillId="0" borderId="15" xfId="0" applyNumberFormat="1" applyFont="1" applyBorder="1" applyAlignment="1" quotePrefix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0" fillId="0" borderId="74" xfId="51" applyFont="1" applyBorder="1">
      <alignment/>
      <protection/>
    </xf>
    <xf numFmtId="0" fontId="0" fillId="0" borderId="29" xfId="51" applyFont="1" applyBorder="1">
      <alignment/>
      <protection/>
    </xf>
    <xf numFmtId="0" fontId="0" fillId="0" borderId="28" xfId="51" applyFont="1" applyBorder="1">
      <alignment/>
      <protection/>
    </xf>
    <xf numFmtId="0" fontId="0" fillId="0" borderId="18" xfId="51" applyFont="1" applyBorder="1">
      <alignment/>
      <protection/>
    </xf>
    <xf numFmtId="0" fontId="0" fillId="0" borderId="0" xfId="51" applyFont="1" applyBorder="1">
      <alignment/>
      <protection/>
    </xf>
    <xf numFmtId="0" fontId="0" fillId="34" borderId="0" xfId="51" applyFont="1" applyFill="1" applyBorder="1">
      <alignment/>
      <protection/>
    </xf>
    <xf numFmtId="0" fontId="0" fillId="0" borderId="15" xfId="51" applyFont="1" applyBorder="1">
      <alignment/>
      <protection/>
    </xf>
    <xf numFmtId="0" fontId="0" fillId="0" borderId="75" xfId="51" applyFont="1" applyBorder="1">
      <alignment/>
      <protection/>
    </xf>
    <xf numFmtId="0" fontId="0" fillId="0" borderId="54" xfId="51" applyFont="1" applyBorder="1">
      <alignment/>
      <protection/>
    </xf>
    <xf numFmtId="0" fontId="0" fillId="0" borderId="76" xfId="51" applyFont="1" applyBorder="1">
      <alignment/>
      <protection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164" fontId="23" fillId="0" borderId="0" xfId="51" applyNumberFormat="1" applyFont="1" applyFill="1" applyBorder="1" applyAlignment="1">
      <alignment horizontal="center" vertical="center"/>
      <protection/>
    </xf>
    <xf numFmtId="49" fontId="37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top"/>
      <protection/>
    </xf>
    <xf numFmtId="0" fontId="55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0" fillId="0" borderId="54" xfId="51" applyFont="1" applyFill="1" applyBorder="1" applyAlignment="1">
      <alignment horizontal="center" vertical="center"/>
      <protection/>
    </xf>
    <xf numFmtId="0" fontId="0" fillId="0" borderId="66" xfId="51" applyFont="1" applyBorder="1">
      <alignment/>
      <protection/>
    </xf>
    <xf numFmtId="0" fontId="0" fillId="0" borderId="31" xfId="51" applyFont="1" applyBorder="1">
      <alignment/>
      <protection/>
    </xf>
    <xf numFmtId="0" fontId="0" fillId="0" borderId="31" xfId="51" applyFont="1" applyBorder="1" applyAlignment="1">
      <alignment horizontal="center"/>
      <protection/>
    </xf>
    <xf numFmtId="0" fontId="0" fillId="0" borderId="50" xfId="51" applyFont="1" applyBorder="1">
      <alignment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113" fillId="0" borderId="13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3" fillId="0" borderId="0" xfId="50" applyNumberFormat="1" applyFont="1" applyFill="1" applyAlignment="1">
      <alignment horizont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41" fillId="0" borderId="0" xfId="0" applyFont="1" applyAlignment="1">
      <alignment horizontal="left" vertical="center"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NumberFormat="1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0" fillId="36" borderId="38" xfId="52" applyFont="1" applyFill="1" applyBorder="1" applyAlignment="1">
      <alignment vertical="center"/>
      <protection/>
    </xf>
    <xf numFmtId="0" fontId="0" fillId="36" borderId="39" xfId="52" applyFont="1" applyFill="1" applyBorder="1" applyAlignment="1">
      <alignment vertical="center"/>
      <protection/>
    </xf>
    <xf numFmtId="0" fontId="0" fillId="36" borderId="39" xfId="52" applyFont="1" applyFill="1" applyBorder="1" applyAlignment="1" quotePrefix="1">
      <alignment vertical="center"/>
      <protection/>
    </xf>
    <xf numFmtId="164" fontId="0" fillId="36" borderId="39" xfId="52" applyNumberFormat="1" applyFont="1" applyFill="1" applyBorder="1" applyAlignment="1">
      <alignment vertical="center"/>
      <protection/>
    </xf>
    <xf numFmtId="0" fontId="0" fillId="36" borderId="40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6" borderId="41" xfId="52" applyFont="1" applyFill="1" applyBorder="1" applyAlignment="1">
      <alignment vertical="center"/>
      <protection/>
    </xf>
    <xf numFmtId="0" fontId="0" fillId="0" borderId="74" xfId="52" applyFont="1" applyBorder="1">
      <alignment/>
      <protection/>
    </xf>
    <xf numFmtId="0" fontId="0" fillId="0" borderId="29" xfId="52" applyFont="1" applyBorder="1">
      <alignment/>
      <protection/>
    </xf>
    <xf numFmtId="0" fontId="0" fillId="0" borderId="29" xfId="52" applyFont="1" applyFill="1" applyBorder="1">
      <alignment/>
      <protection/>
    </xf>
    <xf numFmtId="0" fontId="57" fillId="0" borderId="29" xfId="0" applyFont="1" applyFill="1" applyBorder="1" applyAlignment="1">
      <alignment horizontal="center" vertical="center"/>
    </xf>
    <xf numFmtId="0" fontId="0" fillId="0" borderId="28" xfId="52" applyFont="1" applyBorder="1">
      <alignment/>
      <protection/>
    </xf>
    <xf numFmtId="0" fontId="0" fillId="36" borderId="12" xfId="52" applyFill="1" applyBorder="1" applyAlignment="1">
      <alignment vertical="center"/>
      <protection/>
    </xf>
    <xf numFmtId="0" fontId="0" fillId="0" borderId="18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19" fillId="34" borderId="0" xfId="52" applyFont="1" applyFill="1" applyBorder="1" applyAlignment="1">
      <alignment horizontal="center" vertical="center"/>
      <protection/>
    </xf>
    <xf numFmtId="0" fontId="0" fillId="0" borderId="15" xfId="52" applyFont="1" applyBorder="1">
      <alignment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15" xfId="52" applyBorder="1" applyAlignment="1">
      <alignment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0" fillId="0" borderId="75" xfId="52" applyFont="1" applyBorder="1">
      <alignment/>
      <protection/>
    </xf>
    <xf numFmtId="0" fontId="0" fillId="0" borderId="54" xfId="52" applyFont="1" applyBorder="1">
      <alignment/>
      <protection/>
    </xf>
    <xf numFmtId="0" fontId="20" fillId="0" borderId="54" xfId="0" applyFont="1" applyFill="1" applyBorder="1" applyAlignment="1">
      <alignment horizontal="center" vertical="top"/>
    </xf>
    <xf numFmtId="0" fontId="0" fillId="0" borderId="76" xfId="52" applyFont="1" applyBorder="1">
      <alignment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/>
      <protection/>
    </xf>
    <xf numFmtId="0" fontId="58" fillId="0" borderId="0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164" fontId="23" fillId="0" borderId="0" xfId="52" applyNumberFormat="1" applyFont="1" applyBorder="1" applyAlignment="1">
      <alignment horizontal="center" vertical="center"/>
      <protection/>
    </xf>
    <xf numFmtId="164" fontId="37" fillId="0" borderId="0" xfId="52" applyNumberFormat="1" applyFont="1" applyFill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59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top"/>
      <protection/>
    </xf>
    <xf numFmtId="0" fontId="20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0" fillId="0" borderId="66" xfId="52" applyFont="1" applyBorder="1">
      <alignment/>
      <protection/>
    </xf>
    <xf numFmtId="0" fontId="0" fillId="0" borderId="31" xfId="52" applyFont="1" applyBorder="1">
      <alignment/>
      <protection/>
    </xf>
    <xf numFmtId="0" fontId="0" fillId="0" borderId="50" xfId="52" applyFont="1" applyBorder="1">
      <alignment/>
      <protection/>
    </xf>
    <xf numFmtId="0" fontId="0" fillId="36" borderId="0" xfId="52" applyFont="1" applyFill="1" applyBorder="1" applyAlignment="1">
      <alignment vertical="center"/>
      <protection/>
    </xf>
    <xf numFmtId="0" fontId="0" fillId="36" borderId="0" xfId="52" applyFill="1" applyBorder="1" applyAlignment="1">
      <alignment vertical="center"/>
      <protection/>
    </xf>
    <xf numFmtId="0" fontId="4" fillId="36" borderId="0" xfId="52" applyFont="1" applyFill="1" applyBorder="1" applyAlignment="1">
      <alignment horizontal="left" vertical="center"/>
      <protection/>
    </xf>
    <xf numFmtId="0" fontId="0" fillId="36" borderId="0" xfId="52" applyFont="1" applyFill="1" applyBorder="1" applyAlignment="1">
      <alignment vertical="center"/>
      <protection/>
    </xf>
    <xf numFmtId="0" fontId="0" fillId="36" borderId="41" xfId="52" applyFill="1" applyBorder="1" applyAlignment="1">
      <alignment vertical="center"/>
      <protection/>
    </xf>
    <xf numFmtId="0" fontId="0" fillId="35" borderId="42" xfId="52" applyFont="1" applyFill="1" applyBorder="1" applyAlignment="1">
      <alignment vertical="center"/>
      <protection/>
    </xf>
    <xf numFmtId="0" fontId="0" fillId="35" borderId="43" xfId="52" applyFont="1" applyFill="1" applyBorder="1" applyAlignment="1">
      <alignment vertical="center"/>
      <protection/>
    </xf>
    <xf numFmtId="0" fontId="0" fillId="35" borderId="44" xfId="52" applyFont="1" applyFill="1" applyBorder="1" applyAlignment="1">
      <alignment vertical="center"/>
      <protection/>
    </xf>
    <xf numFmtId="1" fontId="0" fillId="36" borderId="0" xfId="52" applyNumberFormat="1" applyFont="1" applyFill="1" applyBorder="1" applyAlignment="1">
      <alignment vertical="center"/>
      <protection/>
    </xf>
    <xf numFmtId="0" fontId="0" fillId="36" borderId="41" xfId="52" applyFont="1" applyFill="1" applyBorder="1" applyAlignment="1">
      <alignment vertical="center"/>
      <protection/>
    </xf>
    <xf numFmtId="0" fontId="4" fillId="35" borderId="45" xfId="52" applyFont="1" applyFill="1" applyBorder="1" applyAlignment="1">
      <alignment horizontal="center" vertical="center"/>
      <protection/>
    </xf>
    <xf numFmtId="0" fontId="4" fillId="35" borderId="36" xfId="52" applyFont="1" applyFill="1" applyBorder="1" applyAlignment="1">
      <alignment horizontal="center" vertical="center"/>
      <protection/>
    </xf>
    <xf numFmtId="0" fontId="4" fillId="35" borderId="46" xfId="52" applyFont="1" applyFill="1" applyBorder="1" applyAlignment="1">
      <alignment horizontal="center" vertical="center"/>
      <protection/>
    </xf>
    <xf numFmtId="0" fontId="0" fillId="36" borderId="12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47" xfId="52" applyNumberFormat="1" applyFont="1" applyBorder="1" applyAlignment="1">
      <alignment vertical="center"/>
      <protection/>
    </xf>
    <xf numFmtId="164" fontId="0" fillId="0" borderId="13" xfId="52" applyNumberFormat="1" applyFont="1" applyBorder="1" applyAlignment="1">
      <alignment vertical="center"/>
      <protection/>
    </xf>
    <xf numFmtId="164" fontId="0" fillId="0" borderId="13" xfId="52" applyNumberFormat="1" applyFont="1" applyBorder="1" applyAlignment="1">
      <alignment vertical="center"/>
      <protection/>
    </xf>
    <xf numFmtId="1" fontId="0" fillId="0" borderId="15" xfId="52" applyNumberFormat="1" applyFont="1" applyBorder="1" applyAlignment="1">
      <alignment vertical="center"/>
      <protection/>
    </xf>
    <xf numFmtId="1" fontId="0" fillId="0" borderId="18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5" xfId="52" applyFont="1" applyBorder="1" applyAlignment="1">
      <alignment vertical="center"/>
      <protection/>
    </xf>
    <xf numFmtId="0" fontId="33" fillId="0" borderId="47" xfId="52" applyNumberFormat="1" applyFont="1" applyBorder="1" applyAlignment="1">
      <alignment horizontal="center" vertical="center"/>
      <protection/>
    </xf>
    <xf numFmtId="164" fontId="34" fillId="0" borderId="13" xfId="52" applyNumberFormat="1" applyFont="1" applyBorder="1" applyAlignment="1">
      <alignment horizontal="center" vertical="center"/>
      <protection/>
    </xf>
    <xf numFmtId="1" fontId="34" fillId="0" borderId="15" xfId="52" applyNumberFormat="1" applyFont="1" applyBorder="1" applyAlignment="1">
      <alignment horizontal="center" vertical="center"/>
      <protection/>
    </xf>
    <xf numFmtId="164" fontId="51" fillId="0" borderId="13" xfId="52" applyNumberFormat="1" applyFont="1" applyBorder="1" applyAlignment="1">
      <alignment horizontal="center" vertical="center"/>
      <protection/>
    </xf>
    <xf numFmtId="49" fontId="0" fillId="0" borderId="48" xfId="52" applyNumberFormat="1" applyFont="1" applyBorder="1" applyAlignment="1">
      <alignment vertical="center"/>
      <protection/>
    </xf>
    <xf numFmtId="164" fontId="0" fillId="0" borderId="49" xfId="52" applyNumberFormat="1" applyFont="1" applyBorder="1" applyAlignment="1">
      <alignment vertical="center"/>
      <protection/>
    </xf>
    <xf numFmtId="164" fontId="0" fillId="0" borderId="49" xfId="52" applyNumberFormat="1" applyFont="1" applyBorder="1" applyAlignment="1">
      <alignment vertical="center"/>
      <protection/>
    </xf>
    <xf numFmtId="1" fontId="0" fillId="0" borderId="50" xfId="52" applyNumberFormat="1" applyFont="1" applyBorder="1" applyAlignment="1">
      <alignment vertical="center"/>
      <protection/>
    </xf>
    <xf numFmtId="1" fontId="0" fillId="0" borderId="66" xfId="52" applyNumberFormat="1" applyFont="1" applyBorder="1" applyAlignment="1">
      <alignment vertical="center"/>
      <protection/>
    </xf>
    <xf numFmtId="1" fontId="0" fillId="0" borderId="31" xfId="52" applyNumberFormat="1" applyFont="1" applyBorder="1" applyAlignment="1">
      <alignment vertical="center"/>
      <protection/>
    </xf>
    <xf numFmtId="0" fontId="0" fillId="0" borderId="50" xfId="52" applyFont="1" applyBorder="1" applyAlignment="1">
      <alignment vertical="center"/>
      <protection/>
    </xf>
    <xf numFmtId="0" fontId="0" fillId="36" borderId="51" xfId="52" applyFill="1" applyBorder="1" applyAlignment="1">
      <alignment vertical="center"/>
      <protection/>
    </xf>
    <xf numFmtId="0" fontId="0" fillId="36" borderId="16" xfId="52" applyFill="1" applyBorder="1" applyAlignment="1">
      <alignment vertical="center"/>
      <protection/>
    </xf>
    <xf numFmtId="0" fontId="0" fillId="36" borderId="14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0" fillId="36" borderId="37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7" borderId="81" xfId="0" applyFont="1" applyFill="1" applyBorder="1" applyAlignment="1">
      <alignment horizontal="centerContinuous" vertical="center"/>
    </xf>
    <xf numFmtId="0" fontId="2" fillId="37" borderId="82" xfId="0" applyFont="1" applyFill="1" applyBorder="1" applyAlignment="1">
      <alignment horizontal="centerContinuous" vertical="center"/>
    </xf>
    <xf numFmtId="0" fontId="2" fillId="37" borderId="59" xfId="0" applyFont="1" applyFill="1" applyBorder="1" applyAlignment="1">
      <alignment horizontal="centerContinuous" vertical="center"/>
    </xf>
    <xf numFmtId="0" fontId="2" fillId="37" borderId="83" xfId="0" applyFont="1" applyFill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62" fillId="0" borderId="29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73" xfId="0" applyBorder="1" applyAlignment="1">
      <alignment/>
    </xf>
    <xf numFmtId="164" fontId="38" fillId="0" borderId="15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15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0" fontId="39" fillId="0" borderId="84" xfId="0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0" fontId="63" fillId="0" borderId="0" xfId="0" applyFont="1" applyBorder="1" applyAlignment="1">
      <alignment horizontal="center" vertical="center"/>
    </xf>
    <xf numFmtId="164" fontId="57" fillId="0" borderId="15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49" fillId="0" borderId="51" xfId="52" applyFont="1" applyFill="1" applyBorder="1" applyAlignment="1">
      <alignment horizontal="centerContinuous" vertical="center"/>
      <protection/>
    </xf>
    <xf numFmtId="0" fontId="0" fillId="0" borderId="16" xfId="0" applyFont="1" applyFill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Continuous" vertical="center"/>
    </xf>
    <xf numFmtId="0" fontId="49" fillId="0" borderId="16" xfId="52" applyFont="1" applyFill="1" applyBorder="1" applyAlignment="1">
      <alignment horizontal="centerContinuous" vertical="center"/>
      <protection/>
    </xf>
    <xf numFmtId="164" fontId="6" fillId="0" borderId="16" xfId="0" applyNumberFormat="1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0" fontId="0" fillId="0" borderId="31" xfId="0" applyBorder="1" applyAlignment="1">
      <alignment/>
    </xf>
    <xf numFmtId="0" fontId="64" fillId="0" borderId="31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49" fontId="4" fillId="0" borderId="0" xfId="52" applyNumberFormat="1" applyFont="1" applyFill="1" applyBorder="1" applyAlignment="1">
      <alignment horizontal="center" vertical="center"/>
      <protection/>
    </xf>
    <xf numFmtId="44" fontId="4" fillId="0" borderId="0" xfId="40" applyFont="1" applyFill="1" applyBorder="1" applyAlignment="1">
      <alignment vertical="center"/>
    </xf>
    <xf numFmtId="44" fontId="2" fillId="0" borderId="0" xfId="40" applyFont="1" applyFill="1" applyBorder="1" applyAlignment="1">
      <alignment vertical="center"/>
    </xf>
    <xf numFmtId="0" fontId="0" fillId="0" borderId="0" xfId="52" applyFont="1" applyFill="1" applyBorder="1" applyAlignment="1">
      <alignment horizontal="center"/>
      <protection/>
    </xf>
    <xf numFmtId="0" fontId="49" fillId="0" borderId="34" xfId="52" applyFont="1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left"/>
      <protection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Font="1" applyAlignment="1">
      <alignment horizontal="left"/>
    </xf>
    <xf numFmtId="49" fontId="0" fillId="0" borderId="0" xfId="50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49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left"/>
      <protection/>
    </xf>
    <xf numFmtId="0" fontId="0" fillId="0" borderId="0" xfId="0" applyFont="1" applyAlignment="1">
      <alignment horizontal="center" vertical="top"/>
    </xf>
    <xf numFmtId="49" fontId="50" fillId="0" borderId="0" xfId="50" applyNumberFormat="1" applyFont="1" applyAlignment="1">
      <alignment horizontal="right" vertical="center"/>
      <protection/>
    </xf>
    <xf numFmtId="164" fontId="4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50" applyNumberFormat="1" applyFont="1" applyAlignment="1">
      <alignment horizontal="center"/>
      <protection/>
    </xf>
    <xf numFmtId="0" fontId="4" fillId="34" borderId="46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4" borderId="86" xfId="0" applyFont="1" applyFill="1" applyBorder="1" applyAlignment="1">
      <alignment horizontal="centerContinuous" vertical="center"/>
    </xf>
    <xf numFmtId="0" fontId="0" fillId="34" borderId="70" xfId="0" applyFont="1" applyFill="1" applyBorder="1" applyAlignment="1">
      <alignment horizontal="centerContinuous" vertical="center"/>
    </xf>
    <xf numFmtId="0" fontId="0" fillId="0" borderId="87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65" fillId="0" borderId="1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49" fontId="31" fillId="0" borderId="63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0" fontId="3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14" fillId="35" borderId="43" xfId="52" applyFont="1" applyFill="1" applyBorder="1" applyAlignment="1">
      <alignment horizontal="center" vertical="center"/>
      <protection/>
    </xf>
    <xf numFmtId="0" fontId="14" fillId="35" borderId="43" xfId="52" applyFont="1" applyFill="1" applyBorder="1" applyAlignment="1" quotePrefix="1">
      <alignment horizontal="center" vertical="center"/>
      <protection/>
    </xf>
    <xf numFmtId="0" fontId="4" fillId="35" borderId="88" xfId="52" applyFont="1" applyFill="1" applyBorder="1" applyAlignment="1">
      <alignment horizontal="center" vertical="center"/>
      <protection/>
    </xf>
    <xf numFmtId="0" fontId="4" fillId="35" borderId="89" xfId="52" applyFont="1" applyFill="1" applyBorder="1" applyAlignment="1">
      <alignment horizontal="center" vertical="center"/>
      <protection/>
    </xf>
    <xf numFmtId="0" fontId="4" fillId="35" borderId="90" xfId="52" applyFont="1" applyFill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2" fillId="37" borderId="59" xfId="0" applyFont="1" applyFill="1" applyBorder="1" applyAlignment="1">
      <alignment horizontal="center" vertical="center" wrapText="1"/>
    </xf>
    <xf numFmtId="0" fontId="12" fillId="37" borderId="83" xfId="0" applyFont="1" applyFill="1" applyBorder="1" applyAlignment="1">
      <alignment horizontal="center" vertical="center" wrapText="1"/>
    </xf>
    <xf numFmtId="0" fontId="12" fillId="37" borderId="6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8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4" fillId="35" borderId="43" xfId="51" applyFont="1" applyFill="1" applyBorder="1" applyAlignment="1">
      <alignment horizontal="center" vertical="center"/>
      <protection/>
    </xf>
    <xf numFmtId="0" fontId="14" fillId="35" borderId="43" xfId="51" applyFont="1" applyFill="1" applyBorder="1" applyAlignment="1" quotePrefix="1">
      <alignment horizontal="center" vertical="center"/>
      <protection/>
    </xf>
    <xf numFmtId="0" fontId="4" fillId="35" borderId="88" xfId="51" applyFont="1" applyFill="1" applyBorder="1" applyAlignment="1">
      <alignment horizontal="center" vertical="center"/>
      <protection/>
    </xf>
    <xf numFmtId="0" fontId="4" fillId="35" borderId="89" xfId="51" applyFont="1" applyFill="1" applyBorder="1" applyAlignment="1">
      <alignment horizontal="center" vertical="center"/>
      <protection/>
    </xf>
    <xf numFmtId="0" fontId="4" fillId="35" borderId="90" xfId="51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  <xf numFmtId="0" fontId="12" fillId="37" borderId="55" xfId="0" applyFont="1" applyFill="1" applyBorder="1" applyAlignment="1">
      <alignment horizontal="center" vertical="center"/>
    </xf>
    <xf numFmtId="0" fontId="53" fillId="37" borderId="56" xfId="0" applyFont="1" applyFill="1" applyBorder="1" applyAlignment="1">
      <alignment horizontal="center" vertical="center"/>
    </xf>
    <xf numFmtId="0" fontId="53" fillId="37" borderId="55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Jinonice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Jinonice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33</xdr:row>
      <xdr:rowOff>209550</xdr:rowOff>
    </xdr:from>
    <xdr:to>
      <xdr:col>45</xdr:col>
      <xdr:colOff>133350</xdr:colOff>
      <xdr:row>35</xdr:row>
      <xdr:rowOff>209550</xdr:rowOff>
    </xdr:to>
    <xdr:pic>
      <xdr:nvPicPr>
        <xdr:cNvPr id="1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8353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0" name="Line 197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1" name="Line 197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2" name="Line 198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3" name="Line 198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4" name="Line 198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5" name="Line 198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6" name="Line 198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7" name="Line 198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8" name="Line 198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9" name="Line 198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0" name="Line 198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1" name="Line 198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2" name="Line 199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3" name="Line 199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4" name="Line 199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5" name="Line 199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6" name="Line 199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7" name="Line 199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8" name="Line 199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9" name="Line 199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0" name="Line 199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1" name="Line 199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2" name="Line 200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3" name="Line 200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9" name="Line 2066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112" name="Line 2275"/>
        <xdr:cNvSpPr>
          <a:spLocks/>
        </xdr:cNvSpPr>
      </xdr:nvSpPr>
      <xdr:spPr>
        <a:xfrm flipH="1">
          <a:off x="49377600" y="6429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3" name="Line 2450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4" name="Line 2451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46</xdr:col>
      <xdr:colOff>0</xdr:colOff>
      <xdr:row>28</xdr:row>
      <xdr:rowOff>114300</xdr:rowOff>
    </xdr:to>
    <xdr:sp>
      <xdr:nvSpPr>
        <xdr:cNvPr id="116" name="Line 2502"/>
        <xdr:cNvSpPr>
          <a:spLocks/>
        </xdr:cNvSpPr>
      </xdr:nvSpPr>
      <xdr:spPr>
        <a:xfrm flipV="1">
          <a:off x="14878050" y="71151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17" name="Line 2505"/>
        <xdr:cNvSpPr>
          <a:spLocks/>
        </xdr:cNvSpPr>
      </xdr:nvSpPr>
      <xdr:spPr>
        <a:xfrm flipV="1">
          <a:off x="34994850" y="71151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4023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19050</xdr:colOff>
      <xdr:row>19</xdr:row>
      <xdr:rowOff>114300</xdr:rowOff>
    </xdr:from>
    <xdr:to>
      <xdr:col>48</xdr:col>
      <xdr:colOff>742950</xdr:colOff>
      <xdr:row>19</xdr:row>
      <xdr:rowOff>114300</xdr:rowOff>
    </xdr:to>
    <xdr:sp>
      <xdr:nvSpPr>
        <xdr:cNvPr id="141" name="Line 3018"/>
        <xdr:cNvSpPr>
          <a:spLocks/>
        </xdr:cNvSpPr>
      </xdr:nvSpPr>
      <xdr:spPr>
        <a:xfrm flipV="1">
          <a:off x="30765750" y="505777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22</xdr:row>
      <xdr:rowOff>114300</xdr:rowOff>
    </xdr:from>
    <xdr:to>
      <xdr:col>42</xdr:col>
      <xdr:colOff>0</xdr:colOff>
      <xdr:row>22</xdr:row>
      <xdr:rowOff>114300</xdr:rowOff>
    </xdr:to>
    <xdr:sp>
      <xdr:nvSpPr>
        <xdr:cNvPr id="149" name="Line 3373"/>
        <xdr:cNvSpPr>
          <a:spLocks/>
        </xdr:cNvSpPr>
      </xdr:nvSpPr>
      <xdr:spPr>
        <a:xfrm flipV="1">
          <a:off x="17649825" y="5743575"/>
          <a:ext cx="1309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114300</xdr:rowOff>
    </xdr:from>
    <xdr:to>
      <xdr:col>68</xdr:col>
      <xdr:colOff>657225</xdr:colOff>
      <xdr:row>22</xdr:row>
      <xdr:rowOff>114300</xdr:rowOff>
    </xdr:to>
    <xdr:sp>
      <xdr:nvSpPr>
        <xdr:cNvPr id="150" name="Line 3374"/>
        <xdr:cNvSpPr>
          <a:spLocks/>
        </xdr:cNvSpPr>
      </xdr:nvSpPr>
      <xdr:spPr>
        <a:xfrm flipV="1">
          <a:off x="31718250" y="5743575"/>
          <a:ext cx="1930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22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0746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2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3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8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9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0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1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2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3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9525</xdr:rowOff>
    </xdr:from>
    <xdr:to>
      <xdr:col>80</xdr:col>
      <xdr:colOff>476250</xdr:colOff>
      <xdr:row>27</xdr:row>
      <xdr:rowOff>209550</xdr:rowOff>
    </xdr:to>
    <xdr:sp>
      <xdr:nvSpPr>
        <xdr:cNvPr id="188" name="Line 3565"/>
        <xdr:cNvSpPr>
          <a:spLocks/>
        </xdr:cNvSpPr>
      </xdr:nvSpPr>
      <xdr:spPr>
        <a:xfrm>
          <a:off x="59759850" y="58674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685800"/>
    <xdr:sp>
      <xdr:nvSpPr>
        <xdr:cNvPr id="189" name="text 774"/>
        <xdr:cNvSpPr txBox="1">
          <a:spLocks noChangeArrowheads="1"/>
        </xdr:cNvSpPr>
      </xdr:nvSpPr>
      <xdr:spPr>
        <a:xfrm>
          <a:off x="59283600" y="51720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8,748</a:t>
          </a:r>
        </a:p>
      </xdr:txBody>
    </xdr:sp>
    <xdr:clientData/>
  </xdr:oneCellAnchor>
  <xdr:oneCellAnchor>
    <xdr:from>
      <xdr:col>80</xdr:col>
      <xdr:colOff>0</xdr:colOff>
      <xdr:row>28</xdr:row>
      <xdr:rowOff>0</xdr:rowOff>
    </xdr:from>
    <xdr:ext cx="971550" cy="228600"/>
    <xdr:sp>
      <xdr:nvSpPr>
        <xdr:cNvPr id="190" name="text 774"/>
        <xdr:cNvSpPr txBox="1">
          <a:spLocks noChangeArrowheads="1"/>
        </xdr:cNvSpPr>
      </xdr:nvSpPr>
      <xdr:spPr>
        <a:xfrm>
          <a:off x="592836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7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29</xdr:row>
      <xdr:rowOff>114300</xdr:rowOff>
    </xdr:from>
    <xdr:to>
      <xdr:col>75</xdr:col>
      <xdr:colOff>485775</xdr:colOff>
      <xdr:row>29</xdr:row>
      <xdr:rowOff>114300</xdr:rowOff>
    </xdr:to>
    <xdr:sp>
      <xdr:nvSpPr>
        <xdr:cNvPr id="218" name="Line 3727"/>
        <xdr:cNvSpPr>
          <a:spLocks/>
        </xdr:cNvSpPr>
      </xdr:nvSpPr>
      <xdr:spPr>
        <a:xfrm flipH="1" flipV="1">
          <a:off x="551878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219" name="Line 3757"/>
        <xdr:cNvSpPr>
          <a:spLocks/>
        </xdr:cNvSpPr>
      </xdr:nvSpPr>
      <xdr:spPr>
        <a:xfrm flipH="1">
          <a:off x="44900850" y="71151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220" name="Line 3792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723900</xdr:colOff>
      <xdr:row>20</xdr:row>
      <xdr:rowOff>123825</xdr:rowOff>
    </xdr:from>
    <xdr:to>
      <xdr:col>40</xdr:col>
      <xdr:colOff>771525</xdr:colOff>
      <xdr:row>21</xdr:row>
      <xdr:rowOff>123825</xdr:rowOff>
    </xdr:to>
    <xdr:grpSp>
      <xdr:nvGrpSpPr>
        <xdr:cNvPr id="221" name="Group 3842"/>
        <xdr:cNvGrpSpPr>
          <a:grpSpLocks/>
        </xdr:cNvGrpSpPr>
      </xdr:nvGrpSpPr>
      <xdr:grpSpPr>
        <a:xfrm>
          <a:off x="29984700" y="5295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225" name="text 55"/>
        <xdr:cNvSpPr txBox="1">
          <a:spLocks noChangeArrowheads="1"/>
        </xdr:cNvSpPr>
      </xdr:nvSpPr>
      <xdr:spPr>
        <a:xfrm>
          <a:off x="124015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7" name="Line 389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228" name="Group 3932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39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9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231" name="Group 3943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3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23</xdr:row>
      <xdr:rowOff>114300</xdr:rowOff>
    </xdr:from>
    <xdr:to>
      <xdr:col>23</xdr:col>
      <xdr:colOff>276225</xdr:colOff>
      <xdr:row>24</xdr:row>
      <xdr:rowOff>114300</xdr:rowOff>
    </xdr:to>
    <xdr:grpSp>
      <xdr:nvGrpSpPr>
        <xdr:cNvPr id="234" name="Group 3951"/>
        <xdr:cNvGrpSpPr>
          <a:grpSpLocks/>
        </xdr:cNvGrpSpPr>
      </xdr:nvGrpSpPr>
      <xdr:grpSpPr>
        <a:xfrm>
          <a:off x="170878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5" name="Rectangle 39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9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9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438150</xdr:colOff>
      <xdr:row>26</xdr:row>
      <xdr:rowOff>114300</xdr:rowOff>
    </xdr:from>
    <xdr:to>
      <xdr:col>19</xdr:col>
      <xdr:colOff>485775</xdr:colOff>
      <xdr:row>27</xdr:row>
      <xdr:rowOff>114300</xdr:rowOff>
    </xdr:to>
    <xdr:grpSp>
      <xdr:nvGrpSpPr>
        <xdr:cNvPr id="238" name="Group 3955"/>
        <xdr:cNvGrpSpPr>
          <a:grpSpLocks/>
        </xdr:cNvGrpSpPr>
      </xdr:nvGrpSpPr>
      <xdr:grpSpPr>
        <a:xfrm>
          <a:off x="143256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9" name="Rectangle 39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9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9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114300</xdr:rowOff>
    </xdr:from>
    <xdr:to>
      <xdr:col>70</xdr:col>
      <xdr:colOff>647700</xdr:colOff>
      <xdr:row>27</xdr:row>
      <xdr:rowOff>28575</xdr:rowOff>
    </xdr:to>
    <xdr:grpSp>
      <xdr:nvGrpSpPr>
        <xdr:cNvPr id="242" name="Group 3973"/>
        <xdr:cNvGrpSpPr>
          <a:grpSpLocks noChangeAspect="1"/>
        </xdr:cNvGrpSpPr>
      </xdr:nvGrpSpPr>
      <xdr:grpSpPr>
        <a:xfrm>
          <a:off x="5219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3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23</xdr:row>
      <xdr:rowOff>123825</xdr:rowOff>
    </xdr:from>
    <xdr:to>
      <xdr:col>74</xdr:col>
      <xdr:colOff>504825</xdr:colOff>
      <xdr:row>25</xdr:row>
      <xdr:rowOff>114300</xdr:rowOff>
    </xdr:to>
    <xdr:sp>
      <xdr:nvSpPr>
        <xdr:cNvPr id="245" name="Line 3976"/>
        <xdr:cNvSpPr>
          <a:spLocks/>
        </xdr:cNvSpPr>
      </xdr:nvSpPr>
      <xdr:spPr>
        <a:xfrm flipH="1" flipV="1">
          <a:off x="53101875" y="59817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161925</xdr:rowOff>
    </xdr:from>
    <xdr:to>
      <xdr:col>70</xdr:col>
      <xdr:colOff>600075</xdr:colOff>
      <xdr:row>23</xdr:row>
      <xdr:rowOff>9525</xdr:rowOff>
    </xdr:to>
    <xdr:sp>
      <xdr:nvSpPr>
        <xdr:cNvPr id="246" name="Line 3977"/>
        <xdr:cNvSpPr>
          <a:spLocks/>
        </xdr:cNvSpPr>
      </xdr:nvSpPr>
      <xdr:spPr>
        <a:xfrm flipH="1" flipV="1">
          <a:off x="51758850" y="57912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22</xdr:row>
      <xdr:rowOff>114300</xdr:rowOff>
    </xdr:from>
    <xdr:to>
      <xdr:col>69</xdr:col>
      <xdr:colOff>419100</xdr:colOff>
      <xdr:row>22</xdr:row>
      <xdr:rowOff>161925</xdr:rowOff>
    </xdr:to>
    <xdr:sp>
      <xdr:nvSpPr>
        <xdr:cNvPr id="247" name="Line 3978"/>
        <xdr:cNvSpPr>
          <a:spLocks/>
        </xdr:cNvSpPr>
      </xdr:nvSpPr>
      <xdr:spPr>
        <a:xfrm flipH="1" flipV="1">
          <a:off x="51015900" y="57435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23</xdr:row>
      <xdr:rowOff>9525</xdr:rowOff>
    </xdr:from>
    <xdr:to>
      <xdr:col>71</xdr:col>
      <xdr:colOff>276225</xdr:colOff>
      <xdr:row>23</xdr:row>
      <xdr:rowOff>123825</xdr:rowOff>
    </xdr:to>
    <xdr:sp>
      <xdr:nvSpPr>
        <xdr:cNvPr id="248" name="Line 3979"/>
        <xdr:cNvSpPr>
          <a:spLocks/>
        </xdr:cNvSpPr>
      </xdr:nvSpPr>
      <xdr:spPr>
        <a:xfrm flipH="1" flipV="1">
          <a:off x="52454175" y="5867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66675</xdr:colOff>
      <xdr:row>23</xdr:row>
      <xdr:rowOff>123825</xdr:rowOff>
    </xdr:from>
    <xdr:to>
      <xdr:col>69</xdr:col>
      <xdr:colOff>104775</xdr:colOff>
      <xdr:row>24</xdr:row>
      <xdr:rowOff>123825</xdr:rowOff>
    </xdr:to>
    <xdr:grpSp>
      <xdr:nvGrpSpPr>
        <xdr:cNvPr id="249" name="Group 3984"/>
        <xdr:cNvGrpSpPr>
          <a:grpSpLocks/>
        </xdr:cNvGrpSpPr>
      </xdr:nvGrpSpPr>
      <xdr:grpSpPr>
        <a:xfrm>
          <a:off x="51406425" y="5981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0" name="Rectangle 39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9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9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285750</xdr:colOff>
      <xdr:row>26</xdr:row>
      <xdr:rowOff>114300</xdr:rowOff>
    </xdr:from>
    <xdr:to>
      <xdr:col>65</xdr:col>
      <xdr:colOff>323850</xdr:colOff>
      <xdr:row>27</xdr:row>
      <xdr:rowOff>114300</xdr:rowOff>
    </xdr:to>
    <xdr:grpSp>
      <xdr:nvGrpSpPr>
        <xdr:cNvPr id="253" name="Group 3988"/>
        <xdr:cNvGrpSpPr>
          <a:grpSpLocks/>
        </xdr:cNvGrpSpPr>
      </xdr:nvGrpSpPr>
      <xdr:grpSpPr>
        <a:xfrm>
          <a:off x="486537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39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9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9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46</xdr:row>
      <xdr:rowOff>0</xdr:rowOff>
    </xdr:from>
    <xdr:to>
      <xdr:col>68</xdr:col>
      <xdr:colOff>0</xdr:colOff>
      <xdr:row>48</xdr:row>
      <xdr:rowOff>0</xdr:rowOff>
    </xdr:to>
    <xdr:sp>
      <xdr:nvSpPr>
        <xdr:cNvPr id="257" name="text 55"/>
        <xdr:cNvSpPr txBox="1">
          <a:spLocks noChangeArrowheads="1"/>
        </xdr:cNvSpPr>
      </xdr:nvSpPr>
      <xdr:spPr>
        <a:xfrm>
          <a:off x="45396150" y="1111567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238125</xdr:colOff>
      <xdr:row>21</xdr:row>
      <xdr:rowOff>0</xdr:rowOff>
    </xdr:from>
    <xdr:to>
      <xdr:col>18</xdr:col>
      <xdr:colOff>752475</xdr:colOff>
      <xdr:row>22</xdr:row>
      <xdr:rowOff>0</xdr:rowOff>
    </xdr:to>
    <xdr:grpSp>
      <xdr:nvGrpSpPr>
        <xdr:cNvPr id="258" name="Group 3994"/>
        <xdr:cNvGrpSpPr>
          <a:grpSpLocks/>
        </xdr:cNvGrpSpPr>
      </xdr:nvGrpSpPr>
      <xdr:grpSpPr>
        <a:xfrm>
          <a:off x="13154025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5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9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504825</xdr:colOff>
      <xdr:row>31</xdr:row>
      <xdr:rowOff>114300</xdr:rowOff>
    </xdr:from>
    <xdr:to>
      <xdr:col>72</xdr:col>
      <xdr:colOff>533400</xdr:colOff>
      <xdr:row>31</xdr:row>
      <xdr:rowOff>114300</xdr:rowOff>
    </xdr:to>
    <xdr:sp>
      <xdr:nvSpPr>
        <xdr:cNvPr id="262" name="Line 3998"/>
        <xdr:cNvSpPr>
          <a:spLocks/>
        </xdr:cNvSpPr>
      </xdr:nvSpPr>
      <xdr:spPr>
        <a:xfrm flipV="1">
          <a:off x="29251275" y="7800975"/>
          <a:ext cx="24622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263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48</xdr:col>
      <xdr:colOff>647700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264" name="Line 4000"/>
        <xdr:cNvSpPr>
          <a:spLocks/>
        </xdr:cNvSpPr>
      </xdr:nvSpPr>
      <xdr:spPr>
        <a:xfrm flipV="1">
          <a:off x="36156900" y="8486775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68</xdr:col>
      <xdr:colOff>228600</xdr:colOff>
      <xdr:row>31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50596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38</xdr:col>
      <xdr:colOff>0</xdr:colOff>
      <xdr:row>26</xdr:row>
      <xdr:rowOff>76200</xdr:rowOff>
    </xdr:from>
    <xdr:to>
      <xdr:col>52</xdr:col>
      <xdr:colOff>0</xdr:colOff>
      <xdr:row>27</xdr:row>
      <xdr:rowOff>152400</xdr:rowOff>
    </xdr:to>
    <xdr:grpSp>
      <xdr:nvGrpSpPr>
        <xdr:cNvPr id="267" name="Group 4013"/>
        <xdr:cNvGrpSpPr>
          <a:grpSpLocks/>
        </xdr:cNvGrpSpPr>
      </xdr:nvGrpSpPr>
      <xdr:grpSpPr>
        <a:xfrm>
          <a:off x="27774900" y="6619875"/>
          <a:ext cx="10706100" cy="304800"/>
          <a:chOff x="89" y="239"/>
          <a:chExt cx="863" cy="32"/>
        </a:xfrm>
        <a:solidFill>
          <a:srgbClr val="FFFFFF"/>
        </a:solidFill>
      </xdr:grpSpPr>
      <xdr:sp>
        <xdr:nvSpPr>
          <xdr:cNvPr id="268" name="Rectangle 40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0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0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0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0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0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0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0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0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26</xdr:row>
      <xdr:rowOff>114300</xdr:rowOff>
    </xdr:from>
    <xdr:to>
      <xdr:col>44</xdr:col>
      <xdr:colOff>742950</xdr:colOff>
      <xdr:row>27</xdr:row>
      <xdr:rowOff>114300</xdr:rowOff>
    </xdr:to>
    <xdr:sp>
      <xdr:nvSpPr>
        <xdr:cNvPr id="277" name="text 7125"/>
        <xdr:cNvSpPr txBox="1">
          <a:spLocks noChangeArrowheads="1"/>
        </xdr:cNvSpPr>
      </xdr:nvSpPr>
      <xdr:spPr>
        <a:xfrm>
          <a:off x="3261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40</xdr:col>
      <xdr:colOff>457200</xdr:colOff>
      <xdr:row>29</xdr:row>
      <xdr:rowOff>76200</xdr:rowOff>
    </xdr:from>
    <xdr:to>
      <xdr:col>52</xdr:col>
      <xdr:colOff>0</xdr:colOff>
      <xdr:row>30</xdr:row>
      <xdr:rowOff>152400</xdr:rowOff>
    </xdr:to>
    <xdr:grpSp>
      <xdr:nvGrpSpPr>
        <xdr:cNvPr id="278" name="Group 4025"/>
        <xdr:cNvGrpSpPr>
          <a:grpSpLocks/>
        </xdr:cNvGrpSpPr>
      </xdr:nvGrpSpPr>
      <xdr:grpSpPr>
        <a:xfrm>
          <a:off x="29718000" y="7305675"/>
          <a:ext cx="8763000" cy="304800"/>
          <a:chOff x="89" y="239"/>
          <a:chExt cx="863" cy="32"/>
        </a:xfrm>
        <a:solidFill>
          <a:srgbClr val="FFFFFF"/>
        </a:solidFill>
      </xdr:grpSpPr>
      <xdr:sp>
        <xdr:nvSpPr>
          <xdr:cNvPr id="279" name="Rectangle 402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0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0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0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0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0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114300</xdr:rowOff>
    </xdr:from>
    <xdr:to>
      <xdr:col>44</xdr:col>
      <xdr:colOff>742950</xdr:colOff>
      <xdr:row>30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32613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289" name="Group 4036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4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76200</xdr:rowOff>
    </xdr:from>
    <xdr:to>
      <xdr:col>20</xdr:col>
      <xdr:colOff>495300</xdr:colOff>
      <xdr:row>28</xdr:row>
      <xdr:rowOff>114300</xdr:rowOff>
    </xdr:to>
    <xdr:sp>
      <xdr:nvSpPr>
        <xdr:cNvPr id="292" name="Line 4039"/>
        <xdr:cNvSpPr>
          <a:spLocks/>
        </xdr:cNvSpPr>
      </xdr:nvSpPr>
      <xdr:spPr>
        <a:xfrm>
          <a:off x="141541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19</xdr:col>
      <xdr:colOff>266700</xdr:colOff>
      <xdr:row>28</xdr:row>
      <xdr:rowOff>76200</xdr:rowOff>
    </xdr:to>
    <xdr:sp>
      <xdr:nvSpPr>
        <xdr:cNvPr id="293" name="Line 4040"/>
        <xdr:cNvSpPr>
          <a:spLocks/>
        </xdr:cNvSpPr>
      </xdr:nvSpPr>
      <xdr:spPr>
        <a:xfrm>
          <a:off x="1341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28</xdr:row>
      <xdr:rowOff>0</xdr:rowOff>
    </xdr:to>
    <xdr:sp>
      <xdr:nvSpPr>
        <xdr:cNvPr id="294" name="Line 4041"/>
        <xdr:cNvSpPr>
          <a:spLocks/>
        </xdr:cNvSpPr>
      </xdr:nvSpPr>
      <xdr:spPr>
        <a:xfrm>
          <a:off x="126682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27</xdr:row>
      <xdr:rowOff>114300</xdr:rowOff>
    </xdr:to>
    <xdr:sp>
      <xdr:nvSpPr>
        <xdr:cNvPr id="295" name="Line 4042"/>
        <xdr:cNvSpPr>
          <a:spLocks/>
        </xdr:cNvSpPr>
      </xdr:nvSpPr>
      <xdr:spPr>
        <a:xfrm>
          <a:off x="1043940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9525</xdr:colOff>
      <xdr:row>25</xdr:row>
      <xdr:rowOff>114300</xdr:rowOff>
    </xdr:to>
    <xdr:sp>
      <xdr:nvSpPr>
        <xdr:cNvPr id="296" name="Line 4047"/>
        <xdr:cNvSpPr>
          <a:spLocks/>
        </xdr:cNvSpPr>
      </xdr:nvSpPr>
      <xdr:spPr>
        <a:xfrm flipV="1">
          <a:off x="13411200" y="5972175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0</xdr:rowOff>
    </xdr:from>
    <xdr:to>
      <xdr:col>22</xdr:col>
      <xdr:colOff>285750</xdr:colOff>
      <xdr:row>23</xdr:row>
      <xdr:rowOff>114300</xdr:rowOff>
    </xdr:to>
    <xdr:sp>
      <xdr:nvSpPr>
        <xdr:cNvPr id="297" name="Line 4048"/>
        <xdr:cNvSpPr>
          <a:spLocks/>
        </xdr:cNvSpPr>
      </xdr:nvSpPr>
      <xdr:spPr>
        <a:xfrm flipH="1">
          <a:off x="15382875" y="58578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22</xdr:row>
      <xdr:rowOff>152400</xdr:rowOff>
    </xdr:from>
    <xdr:to>
      <xdr:col>23</xdr:col>
      <xdr:colOff>47625</xdr:colOff>
      <xdr:row>23</xdr:row>
      <xdr:rowOff>0</xdr:rowOff>
    </xdr:to>
    <xdr:sp>
      <xdr:nvSpPr>
        <xdr:cNvPr id="298" name="Line 4049"/>
        <xdr:cNvSpPr>
          <a:spLocks/>
        </xdr:cNvSpPr>
      </xdr:nvSpPr>
      <xdr:spPr>
        <a:xfrm flipV="1">
          <a:off x="161639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114300</xdr:rowOff>
    </xdr:from>
    <xdr:to>
      <xdr:col>24</xdr:col>
      <xdr:colOff>276225</xdr:colOff>
      <xdr:row>22</xdr:row>
      <xdr:rowOff>152400</xdr:rowOff>
    </xdr:to>
    <xdr:sp>
      <xdr:nvSpPr>
        <xdr:cNvPr id="299" name="Line 4050"/>
        <xdr:cNvSpPr>
          <a:spLocks/>
        </xdr:cNvSpPr>
      </xdr:nvSpPr>
      <xdr:spPr>
        <a:xfrm flipV="1">
          <a:off x="169068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114300</xdr:rowOff>
    </xdr:from>
    <xdr:to>
      <xdr:col>35</xdr:col>
      <xdr:colOff>419100</xdr:colOff>
      <xdr:row>30</xdr:row>
      <xdr:rowOff>28575</xdr:rowOff>
    </xdr:to>
    <xdr:grpSp>
      <xdr:nvGrpSpPr>
        <xdr:cNvPr id="300" name="Group 4054"/>
        <xdr:cNvGrpSpPr>
          <a:grpSpLocks noChangeAspect="1"/>
        </xdr:cNvGrpSpPr>
      </xdr:nvGrpSpPr>
      <xdr:grpSpPr>
        <a:xfrm>
          <a:off x="25879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4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31</xdr:row>
      <xdr:rowOff>85725</xdr:rowOff>
    </xdr:from>
    <xdr:to>
      <xdr:col>40</xdr:col>
      <xdr:colOff>47625</xdr:colOff>
      <xdr:row>31</xdr:row>
      <xdr:rowOff>114300</xdr:rowOff>
    </xdr:to>
    <xdr:sp>
      <xdr:nvSpPr>
        <xdr:cNvPr id="303" name="Line 4057"/>
        <xdr:cNvSpPr>
          <a:spLocks/>
        </xdr:cNvSpPr>
      </xdr:nvSpPr>
      <xdr:spPr>
        <a:xfrm>
          <a:off x="28803600" y="77724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31</xdr:row>
      <xdr:rowOff>9525</xdr:rowOff>
    </xdr:from>
    <xdr:to>
      <xdr:col>39</xdr:col>
      <xdr:colOff>57150</xdr:colOff>
      <xdr:row>31</xdr:row>
      <xdr:rowOff>85725</xdr:rowOff>
    </xdr:to>
    <xdr:sp>
      <xdr:nvSpPr>
        <xdr:cNvPr id="304" name="Line 4058"/>
        <xdr:cNvSpPr>
          <a:spLocks/>
        </xdr:cNvSpPr>
      </xdr:nvSpPr>
      <xdr:spPr>
        <a:xfrm>
          <a:off x="280606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</xdr:colOff>
      <xdr:row>30</xdr:row>
      <xdr:rowOff>123825</xdr:rowOff>
    </xdr:from>
    <xdr:to>
      <xdr:col>38</xdr:col>
      <xdr:colOff>295275</xdr:colOff>
      <xdr:row>31</xdr:row>
      <xdr:rowOff>9525</xdr:rowOff>
    </xdr:to>
    <xdr:sp>
      <xdr:nvSpPr>
        <xdr:cNvPr id="305" name="Line 4059"/>
        <xdr:cNvSpPr>
          <a:spLocks/>
        </xdr:cNvSpPr>
      </xdr:nvSpPr>
      <xdr:spPr>
        <a:xfrm>
          <a:off x="27327225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37</xdr:col>
      <xdr:colOff>66675</xdr:colOff>
      <xdr:row>30</xdr:row>
      <xdr:rowOff>123825</xdr:rowOff>
    </xdr:to>
    <xdr:sp>
      <xdr:nvSpPr>
        <xdr:cNvPr id="306" name="Line 4060"/>
        <xdr:cNvSpPr>
          <a:spLocks/>
        </xdr:cNvSpPr>
      </xdr:nvSpPr>
      <xdr:spPr>
        <a:xfrm>
          <a:off x="26041350" y="71151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133350</xdr:colOff>
      <xdr:row>34</xdr:row>
      <xdr:rowOff>85725</xdr:rowOff>
    </xdr:from>
    <xdr:to>
      <xdr:col>48</xdr:col>
      <xdr:colOff>628650</xdr:colOff>
      <xdr:row>34</xdr:row>
      <xdr:rowOff>114300</xdr:rowOff>
    </xdr:to>
    <xdr:sp>
      <xdr:nvSpPr>
        <xdr:cNvPr id="307" name="Line 4064"/>
        <xdr:cNvSpPr>
          <a:spLocks/>
        </xdr:cNvSpPr>
      </xdr:nvSpPr>
      <xdr:spPr>
        <a:xfrm>
          <a:off x="35642550" y="84582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876300</xdr:colOff>
      <xdr:row>34</xdr:row>
      <xdr:rowOff>9525</xdr:rowOff>
    </xdr:from>
    <xdr:to>
      <xdr:col>48</xdr:col>
      <xdr:colOff>133350</xdr:colOff>
      <xdr:row>34</xdr:row>
      <xdr:rowOff>85725</xdr:rowOff>
    </xdr:to>
    <xdr:sp>
      <xdr:nvSpPr>
        <xdr:cNvPr id="308" name="Line 4065"/>
        <xdr:cNvSpPr>
          <a:spLocks/>
        </xdr:cNvSpPr>
      </xdr:nvSpPr>
      <xdr:spPr>
        <a:xfrm>
          <a:off x="34899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142875</xdr:colOff>
      <xdr:row>33</xdr:row>
      <xdr:rowOff>123825</xdr:rowOff>
    </xdr:from>
    <xdr:to>
      <xdr:col>46</xdr:col>
      <xdr:colOff>885825</xdr:colOff>
      <xdr:row>34</xdr:row>
      <xdr:rowOff>9525</xdr:rowOff>
    </xdr:to>
    <xdr:sp>
      <xdr:nvSpPr>
        <xdr:cNvPr id="309" name="Line 4066"/>
        <xdr:cNvSpPr>
          <a:spLocks/>
        </xdr:cNvSpPr>
      </xdr:nvSpPr>
      <xdr:spPr>
        <a:xfrm>
          <a:off x="3416617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114300</xdr:rowOff>
    </xdr:from>
    <xdr:to>
      <xdr:col>46</xdr:col>
      <xdr:colOff>142875</xdr:colOff>
      <xdr:row>33</xdr:row>
      <xdr:rowOff>123825</xdr:rowOff>
    </xdr:to>
    <xdr:sp>
      <xdr:nvSpPr>
        <xdr:cNvPr id="310" name="Line 4067"/>
        <xdr:cNvSpPr>
          <a:spLocks/>
        </xdr:cNvSpPr>
      </xdr:nvSpPr>
      <xdr:spPr>
        <a:xfrm>
          <a:off x="32880300" y="78009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314325</xdr:colOff>
      <xdr:row>18</xdr:row>
      <xdr:rowOff>209550</xdr:rowOff>
    </xdr:from>
    <xdr:ext cx="3343275" cy="228600"/>
    <xdr:sp>
      <xdr:nvSpPr>
        <xdr:cNvPr id="311" name="text 348"/>
        <xdr:cNvSpPr txBox="1">
          <a:spLocks noChangeArrowheads="1"/>
        </xdr:cNvSpPr>
      </xdr:nvSpPr>
      <xdr:spPr>
        <a:xfrm>
          <a:off x="25117425" y="492442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8,204 v.č.5 = 0,000 vlečky V1169</a:t>
          </a:r>
        </a:p>
      </xdr:txBody>
    </xdr:sp>
    <xdr:clientData/>
  </xdr:one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2" name="Line 4069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3" name="Line 4070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4" name="Line 4071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5" name="Line 4072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6" name="Line 407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7" name="Line 4074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8" name="Line 4075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19" name="Line 4076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0" name="Line 4077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1" name="Line 4078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2" name="Line 4079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23" name="Line 4080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4" name="Line 4081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5" name="Line 4082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6" name="Line 4083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7" name="Line 4084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8" name="Line 4085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29" name="Line 4086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0" name="Line 4087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1" name="Line 4088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2" name="Line 408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3" name="Line 409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4" name="Line 4091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35" name="Line 4092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36" name="Line 409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37" name="Line 4094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38" name="Line 4095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39" name="Line 4096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0" name="Line 4097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1" name="Line 4098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2" name="Line 4099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3" name="Line 4100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4" name="Line 4101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5" name="Line 4102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6" name="Line 4103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47" name="Line 4104"/>
        <xdr:cNvSpPr>
          <a:spLocks/>
        </xdr:cNvSpPr>
      </xdr:nvSpPr>
      <xdr:spPr>
        <a:xfrm flipH="1">
          <a:off x="36995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48" name="Line 4105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49" name="Line 4106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0" name="Line 4107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1" name="Line 4108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2" name="Line 4109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3" name="Line 4110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4" name="Line 4111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5" name="Line 4112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6" name="Line 4113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7" name="Line 4114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8" name="Line 4115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359" name="Line 4116"/>
        <xdr:cNvSpPr>
          <a:spLocks/>
        </xdr:cNvSpPr>
      </xdr:nvSpPr>
      <xdr:spPr>
        <a:xfrm flipH="1">
          <a:off x="37957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723900</xdr:colOff>
      <xdr:row>22</xdr:row>
      <xdr:rowOff>114300</xdr:rowOff>
    </xdr:to>
    <xdr:sp>
      <xdr:nvSpPr>
        <xdr:cNvPr id="360" name="Line 4117"/>
        <xdr:cNvSpPr>
          <a:spLocks/>
        </xdr:cNvSpPr>
      </xdr:nvSpPr>
      <xdr:spPr>
        <a:xfrm flipV="1">
          <a:off x="26784300" y="52863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723900</xdr:colOff>
      <xdr:row>20</xdr:row>
      <xdr:rowOff>0</xdr:rowOff>
    </xdr:from>
    <xdr:to>
      <xdr:col>40</xdr:col>
      <xdr:colOff>19050</xdr:colOff>
      <xdr:row>20</xdr:row>
      <xdr:rowOff>114300</xdr:rowOff>
    </xdr:to>
    <xdr:sp>
      <xdr:nvSpPr>
        <xdr:cNvPr id="361" name="Line 4118"/>
        <xdr:cNvSpPr>
          <a:spLocks/>
        </xdr:cNvSpPr>
      </xdr:nvSpPr>
      <xdr:spPr>
        <a:xfrm flipH="1">
          <a:off x="28498800" y="51720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152400</xdr:rowOff>
    </xdr:from>
    <xdr:to>
      <xdr:col>40</xdr:col>
      <xdr:colOff>752475</xdr:colOff>
      <xdr:row>20</xdr:row>
      <xdr:rowOff>0</xdr:rowOff>
    </xdr:to>
    <xdr:sp>
      <xdr:nvSpPr>
        <xdr:cNvPr id="362" name="Line 4119"/>
        <xdr:cNvSpPr>
          <a:spLocks/>
        </xdr:cNvSpPr>
      </xdr:nvSpPr>
      <xdr:spPr>
        <a:xfrm flipV="1">
          <a:off x="2927032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19</xdr:row>
      <xdr:rowOff>114300</xdr:rowOff>
    </xdr:from>
    <xdr:to>
      <xdr:col>42</xdr:col>
      <xdr:colOff>9525</xdr:colOff>
      <xdr:row>19</xdr:row>
      <xdr:rowOff>152400</xdr:rowOff>
    </xdr:to>
    <xdr:sp>
      <xdr:nvSpPr>
        <xdr:cNvPr id="363" name="Line 4120"/>
        <xdr:cNvSpPr>
          <a:spLocks/>
        </xdr:cNvSpPr>
      </xdr:nvSpPr>
      <xdr:spPr>
        <a:xfrm flipV="1">
          <a:off x="3001327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4" name="Line 413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5" name="Line 413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6" name="Line 413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7" name="Line 413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8" name="Line 414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69" name="Line 414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0" name="Line 414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1" name="Line 414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2" name="Line 414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3" name="Line 414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4" name="Line 414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75" name="Line 414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76" name="Line 414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77" name="Line 414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78" name="Line 415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79" name="Line 415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0" name="Line 41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1" name="Line 41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2" name="Line 41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3" name="Line 41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4" name="Line 41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5" name="Line 41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6" name="Line 415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87" name="Line 415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88" name="Line 416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89" name="Line 416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0" name="Line 416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1" name="Line 416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2" name="Line 416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3" name="Line 416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4" name="Line 416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5" name="Line 416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6" name="Line 416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7" name="Line 416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8" name="Line 417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9" name="Line 417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0" name="Line 417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1" name="Line 417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2" name="Line 417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3" name="Line 417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4" name="Line 417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5" name="Line 417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6" name="Line 417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7" name="Line 417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8" name="Line 418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09" name="Line 418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0" name="Line 418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1" name="Line 418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266700</xdr:colOff>
      <xdr:row>29</xdr:row>
      <xdr:rowOff>95250</xdr:rowOff>
    </xdr:from>
    <xdr:to>
      <xdr:col>39</xdr:col>
      <xdr:colOff>314325</xdr:colOff>
      <xdr:row>30</xdr:row>
      <xdr:rowOff>95250</xdr:rowOff>
    </xdr:to>
    <xdr:grpSp>
      <xdr:nvGrpSpPr>
        <xdr:cNvPr id="412" name="Group 4189"/>
        <xdr:cNvGrpSpPr>
          <a:grpSpLocks/>
        </xdr:cNvGrpSpPr>
      </xdr:nvGrpSpPr>
      <xdr:grpSpPr>
        <a:xfrm>
          <a:off x="2901315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3" name="Rectangle 41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</xdr:colOff>
      <xdr:row>18</xdr:row>
      <xdr:rowOff>171450</xdr:rowOff>
    </xdr:from>
    <xdr:to>
      <xdr:col>41</xdr:col>
      <xdr:colOff>371475</xdr:colOff>
      <xdr:row>19</xdr:row>
      <xdr:rowOff>66675</xdr:rowOff>
    </xdr:to>
    <xdr:sp>
      <xdr:nvSpPr>
        <xdr:cNvPr id="416" name="kreslení 16"/>
        <xdr:cNvSpPr>
          <a:spLocks/>
        </xdr:cNvSpPr>
      </xdr:nvSpPr>
      <xdr:spPr>
        <a:xfrm>
          <a:off x="30251400" y="488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417" name="Group 4194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8" name="Line 4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420" name="Group 4200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42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29</xdr:row>
      <xdr:rowOff>209550</xdr:rowOff>
    </xdr:from>
    <xdr:to>
      <xdr:col>60</xdr:col>
      <xdr:colOff>628650</xdr:colOff>
      <xdr:row>31</xdr:row>
      <xdr:rowOff>114300</xdr:rowOff>
    </xdr:to>
    <xdr:grpSp>
      <xdr:nvGrpSpPr>
        <xdr:cNvPr id="423" name="Group 4203"/>
        <xdr:cNvGrpSpPr>
          <a:grpSpLocks noChangeAspect="1"/>
        </xdr:cNvGrpSpPr>
      </xdr:nvGrpSpPr>
      <xdr:grpSpPr>
        <a:xfrm>
          <a:off x="447484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4" name="Line 4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6" name="Line 420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7" name="Line 420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8" name="Line 420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9" name="Line 420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0" name="Line 421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1" name="Line 421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2" name="Line 421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3" name="Line 421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4" name="Line 421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5" name="Line 421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6" name="Line 421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7" name="Line 421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8" name="Line 421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39" name="Line 421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0" name="Line 422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1" name="Line 422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2" name="Line 422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3" name="Line 422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4" name="Line 422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5" name="Line 422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6" name="Line 422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7" name="Line 422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8" name="Line 422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49" name="Line 422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28</xdr:row>
      <xdr:rowOff>190500</xdr:rowOff>
    </xdr:from>
    <xdr:to>
      <xdr:col>62</xdr:col>
      <xdr:colOff>752475</xdr:colOff>
      <xdr:row>29</xdr:row>
      <xdr:rowOff>190500</xdr:rowOff>
    </xdr:to>
    <xdr:grpSp>
      <xdr:nvGrpSpPr>
        <xdr:cNvPr id="450" name="Group 4232"/>
        <xdr:cNvGrpSpPr>
          <a:grpSpLocks/>
        </xdr:cNvGrpSpPr>
      </xdr:nvGrpSpPr>
      <xdr:grpSpPr>
        <a:xfrm>
          <a:off x="46624875" y="7191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1" name="Rectangle 42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2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2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30</xdr:row>
      <xdr:rowOff>0</xdr:rowOff>
    </xdr:from>
    <xdr:to>
      <xdr:col>64</xdr:col>
      <xdr:colOff>800100</xdr:colOff>
      <xdr:row>31</xdr:row>
      <xdr:rowOff>0</xdr:rowOff>
    </xdr:to>
    <xdr:grpSp>
      <xdr:nvGrpSpPr>
        <xdr:cNvPr id="454" name="Group 4236"/>
        <xdr:cNvGrpSpPr>
          <a:grpSpLocks/>
        </xdr:cNvGrpSpPr>
      </xdr:nvGrpSpPr>
      <xdr:grpSpPr>
        <a:xfrm>
          <a:off x="48148875" y="745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5" name="Rectangle 4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85725</xdr:colOff>
      <xdr:row>32</xdr:row>
      <xdr:rowOff>114300</xdr:rowOff>
    </xdr:from>
    <xdr:to>
      <xdr:col>48</xdr:col>
      <xdr:colOff>133350</xdr:colOff>
      <xdr:row>33</xdr:row>
      <xdr:rowOff>114300</xdr:rowOff>
    </xdr:to>
    <xdr:grpSp>
      <xdr:nvGrpSpPr>
        <xdr:cNvPr id="458" name="Group 4240"/>
        <xdr:cNvGrpSpPr>
          <a:grpSpLocks/>
        </xdr:cNvGrpSpPr>
      </xdr:nvGrpSpPr>
      <xdr:grpSpPr>
        <a:xfrm>
          <a:off x="3559492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9" name="Rectangle 4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228600</xdr:colOff>
      <xdr:row>28</xdr:row>
      <xdr:rowOff>0</xdr:rowOff>
    </xdr:from>
    <xdr:to>
      <xdr:col>74</xdr:col>
      <xdr:colOff>742950</xdr:colOff>
      <xdr:row>29</xdr:row>
      <xdr:rowOff>0</xdr:rowOff>
    </xdr:to>
    <xdr:grpSp>
      <xdr:nvGrpSpPr>
        <xdr:cNvPr id="462" name="Group 4244"/>
        <xdr:cNvGrpSpPr>
          <a:grpSpLocks/>
        </xdr:cNvGrpSpPr>
      </xdr:nvGrpSpPr>
      <xdr:grpSpPr>
        <a:xfrm>
          <a:off x="550545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3" name="Freeform 424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424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24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581025</xdr:colOff>
      <xdr:row>23</xdr:row>
      <xdr:rowOff>104775</xdr:rowOff>
    </xdr:from>
    <xdr:to>
      <xdr:col>76</xdr:col>
      <xdr:colOff>581025</xdr:colOff>
      <xdr:row>27</xdr:row>
      <xdr:rowOff>114300</xdr:rowOff>
    </xdr:to>
    <xdr:sp>
      <xdr:nvSpPr>
        <xdr:cNvPr id="466" name="Line 4254"/>
        <xdr:cNvSpPr>
          <a:spLocks/>
        </xdr:cNvSpPr>
      </xdr:nvSpPr>
      <xdr:spPr>
        <a:xfrm flipV="1">
          <a:off x="56892825" y="5962650"/>
          <a:ext cx="0" cy="923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0</xdr:rowOff>
    </xdr:from>
    <xdr:to>
      <xdr:col>76</xdr:col>
      <xdr:colOff>438150</xdr:colOff>
      <xdr:row>23</xdr:row>
      <xdr:rowOff>114300</xdr:rowOff>
    </xdr:to>
    <xdr:sp>
      <xdr:nvSpPr>
        <xdr:cNvPr id="467" name="Line 4255"/>
        <xdr:cNvSpPr>
          <a:spLocks/>
        </xdr:cNvSpPr>
      </xdr:nvSpPr>
      <xdr:spPr>
        <a:xfrm flipH="1" flipV="1">
          <a:off x="56635650" y="5857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581025</xdr:colOff>
      <xdr:row>23</xdr:row>
      <xdr:rowOff>0</xdr:rowOff>
    </xdr:from>
    <xdr:to>
      <xdr:col>76</xdr:col>
      <xdr:colOff>666750</xdr:colOff>
      <xdr:row>23</xdr:row>
      <xdr:rowOff>114300</xdr:rowOff>
    </xdr:to>
    <xdr:sp>
      <xdr:nvSpPr>
        <xdr:cNvPr id="468" name="Line 4256"/>
        <xdr:cNvSpPr>
          <a:spLocks/>
        </xdr:cNvSpPr>
      </xdr:nvSpPr>
      <xdr:spPr>
        <a:xfrm flipV="1">
          <a:off x="56892825" y="5857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27</xdr:row>
      <xdr:rowOff>95250</xdr:rowOff>
    </xdr:from>
    <xdr:to>
      <xdr:col>76</xdr:col>
      <xdr:colOff>676275</xdr:colOff>
      <xdr:row>28</xdr:row>
      <xdr:rowOff>0</xdr:rowOff>
    </xdr:to>
    <xdr:sp>
      <xdr:nvSpPr>
        <xdr:cNvPr id="469" name="Line 4257"/>
        <xdr:cNvSpPr>
          <a:spLocks/>
        </xdr:cNvSpPr>
      </xdr:nvSpPr>
      <xdr:spPr>
        <a:xfrm flipH="1" flipV="1">
          <a:off x="56883300" y="68675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95250</xdr:rowOff>
    </xdr:from>
    <xdr:to>
      <xdr:col>76</xdr:col>
      <xdr:colOff>438150</xdr:colOff>
      <xdr:row>28</xdr:row>
      <xdr:rowOff>0</xdr:rowOff>
    </xdr:to>
    <xdr:sp>
      <xdr:nvSpPr>
        <xdr:cNvPr id="470" name="Line 4258"/>
        <xdr:cNvSpPr>
          <a:spLocks/>
        </xdr:cNvSpPr>
      </xdr:nvSpPr>
      <xdr:spPr>
        <a:xfrm flipV="1">
          <a:off x="56654700" y="68675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438150</xdr:colOff>
      <xdr:row>23</xdr:row>
      <xdr:rowOff>104775</xdr:rowOff>
    </xdr:from>
    <xdr:to>
      <xdr:col>76</xdr:col>
      <xdr:colOff>438150</xdr:colOff>
      <xdr:row>27</xdr:row>
      <xdr:rowOff>104775</xdr:rowOff>
    </xdr:to>
    <xdr:sp>
      <xdr:nvSpPr>
        <xdr:cNvPr id="471" name="Line 4259"/>
        <xdr:cNvSpPr>
          <a:spLocks/>
        </xdr:cNvSpPr>
      </xdr:nvSpPr>
      <xdr:spPr>
        <a:xfrm flipV="1">
          <a:off x="56749950" y="5962650"/>
          <a:ext cx="0" cy="914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2" name="Line 42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3" name="Line 42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4" name="Line 42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5" name="Line 42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6" name="Line 42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7" name="Line 42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8" name="Line 42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9" name="Line 42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0" name="Line 42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1" name="Line 42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2" name="Line 42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3" name="Line 42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4" name="Line 42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5" name="Line 42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6" name="Line 42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7" name="Line 42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8" name="Line 42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9" name="Line 42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0" name="Line 42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1" name="Line 42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104775</xdr:colOff>
      <xdr:row>26</xdr:row>
      <xdr:rowOff>171450</xdr:rowOff>
    </xdr:to>
    <xdr:grpSp>
      <xdr:nvGrpSpPr>
        <xdr:cNvPr id="492" name="Group 4280"/>
        <xdr:cNvGrpSpPr>
          <a:grpSpLocks noChangeAspect="1"/>
        </xdr:cNvGrpSpPr>
      </xdr:nvGrpSpPr>
      <xdr:grpSpPr>
        <a:xfrm>
          <a:off x="2057400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93" name="Line 42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2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2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2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2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498" name="Group 4286"/>
        <xdr:cNvGrpSpPr>
          <a:grpSpLocks noChangeAspect="1"/>
        </xdr:cNvGrpSpPr>
      </xdr:nvGrpSpPr>
      <xdr:grpSpPr>
        <a:xfrm>
          <a:off x="63131700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99" name="Line 42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2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2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2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2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4" name="Line 42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5" name="Line 42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6" name="Line 42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7" name="Line 42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8" name="Line 42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9" name="Line 42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0" name="Line 42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1" name="Line 42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2" name="Line 43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3" name="Line 43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4" name="Line 43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5" name="Line 43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6" name="Line 43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7" name="Line 43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8" name="Line 43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9" name="Line 43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0" name="Line 43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1" name="Line 43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2" name="Line 43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3" name="Line 43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524" name="Line 4312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19050</xdr:colOff>
      <xdr:row>32</xdr:row>
      <xdr:rowOff>57150</xdr:rowOff>
    </xdr:from>
    <xdr:to>
      <xdr:col>40</xdr:col>
      <xdr:colOff>371475</xdr:colOff>
      <xdr:row>32</xdr:row>
      <xdr:rowOff>180975</xdr:rowOff>
    </xdr:to>
    <xdr:sp>
      <xdr:nvSpPr>
        <xdr:cNvPr id="525" name="kreslení 427"/>
        <xdr:cNvSpPr>
          <a:spLocks/>
        </xdr:cNvSpPr>
      </xdr:nvSpPr>
      <xdr:spPr>
        <a:xfrm>
          <a:off x="2927985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31</xdr:row>
      <xdr:rowOff>114300</xdr:rowOff>
    </xdr:from>
    <xdr:to>
      <xdr:col>44</xdr:col>
      <xdr:colOff>628650</xdr:colOff>
      <xdr:row>33</xdr:row>
      <xdr:rowOff>28575</xdr:rowOff>
    </xdr:to>
    <xdr:grpSp>
      <xdr:nvGrpSpPr>
        <xdr:cNvPr id="526" name="Group 103"/>
        <xdr:cNvGrpSpPr>
          <a:grpSpLocks noChangeAspect="1"/>
        </xdr:cNvGrpSpPr>
      </xdr:nvGrpSpPr>
      <xdr:grpSpPr>
        <a:xfrm>
          <a:off x="327088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Waltrovka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Waltrovka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476250</xdr:colOff>
      <xdr:row>29</xdr:row>
      <xdr:rowOff>200025</xdr:rowOff>
    </xdr:from>
    <xdr:to>
      <xdr:col>62</xdr:col>
      <xdr:colOff>247650</xdr:colOff>
      <xdr:row>31</xdr:row>
      <xdr:rowOff>200025</xdr:rowOff>
    </xdr:to>
    <xdr:pic>
      <xdr:nvPicPr>
        <xdr:cNvPr id="1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00850" y="74295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0" name="Line 197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1" name="Line 197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2" name="Line 198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3" name="Line 198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4" name="Line 198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5" name="Line 198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6" name="Line 198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7" name="Line 198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8" name="Line 198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9" name="Line 198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0" name="Line 198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1" name="Line 198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2" name="Line 199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3" name="Line 199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4" name="Line 199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5" name="Line 199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6" name="Line 199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7" name="Line 199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8" name="Line 199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9" name="Line 199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0" name="Line 199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1" name="Line 199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2" name="Line 200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3" name="Line 200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7" name="Line 2066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8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9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110" name="Line 2450"/>
        <xdr:cNvSpPr>
          <a:spLocks/>
        </xdr:cNvSpPr>
      </xdr:nvSpPr>
      <xdr:spPr>
        <a:xfrm flipV="1">
          <a:off x="1028700" y="64293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1" name="Line 2451"/>
        <xdr:cNvSpPr>
          <a:spLocks/>
        </xdr:cNvSpPr>
      </xdr:nvSpPr>
      <xdr:spPr>
        <a:xfrm flipV="1">
          <a:off x="30232350" y="64293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41</xdr:col>
      <xdr:colOff>0</xdr:colOff>
      <xdr:row>26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42</xdr:col>
      <xdr:colOff>0</xdr:colOff>
      <xdr:row>28</xdr:row>
      <xdr:rowOff>114300</xdr:rowOff>
    </xdr:to>
    <xdr:sp>
      <xdr:nvSpPr>
        <xdr:cNvPr id="113" name="Line 2502"/>
        <xdr:cNvSpPr>
          <a:spLocks/>
        </xdr:cNvSpPr>
      </xdr:nvSpPr>
      <xdr:spPr>
        <a:xfrm flipV="1">
          <a:off x="12668250" y="711517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114300</xdr:rowOff>
    </xdr:from>
    <xdr:to>
      <xdr:col>54</xdr:col>
      <xdr:colOff>428625</xdr:colOff>
      <xdr:row>28</xdr:row>
      <xdr:rowOff>114300</xdr:rowOff>
    </xdr:to>
    <xdr:sp>
      <xdr:nvSpPr>
        <xdr:cNvPr id="114" name="Line 2505"/>
        <xdr:cNvSpPr>
          <a:spLocks/>
        </xdr:cNvSpPr>
      </xdr:nvSpPr>
      <xdr:spPr>
        <a:xfrm flipV="1">
          <a:off x="31718250" y="71151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28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307467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33</xdr:col>
      <xdr:colOff>66675</xdr:colOff>
      <xdr:row>19</xdr:row>
      <xdr:rowOff>114300</xdr:rowOff>
    </xdr:from>
    <xdr:to>
      <xdr:col>56</xdr:col>
      <xdr:colOff>781050</xdr:colOff>
      <xdr:row>19</xdr:row>
      <xdr:rowOff>114300</xdr:rowOff>
    </xdr:to>
    <xdr:sp>
      <xdr:nvSpPr>
        <xdr:cNvPr id="138" name="Line 3018"/>
        <xdr:cNvSpPr>
          <a:spLocks/>
        </xdr:cNvSpPr>
      </xdr:nvSpPr>
      <xdr:spPr>
        <a:xfrm flipV="1">
          <a:off x="24355425" y="5057775"/>
          <a:ext cx="17878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39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0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1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6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7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8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9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0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1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2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3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4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5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6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7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8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9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4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5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6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7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8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9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0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1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6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7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8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9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0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1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2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3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4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5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6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7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8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9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0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1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2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3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4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5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6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7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8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9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0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1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2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08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438150</xdr:colOff>
      <xdr:row>23</xdr:row>
      <xdr:rowOff>95250</xdr:rowOff>
    </xdr:from>
    <xdr:to>
      <xdr:col>28</xdr:col>
      <xdr:colOff>485775</xdr:colOff>
      <xdr:row>24</xdr:row>
      <xdr:rowOff>95250</xdr:rowOff>
    </xdr:to>
    <xdr:grpSp>
      <xdr:nvGrpSpPr>
        <xdr:cNvPr id="209" name="Group 3842"/>
        <xdr:cNvGrpSpPr>
          <a:grpSpLocks/>
        </xdr:cNvGrpSpPr>
      </xdr:nvGrpSpPr>
      <xdr:grpSpPr>
        <a:xfrm>
          <a:off x="20783550" y="5953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0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13" name="text 55"/>
        <xdr:cNvSpPr txBox="1">
          <a:spLocks noChangeArrowheads="1"/>
        </xdr:cNvSpPr>
      </xdr:nvSpPr>
      <xdr:spPr>
        <a:xfrm>
          <a:off x="49720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14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15" name="Line 389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25</xdr:row>
      <xdr:rowOff>114300</xdr:rowOff>
    </xdr:from>
    <xdr:to>
      <xdr:col>60</xdr:col>
      <xdr:colOff>647700</xdr:colOff>
      <xdr:row>27</xdr:row>
      <xdr:rowOff>28575</xdr:rowOff>
    </xdr:to>
    <xdr:grpSp>
      <xdr:nvGrpSpPr>
        <xdr:cNvPr id="216" name="Group 3973"/>
        <xdr:cNvGrpSpPr>
          <a:grpSpLocks noChangeAspect="1"/>
        </xdr:cNvGrpSpPr>
      </xdr:nvGrpSpPr>
      <xdr:grpSpPr>
        <a:xfrm>
          <a:off x="44767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3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31</xdr:row>
      <xdr:rowOff>114300</xdr:rowOff>
    </xdr:from>
    <xdr:to>
      <xdr:col>49</xdr:col>
      <xdr:colOff>295275</xdr:colOff>
      <xdr:row>31</xdr:row>
      <xdr:rowOff>114300</xdr:rowOff>
    </xdr:to>
    <xdr:sp>
      <xdr:nvSpPr>
        <xdr:cNvPr id="219" name="Line 3998"/>
        <xdr:cNvSpPr>
          <a:spLocks/>
        </xdr:cNvSpPr>
      </xdr:nvSpPr>
      <xdr:spPr>
        <a:xfrm flipV="1">
          <a:off x="24526875" y="7800975"/>
          <a:ext cx="1224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220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41</xdr:col>
      <xdr:colOff>219075</xdr:colOff>
      <xdr:row>34</xdr:row>
      <xdr:rowOff>114300</xdr:rowOff>
    </xdr:from>
    <xdr:to>
      <xdr:col>52</xdr:col>
      <xdr:colOff>514350</xdr:colOff>
      <xdr:row>34</xdr:row>
      <xdr:rowOff>114300</xdr:rowOff>
    </xdr:to>
    <xdr:sp>
      <xdr:nvSpPr>
        <xdr:cNvPr id="221" name="Line 4000"/>
        <xdr:cNvSpPr>
          <a:spLocks/>
        </xdr:cNvSpPr>
      </xdr:nvSpPr>
      <xdr:spPr>
        <a:xfrm flipV="1">
          <a:off x="30451425" y="8486775"/>
          <a:ext cx="854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34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342519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223" name="Group 4036"/>
        <xdr:cNvGrpSpPr>
          <a:grpSpLocks noChangeAspect="1"/>
        </xdr:cNvGrpSpPr>
      </xdr:nvGrpSpPr>
      <xdr:grpSpPr>
        <a:xfrm>
          <a:off x="17716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4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76200</xdr:rowOff>
    </xdr:from>
    <xdr:to>
      <xdr:col>17</xdr:col>
      <xdr:colOff>266700</xdr:colOff>
      <xdr:row>28</xdr:row>
      <xdr:rowOff>114300</xdr:rowOff>
    </xdr:to>
    <xdr:sp>
      <xdr:nvSpPr>
        <xdr:cNvPr id="226" name="Line 4039"/>
        <xdr:cNvSpPr>
          <a:spLocks/>
        </xdr:cNvSpPr>
      </xdr:nvSpPr>
      <xdr:spPr>
        <a:xfrm>
          <a:off x="119253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227" name="Line 4040"/>
        <xdr:cNvSpPr>
          <a:spLocks/>
        </xdr:cNvSpPr>
      </xdr:nvSpPr>
      <xdr:spPr>
        <a:xfrm>
          <a:off x="11182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28</xdr:row>
      <xdr:rowOff>0</xdr:rowOff>
    </xdr:to>
    <xdr:sp>
      <xdr:nvSpPr>
        <xdr:cNvPr id="228" name="Line 4041"/>
        <xdr:cNvSpPr>
          <a:spLocks/>
        </xdr:cNvSpPr>
      </xdr:nvSpPr>
      <xdr:spPr>
        <a:xfrm>
          <a:off x="104394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229" name="Line 4042"/>
        <xdr:cNvSpPr>
          <a:spLocks/>
        </xdr:cNvSpPr>
      </xdr:nvSpPr>
      <xdr:spPr>
        <a:xfrm>
          <a:off x="82105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230" name="Group 4054"/>
        <xdr:cNvGrpSpPr>
          <a:grpSpLocks noChangeAspect="1"/>
        </xdr:cNvGrpSpPr>
      </xdr:nvGrpSpPr>
      <xdr:grpSpPr>
        <a:xfrm>
          <a:off x="19935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1" name="Line 4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3" name="Line 406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4" name="Line 407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5" name="Line 4071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6" name="Line 4072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7" name="Line 407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8" name="Line 407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9" name="Line 4075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0" name="Line 4076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1" name="Line 4077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2" name="Line 4078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3" name="Line 407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4" name="Line 408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5" name="Line 408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6" name="Line 408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7" name="Line 4083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8" name="Line 4084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9" name="Line 408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0" name="Line 408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1" name="Line 4087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2" name="Line 4088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3" name="Line 4089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4" name="Line 4090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5" name="Line 409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6" name="Line 409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7" name="Line 409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8" name="Line 409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9" name="Line 4095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0" name="Line 4096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1" name="Line 4097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2" name="Line 4098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3" name="Line 409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4" name="Line 410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5" name="Line 4101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6" name="Line 4102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7" name="Line 410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68" name="Line 410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9" name="Line 410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0" name="Line 410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1" name="Line 4107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2" name="Line 4108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3" name="Line 4109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4" name="Line 4110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5" name="Line 411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6" name="Line 411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7" name="Line 4113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8" name="Line 4114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79" name="Line 411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80" name="Line 411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20</xdr:row>
      <xdr:rowOff>114300</xdr:rowOff>
    </xdr:from>
    <xdr:to>
      <xdr:col>30</xdr:col>
      <xdr:colOff>276225</xdr:colOff>
      <xdr:row>25</xdr:row>
      <xdr:rowOff>123825</xdr:rowOff>
    </xdr:to>
    <xdr:sp>
      <xdr:nvSpPr>
        <xdr:cNvPr id="281" name="Line 4117"/>
        <xdr:cNvSpPr>
          <a:spLocks/>
        </xdr:cNvSpPr>
      </xdr:nvSpPr>
      <xdr:spPr>
        <a:xfrm flipV="1">
          <a:off x="17849850" y="5286375"/>
          <a:ext cx="425767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20</xdr:row>
      <xdr:rowOff>0</xdr:rowOff>
    </xdr:from>
    <xdr:to>
      <xdr:col>31</xdr:col>
      <xdr:colOff>85725</xdr:colOff>
      <xdr:row>20</xdr:row>
      <xdr:rowOff>114300</xdr:rowOff>
    </xdr:to>
    <xdr:sp>
      <xdr:nvSpPr>
        <xdr:cNvPr id="282" name="Line 4118"/>
        <xdr:cNvSpPr>
          <a:spLocks/>
        </xdr:cNvSpPr>
      </xdr:nvSpPr>
      <xdr:spPr>
        <a:xfrm flipH="1">
          <a:off x="22107525" y="51720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19</xdr:row>
      <xdr:rowOff>152400</xdr:rowOff>
    </xdr:from>
    <xdr:to>
      <xdr:col>32</xdr:col>
      <xdr:colOff>304800</xdr:colOff>
      <xdr:row>20</xdr:row>
      <xdr:rowOff>0</xdr:rowOff>
    </xdr:to>
    <xdr:sp>
      <xdr:nvSpPr>
        <xdr:cNvPr id="283" name="Line 4119"/>
        <xdr:cNvSpPr>
          <a:spLocks/>
        </xdr:cNvSpPr>
      </xdr:nvSpPr>
      <xdr:spPr>
        <a:xfrm flipV="1">
          <a:off x="228790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19</xdr:row>
      <xdr:rowOff>114300</xdr:rowOff>
    </xdr:from>
    <xdr:to>
      <xdr:col>33</xdr:col>
      <xdr:colOff>76200</xdr:colOff>
      <xdr:row>19</xdr:row>
      <xdr:rowOff>152400</xdr:rowOff>
    </xdr:to>
    <xdr:sp>
      <xdr:nvSpPr>
        <xdr:cNvPr id="284" name="Line 4120"/>
        <xdr:cNvSpPr>
          <a:spLocks/>
        </xdr:cNvSpPr>
      </xdr:nvSpPr>
      <xdr:spPr>
        <a:xfrm flipV="1">
          <a:off x="236220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5" name="Line 413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6" name="Line 413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7" name="Line 413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8" name="Line 413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9" name="Line 414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0" name="Line 414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1" name="Line 414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2" name="Line 414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3" name="Line 414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4" name="Line 414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5" name="Line 414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6" name="Line 414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7" name="Line 414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8" name="Line 414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9" name="Line 415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0" name="Line 415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1" name="Line 41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2" name="Line 41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3" name="Line 41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4" name="Line 41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5" name="Line 41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6" name="Line 41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7" name="Line 415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8" name="Line 415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9" name="Line 416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0" name="Line 416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1" name="Line 416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2" name="Line 416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3" name="Line 416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4" name="Line 416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5" name="Line 416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6" name="Line 416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7" name="Line 416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8" name="Line 416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19" name="Line 417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20" name="Line 417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1" name="Line 417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2" name="Line 417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3" name="Line 417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4" name="Line 417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5" name="Line 417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6" name="Line 417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7" name="Line 417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8" name="Line 417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29" name="Line 418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30" name="Line 418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31" name="Line 418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32" name="Line 418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133350</xdr:colOff>
      <xdr:row>29</xdr:row>
      <xdr:rowOff>85725</xdr:rowOff>
    </xdr:from>
    <xdr:to>
      <xdr:col>32</xdr:col>
      <xdr:colOff>180975</xdr:colOff>
      <xdr:row>30</xdr:row>
      <xdr:rowOff>85725</xdr:rowOff>
    </xdr:to>
    <xdr:grpSp>
      <xdr:nvGrpSpPr>
        <xdr:cNvPr id="333" name="Group 4189"/>
        <xdr:cNvGrpSpPr>
          <a:grpSpLocks/>
        </xdr:cNvGrpSpPr>
      </xdr:nvGrpSpPr>
      <xdr:grpSpPr>
        <a:xfrm>
          <a:off x="23450550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4" name="Rectangle 41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1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1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20</xdr:row>
      <xdr:rowOff>171450</xdr:rowOff>
    </xdr:from>
    <xdr:to>
      <xdr:col>29</xdr:col>
      <xdr:colOff>9525</xdr:colOff>
      <xdr:row>21</xdr:row>
      <xdr:rowOff>57150</xdr:rowOff>
    </xdr:to>
    <xdr:sp>
      <xdr:nvSpPr>
        <xdr:cNvPr id="337" name="kreslení 16"/>
        <xdr:cNvSpPr>
          <a:spLocks/>
        </xdr:cNvSpPr>
      </xdr:nvSpPr>
      <xdr:spPr>
        <a:xfrm>
          <a:off x="20974050" y="53435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8" name="Line 420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9" name="Line 420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0" name="Line 420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1" name="Line 420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2" name="Line 4210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3" name="Line 4211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4" name="Line 4212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5" name="Line 4213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6" name="Line 4214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7" name="Line 4215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8" name="Line 421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9" name="Line 421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0" name="Line 421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1" name="Line 421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2" name="Line 4220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3" name="Line 4221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4" name="Line 4222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5" name="Line 4223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6" name="Line 4224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7" name="Line 4225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8" name="Line 422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59" name="Line 422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60" name="Line 422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61" name="Line 422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26</xdr:row>
      <xdr:rowOff>76200</xdr:rowOff>
    </xdr:from>
    <xdr:to>
      <xdr:col>55</xdr:col>
      <xdr:colOff>295275</xdr:colOff>
      <xdr:row>27</xdr:row>
      <xdr:rowOff>85725</xdr:rowOff>
    </xdr:to>
    <xdr:grpSp>
      <xdr:nvGrpSpPr>
        <xdr:cNvPr id="362" name="Group 4236"/>
        <xdr:cNvGrpSpPr>
          <a:grpSpLocks/>
        </xdr:cNvGrpSpPr>
      </xdr:nvGrpSpPr>
      <xdr:grpSpPr>
        <a:xfrm>
          <a:off x="41186100" y="661987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363" name="Rectangle 4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171450</xdr:colOff>
      <xdr:row>31</xdr:row>
      <xdr:rowOff>200025</xdr:rowOff>
    </xdr:from>
    <xdr:to>
      <xdr:col>38</xdr:col>
      <xdr:colOff>219075</xdr:colOff>
      <xdr:row>32</xdr:row>
      <xdr:rowOff>200025</xdr:rowOff>
    </xdr:to>
    <xdr:grpSp>
      <xdr:nvGrpSpPr>
        <xdr:cNvPr id="366" name="Group 4240"/>
        <xdr:cNvGrpSpPr>
          <a:grpSpLocks/>
        </xdr:cNvGrpSpPr>
      </xdr:nvGrpSpPr>
      <xdr:grpSpPr>
        <a:xfrm>
          <a:off x="27946350" y="7886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4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0" name="Line 42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1" name="Line 42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2" name="Line 42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3" name="Line 42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4" name="Line 42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5" name="Line 42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6" name="Line 42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7" name="Line 42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" name="Line 42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9" name="Line 42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" name="Line 42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1" name="Line 42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" name="Line 42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3" name="Line 42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4" name="Line 42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5" name="Line 42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" name="Line 42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7" name="Line 42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" name="Line 42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9" name="Line 42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" name="Line 42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1" name="Line 42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" name="Line 42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3" name="Line 42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4" name="Line 42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5" name="Line 42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" name="Line 42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7" name="Line 42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" name="Line 43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9" name="Line 43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0" name="Line 43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1" name="Line 43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" name="Line 43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3" name="Line 43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" name="Line 43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5" name="Line 43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6" name="Line 43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7" name="Line 43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8" name="Line 43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9" name="Line 43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31</xdr:row>
      <xdr:rowOff>114300</xdr:rowOff>
    </xdr:from>
    <xdr:to>
      <xdr:col>32</xdr:col>
      <xdr:colOff>676275</xdr:colOff>
      <xdr:row>32</xdr:row>
      <xdr:rowOff>9525</xdr:rowOff>
    </xdr:to>
    <xdr:sp>
      <xdr:nvSpPr>
        <xdr:cNvPr id="410" name="kreslení 427"/>
        <xdr:cNvSpPr>
          <a:spLocks/>
        </xdr:cNvSpPr>
      </xdr:nvSpPr>
      <xdr:spPr>
        <a:xfrm>
          <a:off x="23641050" y="7800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sp>
      <xdr:nvSpPr>
        <xdr:cNvPr id="41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123825</xdr:colOff>
      <xdr:row>22</xdr:row>
      <xdr:rowOff>219075</xdr:rowOff>
    </xdr:from>
    <xdr:to>
      <xdr:col>78</xdr:col>
      <xdr:colOff>123825</xdr:colOff>
      <xdr:row>27</xdr:row>
      <xdr:rowOff>219075</xdr:rowOff>
    </xdr:to>
    <xdr:sp>
      <xdr:nvSpPr>
        <xdr:cNvPr id="413" name="Line 2134"/>
        <xdr:cNvSpPr>
          <a:spLocks/>
        </xdr:cNvSpPr>
      </xdr:nvSpPr>
      <xdr:spPr>
        <a:xfrm>
          <a:off x="57921525" y="5848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152400</xdr:colOff>
      <xdr:row>21</xdr:row>
      <xdr:rowOff>0</xdr:rowOff>
    </xdr:from>
    <xdr:ext cx="971550" cy="457200"/>
    <xdr:sp>
      <xdr:nvSpPr>
        <xdr:cNvPr id="414" name="text 774"/>
        <xdr:cNvSpPr txBox="1">
          <a:spLocks noChangeArrowheads="1"/>
        </xdr:cNvSpPr>
      </xdr:nvSpPr>
      <xdr:spPr>
        <a:xfrm>
          <a:off x="574357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P2193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8,749</a:t>
          </a:r>
        </a:p>
      </xdr:txBody>
    </xdr:sp>
    <xdr:clientData/>
  </xdr:oneCellAnchor>
  <xdr:twoCellAnchor>
    <xdr:from>
      <xdr:col>70</xdr:col>
      <xdr:colOff>0</xdr:colOff>
      <xdr:row>23</xdr:row>
      <xdr:rowOff>133350</xdr:rowOff>
    </xdr:from>
    <xdr:to>
      <xdr:col>77</xdr:col>
      <xdr:colOff>142875</xdr:colOff>
      <xdr:row>24</xdr:row>
      <xdr:rowOff>209550</xdr:rowOff>
    </xdr:to>
    <xdr:grpSp>
      <xdr:nvGrpSpPr>
        <xdr:cNvPr id="415" name="Group 265"/>
        <xdr:cNvGrpSpPr>
          <a:grpSpLocks/>
        </xdr:cNvGrpSpPr>
      </xdr:nvGrpSpPr>
      <xdr:grpSpPr>
        <a:xfrm>
          <a:off x="51854100" y="5991225"/>
          <a:ext cx="5572125" cy="304800"/>
          <a:chOff x="89" y="144"/>
          <a:chExt cx="408" cy="32"/>
        </a:xfrm>
        <a:solidFill>
          <a:srgbClr val="FFFFFF"/>
        </a:solidFill>
      </xdr:grpSpPr>
      <xdr:sp>
        <xdr:nvSpPr>
          <xdr:cNvPr id="416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23</xdr:row>
      <xdr:rowOff>171450</xdr:rowOff>
    </xdr:from>
    <xdr:to>
      <xdr:col>74</xdr:col>
      <xdr:colOff>0</xdr:colOff>
      <xdr:row>24</xdr:row>
      <xdr:rowOff>171450</xdr:rowOff>
    </xdr:to>
    <xdr:sp>
      <xdr:nvSpPr>
        <xdr:cNvPr id="423" name="text 7125"/>
        <xdr:cNvSpPr txBox="1">
          <a:spLocks noChangeArrowheads="1"/>
        </xdr:cNvSpPr>
      </xdr:nvSpPr>
      <xdr:spPr>
        <a:xfrm>
          <a:off x="54311550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84</xdr:col>
      <xdr:colOff>438150</xdr:colOff>
      <xdr:row>24</xdr:row>
      <xdr:rowOff>47625</xdr:rowOff>
    </xdr:from>
    <xdr:to>
      <xdr:col>85</xdr:col>
      <xdr:colOff>457200</xdr:colOff>
      <xdr:row>24</xdr:row>
      <xdr:rowOff>161925</xdr:rowOff>
    </xdr:to>
    <xdr:grpSp>
      <xdr:nvGrpSpPr>
        <xdr:cNvPr id="424" name="Group 423"/>
        <xdr:cNvGrpSpPr>
          <a:grpSpLocks noChangeAspect="1"/>
        </xdr:cNvGrpSpPr>
      </xdr:nvGrpSpPr>
      <xdr:grpSpPr>
        <a:xfrm>
          <a:off x="62693550" y="6134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26</xdr:row>
      <xdr:rowOff>47625</xdr:rowOff>
    </xdr:from>
    <xdr:to>
      <xdr:col>4</xdr:col>
      <xdr:colOff>542925</xdr:colOff>
      <xdr:row>26</xdr:row>
      <xdr:rowOff>161925</xdr:rowOff>
    </xdr:to>
    <xdr:grpSp>
      <xdr:nvGrpSpPr>
        <xdr:cNvPr id="433" name="Group 414"/>
        <xdr:cNvGrpSpPr>
          <a:grpSpLocks noChangeAspect="1"/>
        </xdr:cNvGrpSpPr>
      </xdr:nvGrpSpPr>
      <xdr:grpSpPr>
        <a:xfrm>
          <a:off x="206692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442" name="Group 189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26</xdr:row>
      <xdr:rowOff>66675</xdr:rowOff>
    </xdr:from>
    <xdr:to>
      <xdr:col>15</xdr:col>
      <xdr:colOff>428625</xdr:colOff>
      <xdr:row>27</xdr:row>
      <xdr:rowOff>66675</xdr:rowOff>
    </xdr:to>
    <xdr:grpSp>
      <xdr:nvGrpSpPr>
        <xdr:cNvPr id="445" name="Group 3842"/>
        <xdr:cNvGrpSpPr>
          <a:grpSpLocks/>
        </xdr:cNvGrpSpPr>
      </xdr:nvGrpSpPr>
      <xdr:grpSpPr>
        <a:xfrm>
          <a:off x="11296650" y="6610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46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31</xdr:row>
      <xdr:rowOff>114300</xdr:rowOff>
    </xdr:from>
    <xdr:to>
      <xdr:col>35</xdr:col>
      <xdr:colOff>409575</xdr:colOff>
      <xdr:row>33</xdr:row>
      <xdr:rowOff>28575</xdr:rowOff>
    </xdr:to>
    <xdr:grpSp>
      <xdr:nvGrpSpPr>
        <xdr:cNvPr id="449" name="Group 95"/>
        <xdr:cNvGrpSpPr>
          <a:grpSpLocks/>
        </xdr:cNvGrpSpPr>
      </xdr:nvGrpSpPr>
      <xdr:grpSpPr>
        <a:xfrm>
          <a:off x="25869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31</xdr:row>
      <xdr:rowOff>76200</xdr:rowOff>
    </xdr:from>
    <xdr:to>
      <xdr:col>33</xdr:col>
      <xdr:colOff>276225</xdr:colOff>
      <xdr:row>31</xdr:row>
      <xdr:rowOff>114300</xdr:rowOff>
    </xdr:to>
    <xdr:sp>
      <xdr:nvSpPr>
        <xdr:cNvPr id="452" name="Line 4039"/>
        <xdr:cNvSpPr>
          <a:spLocks/>
        </xdr:cNvSpPr>
      </xdr:nvSpPr>
      <xdr:spPr>
        <a:xfrm>
          <a:off x="238220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31</xdr:row>
      <xdr:rowOff>0</xdr:rowOff>
    </xdr:from>
    <xdr:to>
      <xdr:col>32</xdr:col>
      <xdr:colOff>504825</xdr:colOff>
      <xdr:row>31</xdr:row>
      <xdr:rowOff>76200</xdr:rowOff>
    </xdr:to>
    <xdr:sp>
      <xdr:nvSpPr>
        <xdr:cNvPr id="453" name="Line 4040"/>
        <xdr:cNvSpPr>
          <a:spLocks/>
        </xdr:cNvSpPr>
      </xdr:nvSpPr>
      <xdr:spPr>
        <a:xfrm>
          <a:off x="230790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30</xdr:row>
      <xdr:rowOff>114300</xdr:rowOff>
    </xdr:from>
    <xdr:to>
      <xdr:col>31</xdr:col>
      <xdr:colOff>276225</xdr:colOff>
      <xdr:row>31</xdr:row>
      <xdr:rowOff>0</xdr:rowOff>
    </xdr:to>
    <xdr:sp>
      <xdr:nvSpPr>
        <xdr:cNvPr id="454" name="Line 4041"/>
        <xdr:cNvSpPr>
          <a:spLocks/>
        </xdr:cNvSpPr>
      </xdr:nvSpPr>
      <xdr:spPr>
        <a:xfrm>
          <a:off x="223361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28</xdr:row>
      <xdr:rowOff>114300</xdr:rowOff>
    </xdr:from>
    <xdr:to>
      <xdr:col>30</xdr:col>
      <xdr:colOff>504825</xdr:colOff>
      <xdr:row>30</xdr:row>
      <xdr:rowOff>114300</xdr:rowOff>
    </xdr:to>
    <xdr:sp>
      <xdr:nvSpPr>
        <xdr:cNvPr id="455" name="Line 4042"/>
        <xdr:cNvSpPr>
          <a:spLocks/>
        </xdr:cNvSpPr>
      </xdr:nvSpPr>
      <xdr:spPr>
        <a:xfrm>
          <a:off x="20107275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76200</xdr:rowOff>
    </xdr:from>
    <xdr:to>
      <xdr:col>41</xdr:col>
      <xdr:colOff>266700</xdr:colOff>
      <xdr:row>34</xdr:row>
      <xdr:rowOff>114300</xdr:rowOff>
    </xdr:to>
    <xdr:sp>
      <xdr:nvSpPr>
        <xdr:cNvPr id="456" name="Line 4039"/>
        <xdr:cNvSpPr>
          <a:spLocks/>
        </xdr:cNvSpPr>
      </xdr:nvSpPr>
      <xdr:spPr>
        <a:xfrm>
          <a:off x="297561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0</xdr:rowOff>
    </xdr:from>
    <xdr:to>
      <xdr:col>40</xdr:col>
      <xdr:colOff>495300</xdr:colOff>
      <xdr:row>34</xdr:row>
      <xdr:rowOff>76200</xdr:rowOff>
    </xdr:to>
    <xdr:sp>
      <xdr:nvSpPr>
        <xdr:cNvPr id="457" name="Line 4040"/>
        <xdr:cNvSpPr>
          <a:spLocks/>
        </xdr:cNvSpPr>
      </xdr:nvSpPr>
      <xdr:spPr>
        <a:xfrm>
          <a:off x="290131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39</xdr:col>
      <xdr:colOff>266700</xdr:colOff>
      <xdr:row>34</xdr:row>
      <xdr:rowOff>0</xdr:rowOff>
    </xdr:to>
    <xdr:sp>
      <xdr:nvSpPr>
        <xdr:cNvPr id="458" name="Line 4041"/>
        <xdr:cNvSpPr>
          <a:spLocks/>
        </xdr:cNvSpPr>
      </xdr:nvSpPr>
      <xdr:spPr>
        <a:xfrm>
          <a:off x="282702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38</xdr:col>
      <xdr:colOff>495300</xdr:colOff>
      <xdr:row>33</xdr:row>
      <xdr:rowOff>114300</xdr:rowOff>
    </xdr:to>
    <xdr:sp>
      <xdr:nvSpPr>
        <xdr:cNvPr id="459" name="Line 4042"/>
        <xdr:cNvSpPr>
          <a:spLocks/>
        </xdr:cNvSpPr>
      </xdr:nvSpPr>
      <xdr:spPr>
        <a:xfrm>
          <a:off x="2604135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400050</xdr:colOff>
      <xdr:row>27</xdr:row>
      <xdr:rowOff>114300</xdr:rowOff>
    </xdr:from>
    <xdr:to>
      <xdr:col>57</xdr:col>
      <xdr:colOff>200025</xdr:colOff>
      <xdr:row>27</xdr:row>
      <xdr:rowOff>228600</xdr:rowOff>
    </xdr:to>
    <xdr:sp>
      <xdr:nvSpPr>
        <xdr:cNvPr id="460" name="Line 2082"/>
        <xdr:cNvSpPr>
          <a:spLocks/>
        </xdr:cNvSpPr>
      </xdr:nvSpPr>
      <xdr:spPr>
        <a:xfrm flipH="1">
          <a:off x="41852850" y="6886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28</xdr:row>
      <xdr:rowOff>76200</xdr:rowOff>
    </xdr:from>
    <xdr:to>
      <xdr:col>55</xdr:col>
      <xdr:colOff>171450</xdr:colOff>
      <xdr:row>28</xdr:row>
      <xdr:rowOff>114300</xdr:rowOff>
    </xdr:to>
    <xdr:sp>
      <xdr:nvSpPr>
        <xdr:cNvPr id="461" name="Line 2083"/>
        <xdr:cNvSpPr>
          <a:spLocks/>
        </xdr:cNvSpPr>
      </xdr:nvSpPr>
      <xdr:spPr>
        <a:xfrm flipH="1">
          <a:off x="403669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25</xdr:row>
      <xdr:rowOff>114300</xdr:rowOff>
    </xdr:from>
    <xdr:to>
      <xdr:col>60</xdr:col>
      <xdr:colOff>495300</xdr:colOff>
      <xdr:row>27</xdr:row>
      <xdr:rowOff>114300</xdr:rowOff>
    </xdr:to>
    <xdr:sp>
      <xdr:nvSpPr>
        <xdr:cNvPr id="462" name="Line 2084"/>
        <xdr:cNvSpPr>
          <a:spLocks/>
        </xdr:cNvSpPr>
      </xdr:nvSpPr>
      <xdr:spPr>
        <a:xfrm flipH="1">
          <a:off x="42624375" y="6429375"/>
          <a:ext cx="2295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171450</xdr:colOff>
      <xdr:row>27</xdr:row>
      <xdr:rowOff>228600</xdr:rowOff>
    </xdr:from>
    <xdr:to>
      <xdr:col>56</xdr:col>
      <xdr:colOff>400050</xdr:colOff>
      <xdr:row>28</xdr:row>
      <xdr:rowOff>76200</xdr:rowOff>
    </xdr:to>
    <xdr:sp>
      <xdr:nvSpPr>
        <xdr:cNvPr id="463" name="Line 2085"/>
        <xdr:cNvSpPr>
          <a:spLocks/>
        </xdr:cNvSpPr>
      </xdr:nvSpPr>
      <xdr:spPr>
        <a:xfrm flipH="1">
          <a:off x="411099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361950</xdr:colOff>
      <xdr:row>24</xdr:row>
      <xdr:rowOff>66675</xdr:rowOff>
    </xdr:from>
    <xdr:to>
      <xdr:col>16</xdr:col>
      <xdr:colOff>933450</xdr:colOff>
      <xdr:row>24</xdr:row>
      <xdr:rowOff>180975</xdr:rowOff>
    </xdr:to>
    <xdr:grpSp>
      <xdr:nvGrpSpPr>
        <xdr:cNvPr id="464" name="Group 435"/>
        <xdr:cNvGrpSpPr>
          <a:grpSpLocks noChangeAspect="1"/>
        </xdr:cNvGrpSpPr>
      </xdr:nvGrpSpPr>
      <xdr:grpSpPr>
        <a:xfrm>
          <a:off x="11791950" y="6153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65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26</xdr:row>
      <xdr:rowOff>219075</xdr:rowOff>
    </xdr:from>
    <xdr:to>
      <xdr:col>16</xdr:col>
      <xdr:colOff>923925</xdr:colOff>
      <xdr:row>28</xdr:row>
      <xdr:rowOff>9525</xdr:rowOff>
    </xdr:to>
    <xdr:grpSp>
      <xdr:nvGrpSpPr>
        <xdr:cNvPr id="470" name="Skupina 1"/>
        <xdr:cNvGrpSpPr>
          <a:grpSpLocks/>
        </xdr:cNvGrpSpPr>
      </xdr:nvGrpSpPr>
      <xdr:grpSpPr>
        <a:xfrm>
          <a:off x="11934825" y="6762750"/>
          <a:ext cx="428625" cy="247650"/>
          <a:chOff x="10382250" y="6782803"/>
          <a:chExt cx="371475" cy="251238"/>
        </a:xfrm>
        <a:solidFill>
          <a:srgbClr val="FFFFFF"/>
        </a:solidFill>
      </xdr:grpSpPr>
      <xdr:sp>
        <xdr:nvSpPr>
          <xdr:cNvPr id="471" name="Oval 2018"/>
          <xdr:cNvSpPr>
            <a:spLocks noChangeAspect="1"/>
          </xdr:cNvSpPr>
        </xdr:nvSpPr>
        <xdr:spPr>
          <a:xfrm>
            <a:off x="10606807" y="6910746"/>
            <a:ext cx="114321" cy="11864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020"/>
          <xdr:cNvSpPr>
            <a:spLocks noChangeAspect="1"/>
          </xdr:cNvSpPr>
        </xdr:nvSpPr>
        <xdr:spPr>
          <a:xfrm>
            <a:off x="10496571" y="6910746"/>
            <a:ext cx="114321" cy="11864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021"/>
          <xdr:cNvSpPr>
            <a:spLocks noChangeAspect="1"/>
          </xdr:cNvSpPr>
        </xdr:nvSpPr>
        <xdr:spPr>
          <a:xfrm>
            <a:off x="10382250" y="6910055"/>
            <a:ext cx="114321" cy="11996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022"/>
          <xdr:cNvSpPr>
            <a:spLocks noChangeAspect="1"/>
          </xdr:cNvSpPr>
        </xdr:nvSpPr>
        <xdr:spPr>
          <a:xfrm>
            <a:off x="10725121" y="6790780"/>
            <a:ext cx="28604" cy="2386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text 1492"/>
          <xdr:cNvSpPr txBox="1">
            <a:spLocks noChangeAspect="1" noChangeArrowheads="1"/>
          </xdr:cNvSpPr>
        </xdr:nvSpPr>
        <xdr:spPr>
          <a:xfrm>
            <a:off x="10467968" y="6782803"/>
            <a:ext cx="142832" cy="135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6" name="Oval 2024"/>
          <xdr:cNvSpPr>
            <a:spLocks noChangeAspect="1"/>
          </xdr:cNvSpPr>
        </xdr:nvSpPr>
        <xdr:spPr>
          <a:xfrm>
            <a:off x="10607085" y="6793732"/>
            <a:ext cx="114321" cy="11996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33</xdr:row>
      <xdr:rowOff>9525</xdr:rowOff>
    </xdr:from>
    <xdr:to>
      <xdr:col>32</xdr:col>
      <xdr:colOff>714375</xdr:colOff>
      <xdr:row>34</xdr:row>
      <xdr:rowOff>0</xdr:rowOff>
    </xdr:to>
    <xdr:grpSp>
      <xdr:nvGrpSpPr>
        <xdr:cNvPr id="477" name="Group 186"/>
        <xdr:cNvGrpSpPr>
          <a:grpSpLocks/>
        </xdr:cNvGrpSpPr>
      </xdr:nvGrpSpPr>
      <xdr:grpSpPr>
        <a:xfrm>
          <a:off x="235934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19</xdr:row>
      <xdr:rowOff>9525</xdr:rowOff>
    </xdr:from>
    <xdr:to>
      <xdr:col>28</xdr:col>
      <xdr:colOff>714375</xdr:colOff>
      <xdr:row>20</xdr:row>
      <xdr:rowOff>0</xdr:rowOff>
    </xdr:to>
    <xdr:grpSp>
      <xdr:nvGrpSpPr>
        <xdr:cNvPr id="482" name="Group 186"/>
        <xdr:cNvGrpSpPr>
          <a:grpSpLocks/>
        </xdr:cNvGrpSpPr>
      </xdr:nvGrpSpPr>
      <xdr:grpSpPr>
        <a:xfrm>
          <a:off x="2062162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26</xdr:row>
      <xdr:rowOff>57150</xdr:rowOff>
    </xdr:from>
    <xdr:to>
      <xdr:col>11</xdr:col>
      <xdr:colOff>419100</xdr:colOff>
      <xdr:row>26</xdr:row>
      <xdr:rowOff>171450</xdr:rowOff>
    </xdr:to>
    <xdr:grpSp>
      <xdr:nvGrpSpPr>
        <xdr:cNvPr id="487" name="Group 155"/>
        <xdr:cNvGrpSpPr>
          <a:grpSpLocks noChangeAspect="1"/>
        </xdr:cNvGrpSpPr>
      </xdr:nvGrpSpPr>
      <xdr:grpSpPr>
        <a:xfrm>
          <a:off x="80676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342900</xdr:colOff>
      <xdr:row>24</xdr:row>
      <xdr:rowOff>66675</xdr:rowOff>
    </xdr:from>
    <xdr:to>
      <xdr:col>60</xdr:col>
      <xdr:colOff>638175</xdr:colOff>
      <xdr:row>24</xdr:row>
      <xdr:rowOff>180975</xdr:rowOff>
    </xdr:to>
    <xdr:grpSp>
      <xdr:nvGrpSpPr>
        <xdr:cNvPr id="491" name="Group 156"/>
        <xdr:cNvGrpSpPr>
          <a:grpSpLocks noChangeAspect="1"/>
        </xdr:cNvGrpSpPr>
      </xdr:nvGrpSpPr>
      <xdr:grpSpPr>
        <a:xfrm>
          <a:off x="447675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29</xdr:row>
      <xdr:rowOff>57150</xdr:rowOff>
    </xdr:from>
    <xdr:to>
      <xdr:col>55</xdr:col>
      <xdr:colOff>276225</xdr:colOff>
      <xdr:row>29</xdr:row>
      <xdr:rowOff>171450</xdr:rowOff>
    </xdr:to>
    <xdr:grpSp>
      <xdr:nvGrpSpPr>
        <xdr:cNvPr id="495" name="Group 175"/>
        <xdr:cNvGrpSpPr>
          <a:grpSpLocks noChangeAspect="1"/>
        </xdr:cNvGrpSpPr>
      </xdr:nvGrpSpPr>
      <xdr:grpSpPr>
        <a:xfrm>
          <a:off x="40347900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9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7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390525</xdr:colOff>
      <xdr:row>26</xdr:row>
      <xdr:rowOff>57150</xdr:rowOff>
    </xdr:from>
    <xdr:to>
      <xdr:col>54</xdr:col>
      <xdr:colOff>942975</xdr:colOff>
      <xdr:row>26</xdr:row>
      <xdr:rowOff>171450</xdr:rowOff>
    </xdr:to>
    <xdr:grpSp>
      <xdr:nvGrpSpPr>
        <xdr:cNvPr id="503" name="Group 434"/>
        <xdr:cNvGrpSpPr>
          <a:grpSpLocks noChangeAspect="1"/>
        </xdr:cNvGrpSpPr>
      </xdr:nvGrpSpPr>
      <xdr:grpSpPr>
        <a:xfrm>
          <a:off x="40357425" y="66008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04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866775</xdr:colOff>
      <xdr:row>32</xdr:row>
      <xdr:rowOff>219075</xdr:rowOff>
    </xdr:from>
    <xdr:to>
      <xdr:col>61</xdr:col>
      <xdr:colOff>409575</xdr:colOff>
      <xdr:row>34</xdr:row>
      <xdr:rowOff>0</xdr:rowOff>
    </xdr:to>
    <xdr:grpSp>
      <xdr:nvGrpSpPr>
        <xdr:cNvPr id="509" name="Group 245"/>
        <xdr:cNvGrpSpPr>
          <a:grpSpLocks/>
        </xdr:cNvGrpSpPr>
      </xdr:nvGrpSpPr>
      <xdr:grpSpPr>
        <a:xfrm>
          <a:off x="45291375" y="81343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51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1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895350</xdr:colOff>
      <xdr:row>21</xdr:row>
      <xdr:rowOff>180975</xdr:rowOff>
    </xdr:from>
    <xdr:ext cx="1438275" cy="276225"/>
    <xdr:sp>
      <xdr:nvSpPr>
        <xdr:cNvPr id="518" name="text 54"/>
        <xdr:cNvSpPr>
          <a:spLocks/>
        </xdr:cNvSpPr>
      </xdr:nvSpPr>
      <xdr:spPr>
        <a:xfrm>
          <a:off x="55721250" y="5581650"/>
          <a:ext cx="1438275" cy="2762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Praha-Jinonice z</a:t>
          </a:r>
        </a:p>
      </xdr:txBody>
    </xdr:sp>
    <xdr:clientData/>
  </xdr:oneCellAnchor>
  <xdr:twoCellAnchor editAs="absolute">
    <xdr:from>
      <xdr:col>77</xdr:col>
      <xdr:colOff>123825</xdr:colOff>
      <xdr:row>26</xdr:row>
      <xdr:rowOff>47625</xdr:rowOff>
    </xdr:from>
    <xdr:to>
      <xdr:col>78</xdr:col>
      <xdr:colOff>47625</xdr:colOff>
      <xdr:row>26</xdr:row>
      <xdr:rowOff>161925</xdr:rowOff>
    </xdr:to>
    <xdr:grpSp>
      <xdr:nvGrpSpPr>
        <xdr:cNvPr id="519" name="Group 98"/>
        <xdr:cNvGrpSpPr>
          <a:grpSpLocks noChangeAspect="1"/>
        </xdr:cNvGrpSpPr>
      </xdr:nvGrpSpPr>
      <xdr:grpSpPr>
        <a:xfrm>
          <a:off x="5740717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76" customWidth="1"/>
    <col min="2" max="2" width="11.75390625" style="477" customWidth="1"/>
    <col min="3" max="18" width="11.75390625" style="377" customWidth="1"/>
    <col min="19" max="19" width="4.75390625" style="376" customWidth="1"/>
    <col min="20" max="20" width="1.75390625" style="376" customWidth="1"/>
    <col min="21" max="16384" width="9.125" style="377" customWidth="1"/>
  </cols>
  <sheetData>
    <row r="1" spans="1:20" s="375" customFormat="1" ht="9.75" customHeight="1">
      <c r="A1" s="372"/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S1" s="372"/>
      <c r="T1" s="372"/>
    </row>
    <row r="2" spans="2:18" ht="36" customHeight="1">
      <c r="B2" s="377"/>
      <c r="D2" s="378"/>
      <c r="E2" s="378"/>
      <c r="F2" s="378"/>
      <c r="G2" s="378"/>
      <c r="H2" s="378"/>
      <c r="I2" s="378"/>
      <c r="J2" s="378"/>
      <c r="K2" s="378"/>
      <c r="L2" s="378"/>
      <c r="R2" s="379"/>
    </row>
    <row r="3" spans="2:12" s="376" customFormat="1" ht="18" customHeight="1">
      <c r="B3" s="380"/>
      <c r="C3" s="380"/>
      <c r="D3" s="380"/>
      <c r="J3" s="381"/>
      <c r="K3" s="380"/>
      <c r="L3" s="380"/>
    </row>
    <row r="4" spans="1:22" s="391" customFormat="1" ht="22.5" customHeight="1">
      <c r="A4" s="382"/>
      <c r="B4" s="383" t="s">
        <v>26</v>
      </c>
      <c r="C4" s="384" t="s">
        <v>45</v>
      </c>
      <c r="D4" s="385"/>
      <c r="E4" s="382"/>
      <c r="F4" s="382"/>
      <c r="G4" s="382"/>
      <c r="H4" s="382"/>
      <c r="I4" s="385"/>
      <c r="J4" s="386" t="s">
        <v>98</v>
      </c>
      <c r="K4" s="385"/>
      <c r="L4" s="387"/>
      <c r="M4" s="385"/>
      <c r="N4" s="385"/>
      <c r="O4" s="385"/>
      <c r="P4" s="385"/>
      <c r="Q4" s="388" t="s">
        <v>27</v>
      </c>
      <c r="R4" s="389">
        <v>571067</v>
      </c>
      <c r="S4" s="385"/>
      <c r="T4" s="385"/>
      <c r="U4" s="390"/>
      <c r="V4" s="390"/>
    </row>
    <row r="5" spans="21:22" s="392" customFormat="1" ht="18" customHeight="1">
      <c r="U5" s="393"/>
      <c r="V5" s="393"/>
    </row>
    <row r="6" spans="10:22" s="392" customFormat="1" ht="25.5" customHeight="1">
      <c r="J6" s="394" t="s">
        <v>99</v>
      </c>
      <c r="U6" s="393"/>
      <c r="V6" s="393"/>
    </row>
    <row r="7" spans="10:22" s="392" customFormat="1" ht="25.5" customHeight="1">
      <c r="J7" s="395" t="s">
        <v>100</v>
      </c>
      <c r="U7" s="393"/>
      <c r="V7" s="393"/>
    </row>
    <row r="8" spans="21:22" s="392" customFormat="1" ht="12" thickBot="1">
      <c r="U8" s="393"/>
      <c r="V8" s="393"/>
    </row>
    <row r="9" spans="1:22" s="401" customFormat="1" ht="24" customHeight="1">
      <c r="A9" s="396"/>
      <c r="B9" s="397"/>
      <c r="C9" s="398"/>
      <c r="D9" s="397"/>
      <c r="E9" s="399"/>
      <c r="F9" s="399"/>
      <c r="G9" s="399"/>
      <c r="H9" s="399"/>
      <c r="I9" s="399"/>
      <c r="J9" s="397"/>
      <c r="K9" s="397"/>
      <c r="L9" s="397"/>
      <c r="M9" s="397"/>
      <c r="N9" s="397"/>
      <c r="O9" s="397"/>
      <c r="P9" s="397"/>
      <c r="Q9" s="397"/>
      <c r="R9" s="397"/>
      <c r="S9" s="400"/>
      <c r="T9" s="381"/>
      <c r="U9" s="381"/>
      <c r="V9" s="381"/>
    </row>
    <row r="10" spans="1:21" ht="21" customHeight="1">
      <c r="A10" s="402"/>
      <c r="B10" s="403"/>
      <c r="C10" s="404"/>
      <c r="D10" s="404"/>
      <c r="E10" s="404"/>
      <c r="F10" s="404"/>
      <c r="G10" s="404"/>
      <c r="H10" s="404"/>
      <c r="I10" s="405"/>
      <c r="J10" s="406"/>
      <c r="K10" s="405"/>
      <c r="L10" s="404"/>
      <c r="M10" s="404"/>
      <c r="N10" s="404"/>
      <c r="O10" s="404"/>
      <c r="P10" s="404"/>
      <c r="Q10" s="404"/>
      <c r="R10" s="407"/>
      <c r="S10" s="408"/>
      <c r="T10" s="380"/>
      <c r="U10" s="378"/>
    </row>
    <row r="11" spans="1:21" ht="24.75" customHeight="1">
      <c r="A11" s="402"/>
      <c r="B11" s="409"/>
      <c r="C11" s="410" t="s">
        <v>7</v>
      </c>
      <c r="D11" s="411"/>
      <c r="E11" s="411"/>
      <c r="F11" s="411"/>
      <c r="G11" s="412"/>
      <c r="H11" s="412"/>
      <c r="I11" s="412"/>
      <c r="J11" s="412" t="s">
        <v>101</v>
      </c>
      <c r="K11" s="412"/>
      <c r="L11" s="412"/>
      <c r="M11" s="412"/>
      <c r="N11" s="411"/>
      <c r="O11" s="411"/>
      <c r="P11" s="411"/>
      <c r="Q11" s="411"/>
      <c r="R11" s="413"/>
      <c r="S11" s="408"/>
      <c r="T11" s="380"/>
      <c r="U11" s="378"/>
    </row>
    <row r="12" spans="1:21" ht="24.75" customHeight="1">
      <c r="A12" s="402"/>
      <c r="B12" s="409"/>
      <c r="C12" s="414" t="s">
        <v>6</v>
      </c>
      <c r="D12" s="411"/>
      <c r="E12" s="411"/>
      <c r="F12" s="411"/>
      <c r="G12" s="411"/>
      <c r="H12" s="411"/>
      <c r="I12" s="411"/>
      <c r="J12" s="415" t="s">
        <v>102</v>
      </c>
      <c r="K12" s="411"/>
      <c r="L12" s="411"/>
      <c r="M12" s="411"/>
      <c r="N12" s="411"/>
      <c r="O12" s="411"/>
      <c r="P12" s="592" t="s">
        <v>103</v>
      </c>
      <c r="Q12" s="592"/>
      <c r="R12" s="417"/>
      <c r="S12" s="408"/>
      <c r="T12" s="380"/>
      <c r="U12" s="378"/>
    </row>
    <row r="13" spans="1:21" ht="24.75" customHeight="1">
      <c r="A13" s="402"/>
      <c r="B13" s="409"/>
      <c r="C13" s="414" t="s">
        <v>8</v>
      </c>
      <c r="D13" s="411"/>
      <c r="E13" s="411"/>
      <c r="F13" s="411"/>
      <c r="G13" s="411"/>
      <c r="H13" s="411"/>
      <c r="I13" s="411"/>
      <c r="J13" s="418" t="s">
        <v>104</v>
      </c>
      <c r="K13" s="411"/>
      <c r="L13" s="411"/>
      <c r="M13" s="411"/>
      <c r="N13" s="411"/>
      <c r="O13" s="411"/>
      <c r="P13" s="592"/>
      <c r="Q13" s="592"/>
      <c r="R13" s="413"/>
      <c r="S13" s="408"/>
      <c r="T13" s="380"/>
      <c r="U13" s="378"/>
    </row>
    <row r="14" spans="1:21" ht="21" customHeight="1">
      <c r="A14" s="402"/>
      <c r="B14" s="419"/>
      <c r="C14" s="420"/>
      <c r="D14" s="420"/>
      <c r="E14" s="420"/>
      <c r="F14" s="420"/>
      <c r="G14" s="420"/>
      <c r="H14" s="420"/>
      <c r="I14" s="420"/>
      <c r="J14" s="421"/>
      <c r="K14" s="420"/>
      <c r="L14" s="420"/>
      <c r="M14" s="420"/>
      <c r="N14" s="420"/>
      <c r="O14" s="420"/>
      <c r="P14" s="420"/>
      <c r="Q14" s="420"/>
      <c r="R14" s="422"/>
      <c r="S14" s="408"/>
      <c r="T14" s="380"/>
      <c r="U14" s="378"/>
    </row>
    <row r="15" spans="1:21" ht="21" customHeight="1">
      <c r="A15" s="402"/>
      <c r="B15" s="409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3"/>
      <c r="S15" s="408"/>
      <c r="T15" s="380"/>
      <c r="U15" s="378"/>
    </row>
    <row r="16" spans="1:21" ht="21" customHeight="1">
      <c r="A16" s="402"/>
      <c r="B16" s="409"/>
      <c r="C16" s="423" t="s">
        <v>11</v>
      </c>
      <c r="D16" s="411"/>
      <c r="E16" s="411"/>
      <c r="F16" s="424"/>
      <c r="G16" s="425" t="s">
        <v>105</v>
      </c>
      <c r="J16" s="426" t="s">
        <v>106</v>
      </c>
      <c r="K16" s="411"/>
      <c r="M16" s="425" t="s">
        <v>107</v>
      </c>
      <c r="N16" s="424"/>
      <c r="O16" s="411"/>
      <c r="P16" s="411"/>
      <c r="Q16" s="411"/>
      <c r="R16" s="413"/>
      <c r="S16" s="408"/>
      <c r="T16" s="380"/>
      <c r="U16" s="378"/>
    </row>
    <row r="17" spans="1:21" ht="21" customHeight="1">
      <c r="A17" s="402"/>
      <c r="B17" s="409"/>
      <c r="C17" s="416" t="s">
        <v>12</v>
      </c>
      <c r="D17" s="411"/>
      <c r="E17" s="411"/>
      <c r="F17" s="427"/>
      <c r="G17" s="428">
        <v>8.027</v>
      </c>
      <c r="J17" s="427">
        <v>8.278</v>
      </c>
      <c r="K17" s="411"/>
      <c r="M17" s="428">
        <v>8.57</v>
      </c>
      <c r="N17" s="427"/>
      <c r="O17" s="411"/>
      <c r="P17" s="411"/>
      <c r="Q17" s="411"/>
      <c r="R17" s="413"/>
      <c r="S17" s="408"/>
      <c r="T17" s="380"/>
      <c r="U17" s="378"/>
    </row>
    <row r="18" spans="1:21" ht="21" customHeight="1">
      <c r="A18" s="402"/>
      <c r="B18" s="409"/>
      <c r="C18" s="416" t="s">
        <v>13</v>
      </c>
      <c r="D18" s="411"/>
      <c r="E18" s="411"/>
      <c r="F18" s="429"/>
      <c r="G18" s="430" t="s">
        <v>108</v>
      </c>
      <c r="J18" s="431" t="s">
        <v>109</v>
      </c>
      <c r="K18" s="411"/>
      <c r="L18" s="411"/>
      <c r="M18" s="430" t="s">
        <v>108</v>
      </c>
      <c r="N18" s="429"/>
      <c r="O18" s="411"/>
      <c r="P18" s="411"/>
      <c r="Q18" s="411"/>
      <c r="R18" s="413"/>
      <c r="S18" s="408"/>
      <c r="T18" s="380"/>
      <c r="U18" s="378"/>
    </row>
    <row r="19" spans="1:21" ht="21" customHeight="1">
      <c r="A19" s="402"/>
      <c r="B19" s="409"/>
      <c r="C19" s="416"/>
      <c r="D19" s="411"/>
      <c r="E19" s="411"/>
      <c r="F19" s="429"/>
      <c r="G19" s="411"/>
      <c r="J19" s="416" t="s">
        <v>110</v>
      </c>
      <c r="K19" s="411"/>
      <c r="L19" s="411"/>
      <c r="N19" s="429"/>
      <c r="O19" s="411"/>
      <c r="P19" s="411"/>
      <c r="Q19" s="411"/>
      <c r="R19" s="413"/>
      <c r="S19" s="408"/>
      <c r="T19" s="380"/>
      <c r="U19" s="378"/>
    </row>
    <row r="20" spans="1:21" ht="21" customHeight="1">
      <c r="A20" s="402"/>
      <c r="B20" s="409"/>
      <c r="C20" s="416"/>
      <c r="D20" s="411"/>
      <c r="E20" s="411"/>
      <c r="F20" s="429"/>
      <c r="G20" s="411"/>
      <c r="J20" s="432" t="s">
        <v>111</v>
      </c>
      <c r="K20" s="411"/>
      <c r="L20" s="411"/>
      <c r="N20" s="429"/>
      <c r="O20" s="411"/>
      <c r="P20" s="411"/>
      <c r="Q20" s="411"/>
      <c r="R20" s="413"/>
      <c r="S20" s="408"/>
      <c r="T20" s="380"/>
      <c r="U20" s="378"/>
    </row>
    <row r="21" spans="1:21" ht="21" customHeight="1">
      <c r="A21" s="402"/>
      <c r="B21" s="419"/>
      <c r="C21" s="420"/>
      <c r="D21" s="420"/>
      <c r="E21" s="420"/>
      <c r="F21" s="420"/>
      <c r="G21" s="420"/>
      <c r="H21" s="420"/>
      <c r="I21" s="420"/>
      <c r="J21" s="433" t="s">
        <v>112</v>
      </c>
      <c r="K21" s="420"/>
      <c r="L21" s="420"/>
      <c r="M21" s="420"/>
      <c r="N21" s="420"/>
      <c r="O21" s="420"/>
      <c r="P21" s="420"/>
      <c r="Q21" s="420"/>
      <c r="R21" s="422"/>
      <c r="S21" s="408"/>
      <c r="T21" s="380"/>
      <c r="U21" s="378"/>
    </row>
    <row r="22" spans="1:21" ht="21" customHeight="1">
      <c r="A22" s="402"/>
      <c r="B22" s="409"/>
      <c r="C22" s="411"/>
      <c r="D22" s="411"/>
      <c r="E22" s="411"/>
      <c r="F22" s="434" t="s">
        <v>113</v>
      </c>
      <c r="G22" s="411"/>
      <c r="H22" s="411"/>
      <c r="I22" s="411"/>
      <c r="J22" s="435"/>
      <c r="L22" s="411"/>
      <c r="M22" s="411"/>
      <c r="N22" s="434" t="s">
        <v>114</v>
      </c>
      <c r="O22" s="411"/>
      <c r="P22" s="411"/>
      <c r="Q22" s="411"/>
      <c r="R22" s="413"/>
      <c r="S22" s="408"/>
      <c r="T22" s="380"/>
      <c r="U22" s="378"/>
    </row>
    <row r="23" spans="1:21" ht="21" customHeight="1">
      <c r="A23" s="402"/>
      <c r="B23" s="409"/>
      <c r="C23" s="416" t="s">
        <v>28</v>
      </c>
      <c r="D23" s="411"/>
      <c r="E23" s="411"/>
      <c r="F23" s="435" t="s">
        <v>115</v>
      </c>
      <c r="G23" s="411"/>
      <c r="H23" s="592" t="s">
        <v>116</v>
      </c>
      <c r="I23" s="592"/>
      <c r="J23" s="436"/>
      <c r="L23" s="411"/>
      <c r="M23" s="437"/>
      <c r="N23" s="435" t="s">
        <v>117</v>
      </c>
      <c r="O23" s="411"/>
      <c r="P23" s="592" t="s">
        <v>116</v>
      </c>
      <c r="Q23" s="592"/>
      <c r="R23" s="413"/>
      <c r="S23" s="408"/>
      <c r="T23" s="380"/>
      <c r="U23" s="378"/>
    </row>
    <row r="24" spans="1:21" ht="21" customHeight="1">
      <c r="A24" s="402"/>
      <c r="B24" s="409"/>
      <c r="C24" s="416" t="s">
        <v>29</v>
      </c>
      <c r="D24" s="411"/>
      <c r="E24" s="411"/>
      <c r="F24" s="436" t="s">
        <v>118</v>
      </c>
      <c r="G24" s="411"/>
      <c r="H24" s="592" t="s">
        <v>119</v>
      </c>
      <c r="I24" s="592"/>
      <c r="J24" s="435"/>
      <c r="K24" s="411"/>
      <c r="L24" s="411"/>
      <c r="M24" s="437"/>
      <c r="N24" s="436" t="s">
        <v>118</v>
      </c>
      <c r="O24" s="411"/>
      <c r="P24" s="592" t="s">
        <v>119</v>
      </c>
      <c r="Q24" s="592"/>
      <c r="R24" s="413"/>
      <c r="S24" s="408"/>
      <c r="T24" s="380"/>
      <c r="U24" s="378"/>
    </row>
    <row r="25" spans="1:21" ht="21" customHeight="1">
      <c r="A25" s="402"/>
      <c r="B25" s="438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40"/>
      <c r="S25" s="408"/>
      <c r="T25" s="380"/>
      <c r="U25" s="378"/>
    </row>
    <row r="26" spans="1:21" ht="24" customHeight="1">
      <c r="A26" s="402"/>
      <c r="B26" s="441"/>
      <c r="C26" s="442"/>
      <c r="D26" s="442"/>
      <c r="E26" s="443"/>
      <c r="F26" s="443"/>
      <c r="G26" s="443"/>
      <c r="H26" s="443"/>
      <c r="I26" s="442"/>
      <c r="J26" s="444"/>
      <c r="K26" s="442"/>
      <c r="L26" s="442"/>
      <c r="M26" s="442"/>
      <c r="N26" s="442"/>
      <c r="O26" s="442"/>
      <c r="P26" s="442"/>
      <c r="Q26" s="442"/>
      <c r="R26" s="442"/>
      <c r="S26" s="408"/>
      <c r="T26" s="380"/>
      <c r="U26" s="378"/>
    </row>
    <row r="27" spans="1:19" ht="30" customHeight="1">
      <c r="A27" s="445"/>
      <c r="B27" s="446"/>
      <c r="C27" s="447"/>
      <c r="D27" s="584" t="s">
        <v>30</v>
      </c>
      <c r="E27" s="585"/>
      <c r="F27" s="585"/>
      <c r="G27" s="585"/>
      <c r="H27" s="447"/>
      <c r="I27" s="448"/>
      <c r="J27" s="449"/>
      <c r="K27" s="446"/>
      <c r="L27" s="447"/>
      <c r="M27" s="584" t="s">
        <v>120</v>
      </c>
      <c r="N27" s="584"/>
      <c r="O27" s="584"/>
      <c r="P27" s="584"/>
      <c r="Q27" s="447"/>
      <c r="R27" s="448"/>
      <c r="S27" s="408"/>
    </row>
    <row r="28" spans="1:20" s="455" customFormat="1" ht="21" customHeight="1" thickBot="1">
      <c r="A28" s="450"/>
      <c r="B28" s="451" t="s">
        <v>16</v>
      </c>
      <c r="C28" s="452" t="s">
        <v>17</v>
      </c>
      <c r="D28" s="452" t="s">
        <v>18</v>
      </c>
      <c r="E28" s="453" t="s">
        <v>19</v>
      </c>
      <c r="F28" s="586" t="s">
        <v>20</v>
      </c>
      <c r="G28" s="587"/>
      <c r="H28" s="587"/>
      <c r="I28" s="588"/>
      <c r="J28" s="449"/>
      <c r="K28" s="451" t="s">
        <v>16</v>
      </c>
      <c r="L28" s="452" t="s">
        <v>17</v>
      </c>
      <c r="M28" s="452" t="s">
        <v>18</v>
      </c>
      <c r="N28" s="453" t="s">
        <v>19</v>
      </c>
      <c r="O28" s="586" t="s">
        <v>20</v>
      </c>
      <c r="P28" s="587"/>
      <c r="Q28" s="587"/>
      <c r="R28" s="588"/>
      <c r="S28" s="454"/>
      <c r="T28" s="376"/>
    </row>
    <row r="29" spans="1:20" s="391" customFormat="1" ht="21" customHeight="1" thickTop="1">
      <c r="A29" s="445"/>
      <c r="B29" s="456"/>
      <c r="C29" s="457"/>
      <c r="D29" s="458"/>
      <c r="E29" s="459"/>
      <c r="F29" s="460"/>
      <c r="G29" s="461"/>
      <c r="H29" s="461"/>
      <c r="I29" s="462"/>
      <c r="J29" s="449"/>
      <c r="K29" s="456"/>
      <c r="L29" s="457"/>
      <c r="M29" s="458"/>
      <c r="N29" s="459"/>
      <c r="O29" s="460"/>
      <c r="P29" s="461"/>
      <c r="Q29" s="461"/>
      <c r="R29" s="462"/>
      <c r="S29" s="408"/>
      <c r="T29" s="376"/>
    </row>
    <row r="30" spans="1:20" s="391" customFormat="1" ht="21" customHeight="1">
      <c r="A30" s="445"/>
      <c r="B30" s="463">
        <v>1</v>
      </c>
      <c r="C30" s="464">
        <v>8.077</v>
      </c>
      <c r="D30" s="464">
        <v>8.485</v>
      </c>
      <c r="E30" s="465">
        <v>407.9999999999995</v>
      </c>
      <c r="F30" s="589" t="s">
        <v>42</v>
      </c>
      <c r="G30" s="590"/>
      <c r="H30" s="590"/>
      <c r="I30" s="591"/>
      <c r="J30" s="449"/>
      <c r="K30" s="463">
        <v>1</v>
      </c>
      <c r="L30" s="464">
        <v>8.215</v>
      </c>
      <c r="M30" s="464">
        <v>8.355</v>
      </c>
      <c r="N30" s="465">
        <v>140.00000000000057</v>
      </c>
      <c r="O30" s="578" t="s">
        <v>121</v>
      </c>
      <c r="P30" s="579"/>
      <c r="Q30" s="579"/>
      <c r="R30" s="580"/>
      <c r="S30" s="408"/>
      <c r="T30" s="376"/>
    </row>
    <row r="31" spans="1:20" s="391" customFormat="1" ht="21" customHeight="1">
      <c r="A31" s="445"/>
      <c r="B31" s="456"/>
      <c r="C31" s="457"/>
      <c r="D31" s="458"/>
      <c r="E31" s="459"/>
      <c r="F31" s="581" t="s">
        <v>122</v>
      </c>
      <c r="G31" s="582"/>
      <c r="H31" s="582"/>
      <c r="I31" s="583"/>
      <c r="J31" s="449"/>
      <c r="K31" s="463"/>
      <c r="L31" s="464"/>
      <c r="M31" s="464"/>
      <c r="N31" s="465">
        <f>(M31-L31)*1000</f>
        <v>0</v>
      </c>
      <c r="O31" s="578" t="s">
        <v>123</v>
      </c>
      <c r="P31" s="579"/>
      <c r="Q31" s="579"/>
      <c r="R31" s="580"/>
      <c r="S31" s="408"/>
      <c r="T31" s="376"/>
    </row>
    <row r="32" spans="1:20" s="391" customFormat="1" ht="21" customHeight="1">
      <c r="A32" s="445"/>
      <c r="B32" s="463"/>
      <c r="C32" s="466"/>
      <c r="D32" s="466"/>
      <c r="E32" s="465"/>
      <c r="F32" s="581" t="s">
        <v>124</v>
      </c>
      <c r="G32" s="582"/>
      <c r="H32" s="582"/>
      <c r="I32" s="583"/>
      <c r="J32" s="449"/>
      <c r="K32" s="456"/>
      <c r="L32" s="457"/>
      <c r="M32" s="458"/>
      <c r="N32" s="459"/>
      <c r="O32" s="578"/>
      <c r="P32" s="579"/>
      <c r="Q32" s="579"/>
      <c r="R32" s="580"/>
      <c r="S32" s="408"/>
      <c r="T32" s="376"/>
    </row>
    <row r="33" spans="1:20" s="391" customFormat="1" ht="21" customHeight="1">
      <c r="A33" s="445"/>
      <c r="B33" s="463">
        <v>2</v>
      </c>
      <c r="C33" s="464">
        <v>8.044</v>
      </c>
      <c r="D33" s="464">
        <v>8.461</v>
      </c>
      <c r="E33" s="465">
        <v>417</v>
      </c>
      <c r="F33" s="578" t="s">
        <v>43</v>
      </c>
      <c r="G33" s="579"/>
      <c r="H33" s="579"/>
      <c r="I33" s="580"/>
      <c r="J33" s="449"/>
      <c r="K33" s="463">
        <v>2</v>
      </c>
      <c r="L33" s="464">
        <v>8.24</v>
      </c>
      <c r="M33" s="464">
        <v>8.354</v>
      </c>
      <c r="N33" s="465">
        <f>(M33-L33)*1000</f>
        <v>113.99999999999899</v>
      </c>
      <c r="O33" s="578" t="s">
        <v>125</v>
      </c>
      <c r="P33" s="579"/>
      <c r="Q33" s="579"/>
      <c r="R33" s="580"/>
      <c r="S33" s="408"/>
      <c r="T33" s="376"/>
    </row>
    <row r="34" spans="1:20" s="391" customFormat="1" ht="21" customHeight="1">
      <c r="A34" s="445"/>
      <c r="B34" s="463">
        <v>3</v>
      </c>
      <c r="C34" s="464">
        <v>8.077</v>
      </c>
      <c r="D34" s="464">
        <v>8.518</v>
      </c>
      <c r="E34" s="465">
        <v>441.00000000000074</v>
      </c>
      <c r="F34" s="578" t="s">
        <v>43</v>
      </c>
      <c r="G34" s="579"/>
      <c r="H34" s="579"/>
      <c r="I34" s="580"/>
      <c r="J34" s="449"/>
      <c r="K34" s="456"/>
      <c r="L34" s="457"/>
      <c r="M34" s="458"/>
      <c r="N34" s="459"/>
      <c r="O34" s="578" t="s">
        <v>123</v>
      </c>
      <c r="P34" s="579"/>
      <c r="Q34" s="579"/>
      <c r="R34" s="580"/>
      <c r="S34" s="408"/>
      <c r="T34" s="376"/>
    </row>
    <row r="35" spans="1:20" s="382" customFormat="1" ht="21" customHeight="1">
      <c r="A35" s="445"/>
      <c r="B35" s="467"/>
      <c r="C35" s="468"/>
      <c r="D35" s="469"/>
      <c r="E35" s="470"/>
      <c r="F35" s="471"/>
      <c r="G35" s="472"/>
      <c r="H35" s="472"/>
      <c r="I35" s="473"/>
      <c r="J35" s="449"/>
      <c r="K35" s="467"/>
      <c r="L35" s="468"/>
      <c r="M35" s="469"/>
      <c r="N35" s="470"/>
      <c r="O35" s="471"/>
      <c r="P35" s="472"/>
      <c r="Q35" s="472"/>
      <c r="R35" s="473"/>
      <c r="S35" s="408"/>
      <c r="T35" s="376"/>
    </row>
    <row r="36" spans="1:19" ht="24" customHeight="1" thickBot="1">
      <c r="A36" s="474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6"/>
    </row>
  </sheetData>
  <sheetProtection password="E5AD" sheet="1"/>
  <mergeCells count="20">
    <mergeCell ref="P12:Q12"/>
    <mergeCell ref="P13:Q13"/>
    <mergeCell ref="H23:I23"/>
    <mergeCell ref="P23:Q23"/>
    <mergeCell ref="H24:I24"/>
    <mergeCell ref="P24:Q24"/>
    <mergeCell ref="D27:G27"/>
    <mergeCell ref="M27:P27"/>
    <mergeCell ref="F28:I28"/>
    <mergeCell ref="O28:R28"/>
    <mergeCell ref="F30:I30"/>
    <mergeCell ref="O30:R30"/>
    <mergeCell ref="F34:I34"/>
    <mergeCell ref="O34:R34"/>
    <mergeCell ref="F31:I31"/>
    <mergeCell ref="O31:R31"/>
    <mergeCell ref="F32:I32"/>
    <mergeCell ref="O32:R32"/>
    <mergeCell ref="F33:I33"/>
    <mergeCell ref="O33:R3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4"/>
      <c r="O1" s="174"/>
      <c r="P1" s="174"/>
      <c r="Q1" s="174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74"/>
      <c r="BW1" s="174"/>
      <c r="BX1" s="174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478"/>
      <c r="C2" s="479"/>
      <c r="D2" s="479"/>
      <c r="E2" s="479"/>
      <c r="F2" s="479"/>
      <c r="G2" s="75" t="s">
        <v>126</v>
      </c>
      <c r="H2" s="479"/>
      <c r="I2" s="479"/>
      <c r="J2" s="479"/>
      <c r="K2" s="479"/>
      <c r="L2" s="480"/>
      <c r="N2" s="481"/>
      <c r="O2" s="481"/>
      <c r="P2" s="481"/>
      <c r="Q2" s="481"/>
      <c r="R2" s="21"/>
      <c r="S2" s="22"/>
      <c r="T2" s="22"/>
      <c r="U2" s="22"/>
      <c r="V2" s="595" t="s">
        <v>2</v>
      </c>
      <c r="W2" s="595"/>
      <c r="X2" s="595"/>
      <c r="Y2" s="595"/>
      <c r="Z2" s="22"/>
      <c r="AA2" s="22"/>
      <c r="AB2" s="22"/>
      <c r="AC2" s="23"/>
      <c r="AZ2" s="18"/>
      <c r="BA2" s="18"/>
      <c r="BB2" s="18"/>
      <c r="BC2" s="18"/>
      <c r="BD2" s="18"/>
      <c r="BE2" s="18"/>
      <c r="BF2" s="18"/>
      <c r="BG2" s="18"/>
      <c r="BJ2" s="21"/>
      <c r="BK2" s="22"/>
      <c r="BL2" s="22"/>
      <c r="BM2" s="22"/>
      <c r="BN2" s="190" t="s">
        <v>2</v>
      </c>
      <c r="BO2" s="190"/>
      <c r="BP2" s="190"/>
      <c r="BQ2" s="190"/>
      <c r="BR2" s="22"/>
      <c r="BS2" s="22"/>
      <c r="BT2" s="22"/>
      <c r="BU2" s="23"/>
      <c r="BX2" s="481"/>
      <c r="BZ2" s="478"/>
      <c r="CA2" s="479"/>
      <c r="CB2" s="479"/>
      <c r="CC2" s="479"/>
      <c r="CD2" s="479"/>
      <c r="CE2" s="75" t="s">
        <v>127</v>
      </c>
      <c r="CF2" s="479"/>
      <c r="CG2" s="479"/>
      <c r="CH2" s="479"/>
      <c r="CI2" s="479"/>
      <c r="CJ2" s="480"/>
    </row>
    <row r="3" spans="14:76" ht="21" customHeight="1" thickBot="1" thickTop="1">
      <c r="N3" s="145"/>
      <c r="O3" s="145"/>
      <c r="P3" s="145"/>
      <c r="Q3" s="145"/>
      <c r="R3" s="212" t="s">
        <v>3</v>
      </c>
      <c r="S3" s="191"/>
      <c r="T3" s="209"/>
      <c r="U3" s="210"/>
      <c r="V3" s="482" t="s">
        <v>128</v>
      </c>
      <c r="W3" s="192"/>
      <c r="X3" s="482"/>
      <c r="Y3" s="483"/>
      <c r="Z3" s="208"/>
      <c r="AA3" s="210"/>
      <c r="AB3" s="596" t="s">
        <v>4</v>
      </c>
      <c r="AC3" s="597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598" t="s">
        <v>4</v>
      </c>
      <c r="BK3" s="599"/>
      <c r="BL3" s="484"/>
      <c r="BM3" s="191"/>
      <c r="BN3" s="482" t="s">
        <v>128</v>
      </c>
      <c r="BO3" s="192"/>
      <c r="BP3" s="482"/>
      <c r="BQ3" s="483"/>
      <c r="BR3" s="208"/>
      <c r="BS3" s="209"/>
      <c r="BT3" s="484" t="s">
        <v>3</v>
      </c>
      <c r="BU3" s="485"/>
      <c r="BX3" s="14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36"/>
      <c r="O4" s="36"/>
      <c r="P4" s="36"/>
      <c r="Q4" s="36"/>
      <c r="R4" s="486"/>
      <c r="S4" s="487"/>
      <c r="T4" s="173"/>
      <c r="U4" s="2"/>
      <c r="V4" s="600" t="s">
        <v>129</v>
      </c>
      <c r="W4" s="600"/>
      <c r="X4" s="600"/>
      <c r="Y4" s="600"/>
      <c r="Z4" s="173"/>
      <c r="AA4" s="173"/>
      <c r="AB4" s="4"/>
      <c r="AC4" s="5"/>
      <c r="AD4" s="18"/>
      <c r="AE4" s="18"/>
      <c r="AS4" s="386" t="s">
        <v>98</v>
      </c>
      <c r="AU4" s="18"/>
      <c r="AV4" s="18"/>
      <c r="AW4" s="18"/>
      <c r="BA4" s="18"/>
      <c r="BB4" s="18"/>
      <c r="BC4" s="18"/>
      <c r="BD4" s="18"/>
      <c r="BE4" s="18"/>
      <c r="BF4" s="18"/>
      <c r="BG4" s="18"/>
      <c r="BJ4" s="185"/>
      <c r="BK4" s="4"/>
      <c r="BL4" s="1"/>
      <c r="BM4" s="2"/>
      <c r="BN4" s="278" t="s">
        <v>129</v>
      </c>
      <c r="BO4" s="488"/>
      <c r="BP4" s="488"/>
      <c r="BQ4" s="488"/>
      <c r="BR4" s="322"/>
      <c r="BS4" s="489"/>
      <c r="BT4" s="490"/>
      <c r="BU4" s="491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6"/>
      <c r="O5" s="33"/>
      <c r="P5" s="36"/>
      <c r="Q5" s="36"/>
      <c r="R5" s="205"/>
      <c r="S5" s="207"/>
      <c r="T5" s="206"/>
      <c r="U5" s="207"/>
      <c r="V5" s="6"/>
      <c r="W5" s="492"/>
      <c r="X5" s="325"/>
      <c r="Y5" s="311"/>
      <c r="Z5" s="325"/>
      <c r="AA5" s="324"/>
      <c r="AB5" s="8"/>
      <c r="AC5" s="9"/>
      <c r="AD5" s="18"/>
      <c r="AE5" s="18"/>
      <c r="AU5" s="18"/>
      <c r="AV5" s="18"/>
      <c r="AW5" s="18"/>
      <c r="AY5" s="67"/>
      <c r="BA5" s="18"/>
      <c r="BB5" s="18"/>
      <c r="BC5" s="18"/>
      <c r="BD5" s="18"/>
      <c r="BE5" s="18"/>
      <c r="BF5" s="18"/>
      <c r="BG5" s="18"/>
      <c r="BJ5" s="493"/>
      <c r="BK5" s="186"/>
      <c r="BL5" s="310"/>
      <c r="BM5" s="324"/>
      <c r="BN5" s="494"/>
      <c r="BO5" s="492"/>
      <c r="BP5" s="325"/>
      <c r="BQ5" s="324"/>
      <c r="BR5" s="495"/>
      <c r="BS5" s="496"/>
      <c r="BT5" s="495"/>
      <c r="BU5" s="497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130</v>
      </c>
      <c r="H6" s="35"/>
      <c r="I6" s="35"/>
      <c r="J6" s="36"/>
      <c r="K6" s="41" t="s">
        <v>131</v>
      </c>
      <c r="L6" s="37"/>
      <c r="N6" s="36"/>
      <c r="O6" s="33"/>
      <c r="P6" s="36"/>
      <c r="Q6" s="36"/>
      <c r="R6" s="250" t="s">
        <v>33</v>
      </c>
      <c r="S6" s="498">
        <v>7.17</v>
      </c>
      <c r="T6" s="156"/>
      <c r="U6" s="17"/>
      <c r="V6" s="499" t="s">
        <v>132</v>
      </c>
      <c r="W6" s="500"/>
      <c r="X6" s="501"/>
      <c r="Y6" s="502"/>
      <c r="Z6" s="182"/>
      <c r="AA6" s="17"/>
      <c r="AB6" s="499" t="s">
        <v>132</v>
      </c>
      <c r="AC6" s="503"/>
      <c r="AD6" s="18"/>
      <c r="AE6" s="18"/>
      <c r="AR6" s="137" t="s">
        <v>44</v>
      </c>
      <c r="AS6" s="68" t="s">
        <v>21</v>
      </c>
      <c r="AT6" s="138" t="s">
        <v>31</v>
      </c>
      <c r="AU6" s="18"/>
      <c r="AV6" s="18"/>
      <c r="AW6" s="18"/>
      <c r="AY6" s="62"/>
      <c r="BA6" s="18"/>
      <c r="BB6" s="18"/>
      <c r="BC6" s="18"/>
      <c r="BD6" s="18"/>
      <c r="BE6" s="18"/>
      <c r="BF6" s="18"/>
      <c r="BG6" s="18"/>
      <c r="BJ6" s="504" t="s">
        <v>132</v>
      </c>
      <c r="BK6" s="505"/>
      <c r="BL6" s="182"/>
      <c r="BM6" s="17"/>
      <c r="BN6" s="499" t="s">
        <v>132</v>
      </c>
      <c r="BO6" s="499"/>
      <c r="BP6" s="501"/>
      <c r="BQ6" s="502"/>
      <c r="BR6" s="506"/>
      <c r="BS6" s="498"/>
      <c r="BT6" s="189" t="s">
        <v>34</v>
      </c>
      <c r="BU6" s="507">
        <v>9.9</v>
      </c>
      <c r="BX6" s="36"/>
      <c r="BZ6" s="32"/>
      <c r="CA6" s="33" t="s">
        <v>6</v>
      </c>
      <c r="CB6" s="34"/>
      <c r="CC6" s="35"/>
      <c r="CD6" s="35"/>
      <c r="CE6" s="40" t="s">
        <v>130</v>
      </c>
      <c r="CF6" s="35"/>
      <c r="CG6" s="35"/>
      <c r="CH6" s="36"/>
      <c r="CI6" s="41" t="s">
        <v>131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5" t="s">
        <v>133</v>
      </c>
      <c r="H7" s="35"/>
      <c r="I7" s="35"/>
      <c r="J7" s="34"/>
      <c r="K7" s="34"/>
      <c r="L7" s="44"/>
      <c r="N7" s="36"/>
      <c r="O7" s="33"/>
      <c r="P7" s="36"/>
      <c r="Q7" s="36"/>
      <c r="R7" s="276"/>
      <c r="S7" s="277"/>
      <c r="T7" s="156"/>
      <c r="U7" s="17"/>
      <c r="V7" s="508" t="s">
        <v>134</v>
      </c>
      <c r="W7" s="509"/>
      <c r="X7" s="500"/>
      <c r="Y7" s="510"/>
      <c r="Z7" s="183"/>
      <c r="AA7" s="184"/>
      <c r="AB7" s="508" t="s">
        <v>135</v>
      </c>
      <c r="AC7" s="511"/>
      <c r="AD7" s="18"/>
      <c r="AE7" s="18"/>
      <c r="AU7" s="18"/>
      <c r="AV7" s="18"/>
      <c r="AW7" s="18"/>
      <c r="AY7" s="62"/>
      <c r="BA7" s="18"/>
      <c r="BB7" s="18"/>
      <c r="BC7" s="18"/>
      <c r="BD7" s="18"/>
      <c r="BE7" s="18"/>
      <c r="BF7" s="18"/>
      <c r="BG7" s="18"/>
      <c r="BJ7" s="512" t="s">
        <v>135</v>
      </c>
      <c r="BK7" s="510"/>
      <c r="BL7" s="182"/>
      <c r="BM7" s="17"/>
      <c r="BN7" s="508" t="s">
        <v>134</v>
      </c>
      <c r="BO7" s="508"/>
      <c r="BP7" s="500"/>
      <c r="BQ7" s="510"/>
      <c r="BR7" s="506"/>
      <c r="BS7" s="498"/>
      <c r="BT7" s="265"/>
      <c r="BU7" s="266"/>
      <c r="BX7" s="36"/>
      <c r="BZ7" s="32"/>
      <c r="CA7" s="33" t="s">
        <v>8</v>
      </c>
      <c r="CB7" s="34"/>
      <c r="CC7" s="35"/>
      <c r="CD7" s="35"/>
      <c r="CE7" s="45" t="s">
        <v>133</v>
      </c>
      <c r="CF7" s="35"/>
      <c r="CG7" s="35"/>
      <c r="CH7" s="34"/>
      <c r="CI7" s="34"/>
      <c r="CJ7" s="44"/>
    </row>
    <row r="8" spans="2:88" ht="21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N8" s="36"/>
      <c r="O8" s="36"/>
      <c r="P8" s="36"/>
      <c r="Q8" s="36"/>
      <c r="R8" s="172" t="s">
        <v>0</v>
      </c>
      <c r="S8" s="13">
        <v>7.87</v>
      </c>
      <c r="T8" s="11"/>
      <c r="U8" s="13"/>
      <c r="V8" s="499" t="s">
        <v>136</v>
      </c>
      <c r="W8" s="500"/>
      <c r="X8" s="501"/>
      <c r="Y8" s="502"/>
      <c r="Z8" s="182"/>
      <c r="AA8" s="17"/>
      <c r="AB8" s="499" t="s">
        <v>136</v>
      </c>
      <c r="AC8" s="503"/>
      <c r="AD8" s="18"/>
      <c r="AE8" s="18"/>
      <c r="AS8" s="72" t="s">
        <v>137</v>
      </c>
      <c r="AU8" s="18"/>
      <c r="AV8" s="18"/>
      <c r="AW8" s="18"/>
      <c r="BA8" s="18"/>
      <c r="BB8" s="18"/>
      <c r="BC8" s="18"/>
      <c r="BD8" s="18"/>
      <c r="BE8" s="18"/>
      <c r="BF8" s="18"/>
      <c r="BG8" s="18"/>
      <c r="BJ8" s="504" t="s">
        <v>136</v>
      </c>
      <c r="BK8" s="505"/>
      <c r="BL8" s="182"/>
      <c r="BM8" s="17"/>
      <c r="BN8" s="499" t="s">
        <v>136</v>
      </c>
      <c r="BO8" s="499"/>
      <c r="BP8" s="501"/>
      <c r="BQ8" s="502"/>
      <c r="BR8" s="513"/>
      <c r="BS8" s="514"/>
      <c r="BT8" s="513" t="s">
        <v>1</v>
      </c>
      <c r="BU8" s="515">
        <v>8.79</v>
      </c>
      <c r="BX8" s="36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8"/>
    </row>
    <row r="9" spans="2:88" ht="21" customHeight="1" thickBot="1">
      <c r="B9" s="49"/>
      <c r="C9" s="34"/>
      <c r="D9" s="34"/>
      <c r="E9" s="34"/>
      <c r="F9" s="34"/>
      <c r="G9" s="418" t="s">
        <v>138</v>
      </c>
      <c r="H9" s="34"/>
      <c r="I9" s="34"/>
      <c r="J9" s="34"/>
      <c r="K9" s="34"/>
      <c r="L9" s="44"/>
      <c r="N9" s="36"/>
      <c r="O9" s="36"/>
      <c r="P9" s="36"/>
      <c r="Q9" s="36"/>
      <c r="R9" s="516"/>
      <c r="S9" s="289"/>
      <c r="T9" s="280"/>
      <c r="U9" s="289"/>
      <c r="V9" s="517"/>
      <c r="W9" s="518"/>
      <c r="X9" s="517"/>
      <c r="Y9" s="519"/>
      <c r="Z9" s="16"/>
      <c r="AA9" s="15"/>
      <c r="AB9" s="14"/>
      <c r="AC9" s="12"/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J9" s="187"/>
      <c r="BK9" s="50"/>
      <c r="BL9" s="14"/>
      <c r="BM9" s="188"/>
      <c r="BN9" s="520"/>
      <c r="BO9" s="521"/>
      <c r="BP9" s="280"/>
      <c r="BQ9" s="289"/>
      <c r="BR9" s="517"/>
      <c r="BS9" s="519"/>
      <c r="BT9" s="517"/>
      <c r="BU9" s="522"/>
      <c r="BX9" s="36"/>
      <c r="BZ9" s="49"/>
      <c r="CA9" s="34"/>
      <c r="CB9" s="34"/>
      <c r="CC9" s="34"/>
      <c r="CD9" s="34"/>
      <c r="CE9" s="418" t="s">
        <v>138</v>
      </c>
      <c r="CF9" s="34"/>
      <c r="CG9" s="34"/>
      <c r="CH9" s="34"/>
      <c r="CI9" s="34"/>
      <c r="CJ9" s="44"/>
    </row>
    <row r="10" spans="2:88" ht="21" customHeight="1">
      <c r="B10" s="46"/>
      <c r="C10" s="523"/>
      <c r="D10" s="47"/>
      <c r="E10" s="47"/>
      <c r="F10" s="47"/>
      <c r="G10" s="524" t="s">
        <v>139</v>
      </c>
      <c r="H10" s="47"/>
      <c r="I10" s="47"/>
      <c r="J10" s="47"/>
      <c r="K10" s="47"/>
      <c r="L10" s="48"/>
      <c r="N10" s="36"/>
      <c r="O10" s="51"/>
      <c r="P10" s="36"/>
      <c r="Q10" s="36"/>
      <c r="R10" s="36"/>
      <c r="S10" s="418"/>
      <c r="T10" s="36"/>
      <c r="U10" s="36"/>
      <c r="V10" s="416"/>
      <c r="W10" s="525"/>
      <c r="X10" s="36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1"/>
      <c r="AU10" s="18"/>
      <c r="AV10" s="18"/>
      <c r="AW10" s="18"/>
      <c r="AY10" s="61"/>
      <c r="BA10" s="18"/>
      <c r="BB10" s="18"/>
      <c r="BC10" s="18"/>
      <c r="BD10" s="18"/>
      <c r="BE10" s="18"/>
      <c r="BF10" s="18"/>
      <c r="BG10" s="18"/>
      <c r="BN10" s="36"/>
      <c r="BO10" s="51"/>
      <c r="BP10" s="36"/>
      <c r="BQ10" s="36"/>
      <c r="BR10" s="36"/>
      <c r="BS10" s="418"/>
      <c r="BX10" s="36"/>
      <c r="BZ10" s="46"/>
      <c r="CA10" s="523"/>
      <c r="CB10" s="47"/>
      <c r="CC10" s="47"/>
      <c r="CD10" s="47"/>
      <c r="CE10" s="524" t="s">
        <v>139</v>
      </c>
      <c r="CF10" s="47"/>
      <c r="CG10" s="47"/>
      <c r="CH10" s="47"/>
      <c r="CI10" s="47"/>
      <c r="CJ10" s="48"/>
    </row>
    <row r="11" spans="2:88" ht="21" customHeight="1">
      <c r="B11" s="49"/>
      <c r="C11" s="34"/>
      <c r="D11" s="34"/>
      <c r="E11" s="34"/>
      <c r="F11" s="34"/>
      <c r="G11" s="526"/>
      <c r="H11" s="34"/>
      <c r="I11" s="34"/>
      <c r="J11" s="34"/>
      <c r="K11" s="34"/>
      <c r="L11" s="44"/>
      <c r="N11" s="36"/>
      <c r="O11" s="51"/>
      <c r="P11" s="36"/>
      <c r="Q11" s="36"/>
      <c r="R11" s="36"/>
      <c r="S11" s="418"/>
      <c r="T11" s="36"/>
      <c r="U11" s="6"/>
      <c r="V11" s="416"/>
      <c r="W11" s="527"/>
      <c r="X11" s="36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28"/>
      <c r="AO11" s="529"/>
      <c r="AP11" s="528"/>
      <c r="AQ11" s="529"/>
      <c r="AS11" s="62"/>
      <c r="AU11" s="18"/>
      <c r="AV11" s="18"/>
      <c r="AW11" s="18"/>
      <c r="AY11" s="62"/>
      <c r="BA11" s="18"/>
      <c r="BB11" s="18"/>
      <c r="BC11" s="18"/>
      <c r="BD11" s="18"/>
      <c r="BE11" s="18"/>
      <c r="BF11" s="18"/>
      <c r="BG11" s="18"/>
      <c r="BN11" s="36"/>
      <c r="BO11" s="51"/>
      <c r="BP11" s="36"/>
      <c r="BQ11" s="36"/>
      <c r="BR11" s="36"/>
      <c r="BS11" s="418"/>
      <c r="BT11" s="36"/>
      <c r="BU11" s="6"/>
      <c r="BV11" s="416"/>
      <c r="BW11" s="527"/>
      <c r="BX11" s="36"/>
      <c r="BZ11" s="49"/>
      <c r="CA11" s="34"/>
      <c r="CB11" s="34"/>
      <c r="CC11" s="34"/>
      <c r="CD11" s="34"/>
      <c r="CE11" s="526"/>
      <c r="CF11" s="34"/>
      <c r="CG11" s="34"/>
      <c r="CH11" s="34"/>
      <c r="CI11" s="34"/>
      <c r="CJ11" s="44"/>
    </row>
    <row r="12" spans="2:88" ht="21" customHeight="1">
      <c r="B12" s="593" t="s">
        <v>47</v>
      </c>
      <c r="C12" s="594"/>
      <c r="D12" s="594"/>
      <c r="E12" s="594"/>
      <c r="F12" s="36"/>
      <c r="G12" s="418" t="s">
        <v>115</v>
      </c>
      <c r="H12" s="418"/>
      <c r="I12" s="34"/>
      <c r="J12" s="416" t="s">
        <v>9</v>
      </c>
      <c r="K12" s="525" t="s">
        <v>140</v>
      </c>
      <c r="L12" s="37"/>
      <c r="N12" s="6"/>
      <c r="O12" s="6"/>
      <c r="P12" s="6"/>
      <c r="Q12" s="6"/>
      <c r="R12" s="6"/>
      <c r="S12" s="530"/>
      <c r="T12" s="6"/>
      <c r="U12" s="6"/>
      <c r="V12" s="6"/>
      <c r="X12" s="142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2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6"/>
      <c r="BO12" s="6"/>
      <c r="BP12" s="6"/>
      <c r="BQ12" s="6"/>
      <c r="BR12" s="6"/>
      <c r="BS12" s="530"/>
      <c r="BT12" s="6"/>
      <c r="BU12" s="6"/>
      <c r="BV12" s="6"/>
      <c r="BW12" s="6"/>
      <c r="BX12" s="6"/>
      <c r="BZ12" s="593" t="s">
        <v>47</v>
      </c>
      <c r="CA12" s="594"/>
      <c r="CB12" s="594"/>
      <c r="CC12" s="594"/>
      <c r="CD12" s="36"/>
      <c r="CE12" s="418" t="s">
        <v>117</v>
      </c>
      <c r="CF12" s="418"/>
      <c r="CG12" s="34"/>
      <c r="CH12" s="416" t="s">
        <v>9</v>
      </c>
      <c r="CI12" s="525" t="s">
        <v>140</v>
      </c>
      <c r="CJ12" s="37"/>
    </row>
    <row r="13" spans="2:88" ht="18" customHeight="1">
      <c r="B13" s="593" t="s">
        <v>46</v>
      </c>
      <c r="C13" s="594"/>
      <c r="D13" s="594"/>
      <c r="E13" s="594"/>
      <c r="F13" s="36"/>
      <c r="G13" s="418" t="s">
        <v>118</v>
      </c>
      <c r="H13" s="418"/>
      <c r="I13" s="7"/>
      <c r="J13" s="416" t="s">
        <v>10</v>
      </c>
      <c r="K13" s="527" t="s">
        <v>141</v>
      </c>
      <c r="L13" s="3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60"/>
      <c r="AT13" s="60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  <c r="BZ13" s="593" t="s">
        <v>46</v>
      </c>
      <c r="CA13" s="594"/>
      <c r="CB13" s="594"/>
      <c r="CC13" s="594"/>
      <c r="CD13" s="36"/>
      <c r="CE13" s="418" t="s">
        <v>118</v>
      </c>
      <c r="CF13" s="418"/>
      <c r="CG13" s="7"/>
      <c r="CH13" s="416" t="s">
        <v>10</v>
      </c>
      <c r="CI13" s="527" t="s">
        <v>141</v>
      </c>
      <c r="CJ13" s="37"/>
    </row>
    <row r="14" spans="2:88" ht="18" customHeight="1" thickBot="1">
      <c r="B14" s="56"/>
      <c r="C14" s="57"/>
      <c r="D14" s="57"/>
      <c r="E14" s="57"/>
      <c r="F14" s="57"/>
      <c r="G14" s="531"/>
      <c r="H14" s="531"/>
      <c r="I14" s="57"/>
      <c r="J14" s="57"/>
      <c r="K14" s="57"/>
      <c r="L14" s="58"/>
      <c r="N14" s="199"/>
      <c r="P14" s="59"/>
      <c r="Q14" s="59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7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00"/>
      <c r="BV14" s="59"/>
      <c r="BW14" s="59"/>
      <c r="BX14" s="59"/>
      <c r="BY14" s="60"/>
      <c r="BZ14" s="56"/>
      <c r="CA14" s="57"/>
      <c r="CB14" s="57"/>
      <c r="CC14" s="57"/>
      <c r="CD14" s="57"/>
      <c r="CE14" s="531"/>
      <c r="CF14" s="531"/>
      <c r="CG14" s="57"/>
      <c r="CH14" s="57"/>
      <c r="CI14" s="57"/>
      <c r="CJ14" s="58"/>
    </row>
    <row r="15" spans="4:88" ht="18" customHeight="1" thickTop="1">
      <c r="D15" s="145"/>
      <c r="E15" s="145"/>
      <c r="F15" s="145"/>
      <c r="G15" s="145"/>
      <c r="H15" s="145"/>
      <c r="I15" s="145"/>
      <c r="S15" s="154"/>
      <c r="Y15" s="18"/>
      <c r="AD15" s="532"/>
      <c r="AE15" s="18"/>
      <c r="AF15" s="18"/>
      <c r="AH15" s="18"/>
      <c r="AJ15" s="18"/>
      <c r="AK15" s="18"/>
      <c r="AZ15" s="18"/>
      <c r="BB15" s="18"/>
      <c r="BE15" s="18"/>
      <c r="BF15" s="18"/>
      <c r="BH15" s="18"/>
      <c r="BJ15" s="18"/>
      <c r="BN15" s="18"/>
      <c r="BP15" s="18"/>
      <c r="BV15" s="59"/>
      <c r="BW15" s="59"/>
      <c r="BX15" s="59"/>
      <c r="BY15" s="60"/>
      <c r="BZ15" s="60"/>
      <c r="CA15" s="60"/>
      <c r="CB15" s="145"/>
      <c r="CC15" s="145"/>
      <c r="CD15" s="145"/>
      <c r="CE15" s="145"/>
      <c r="CF15" s="145"/>
      <c r="CG15" s="145"/>
      <c r="CH15" s="60"/>
      <c r="CI15" s="60"/>
      <c r="CJ15" s="60"/>
    </row>
    <row r="16" spans="4:88" ht="18" customHeight="1">
      <c r="D16" s="146"/>
      <c r="E16" s="146"/>
      <c r="F16" s="146"/>
      <c r="G16" s="146"/>
      <c r="H16" s="146"/>
      <c r="I16" s="146"/>
      <c r="Q16" s="18"/>
      <c r="AL16" s="533"/>
      <c r="AO16" s="533"/>
      <c r="AU16" s="18"/>
      <c r="BA16" s="18"/>
      <c r="BE16" s="262"/>
      <c r="BO16" s="149"/>
      <c r="BS16" s="534"/>
      <c r="CA16" s="60"/>
      <c r="CB16" s="146"/>
      <c r="CC16" s="146"/>
      <c r="CD16" s="146"/>
      <c r="CE16" s="146"/>
      <c r="CF16" s="146"/>
      <c r="CG16" s="146"/>
      <c r="CI16" s="60"/>
      <c r="CJ16" s="60"/>
    </row>
    <row r="17" spans="4:86" ht="18" customHeight="1">
      <c r="D17" s="147"/>
      <c r="E17" s="147"/>
      <c r="F17" s="51"/>
      <c r="G17" s="51"/>
      <c r="H17" s="147"/>
      <c r="I17" s="147"/>
      <c r="P17" s="535"/>
      <c r="S17" s="197"/>
      <c r="W17" s="164"/>
      <c r="Y17" s="198"/>
      <c r="BA17" s="144"/>
      <c r="BI17" s="149"/>
      <c r="BM17" s="264"/>
      <c r="CA17" s="142"/>
      <c r="CB17" s="147"/>
      <c r="CC17" s="147"/>
      <c r="CD17" s="51"/>
      <c r="CE17" s="51"/>
      <c r="CF17" s="147"/>
      <c r="CG17" s="147"/>
      <c r="CH17" s="66"/>
    </row>
    <row r="18" spans="4:85" ht="18" customHeight="1">
      <c r="D18" s="6"/>
      <c r="E18" s="249"/>
      <c r="F18" s="36"/>
      <c r="G18" s="36"/>
      <c r="H18" s="6"/>
      <c r="I18" s="249"/>
      <c r="J18" s="142"/>
      <c r="N18" s="142"/>
      <c r="V18" s="200"/>
      <c r="BI18" s="149"/>
      <c r="BN18" s="142"/>
      <c r="CA18" s="18"/>
      <c r="CB18" s="6"/>
      <c r="CC18" s="249"/>
      <c r="CD18" s="36"/>
      <c r="CE18" s="36"/>
      <c r="CF18" s="6"/>
      <c r="CG18" s="249"/>
    </row>
    <row r="19" spans="2:88" ht="18" customHeight="1">
      <c r="B19" s="65"/>
      <c r="D19" s="227"/>
      <c r="E19" s="225"/>
      <c r="F19" s="36"/>
      <c r="G19" s="36"/>
      <c r="H19" s="227"/>
      <c r="I19" s="225"/>
      <c r="J19" s="18"/>
      <c r="Z19" s="261"/>
      <c r="AM19" s="63"/>
      <c r="AN19" s="18"/>
      <c r="AO19" s="536"/>
      <c r="AP19" s="537" t="s">
        <v>40</v>
      </c>
      <c r="BI19" s="143"/>
      <c r="BL19" s="18"/>
      <c r="BN19" s="18"/>
      <c r="CB19" s="247"/>
      <c r="CC19" s="225"/>
      <c r="CD19" s="36"/>
      <c r="CE19" s="36"/>
      <c r="CF19" s="247"/>
      <c r="CG19" s="225"/>
      <c r="CJ19" s="65"/>
    </row>
    <row r="20" spans="4:85" ht="18" customHeight="1">
      <c r="D20" s="227"/>
      <c r="E20" s="225"/>
      <c r="F20" s="36"/>
      <c r="G20" s="36"/>
      <c r="H20" s="227"/>
      <c r="Z20" s="18"/>
      <c r="AE20" s="166"/>
      <c r="AM20" s="159"/>
      <c r="AS20" s="18"/>
      <c r="AX20" s="18"/>
      <c r="AY20" s="189" t="s">
        <v>142</v>
      </c>
      <c r="BB20" s="18"/>
      <c r="BC20" s="18"/>
      <c r="BF20" s="18"/>
      <c r="BG20" s="18"/>
      <c r="BQ20" s="18"/>
      <c r="BV20" s="203"/>
      <c r="CB20" s="247"/>
      <c r="CC20" s="225"/>
      <c r="CD20" s="36"/>
      <c r="CE20" s="36"/>
      <c r="CF20" s="247"/>
      <c r="CG20" s="225"/>
    </row>
    <row r="21" spans="3:85" ht="18" customHeight="1">
      <c r="C21" s="196"/>
      <c r="D21" s="239"/>
      <c r="E21" s="248"/>
      <c r="F21" s="36"/>
      <c r="G21" s="36"/>
      <c r="H21" s="237"/>
      <c r="I21" s="248"/>
      <c r="M21" s="18"/>
      <c r="S21" s="200" t="s">
        <v>143</v>
      </c>
      <c r="U21" s="18"/>
      <c r="X21" s="197"/>
      <c r="AM21" s="18"/>
      <c r="AN21" s="18"/>
      <c r="AP21" s="18"/>
      <c r="BB21" s="144"/>
      <c r="BL21" s="154"/>
      <c r="BO21" s="142"/>
      <c r="BP21" s="142"/>
      <c r="BQ21" s="144"/>
      <c r="BU21" s="145"/>
      <c r="CA21" s="368"/>
      <c r="CB21" s="237"/>
      <c r="CC21" s="248"/>
      <c r="CD21" s="36"/>
      <c r="CE21" s="36"/>
      <c r="CF21" s="237"/>
      <c r="CG21" s="248"/>
    </row>
    <row r="22" spans="4:85" ht="18" customHeight="1">
      <c r="D22" s="36"/>
      <c r="E22" s="36"/>
      <c r="F22" s="36"/>
      <c r="G22" s="36"/>
      <c r="H22" s="36"/>
      <c r="I22" s="36"/>
      <c r="V22" s="538"/>
      <c r="AJ22" s="18"/>
      <c r="AK22" s="142">
        <v>5</v>
      </c>
      <c r="AP22" s="18"/>
      <c r="BE22" s="161"/>
      <c r="BI22" s="539"/>
      <c r="BL22" s="18"/>
      <c r="BM22" s="154"/>
      <c r="BO22" s="18"/>
      <c r="BP22" s="18"/>
      <c r="BV22" s="142"/>
      <c r="CB22" s="36"/>
      <c r="CD22" s="36"/>
      <c r="CE22" s="36"/>
      <c r="CF22" s="36"/>
      <c r="CG22" s="36"/>
    </row>
    <row r="23" spans="8:88" ht="18" customHeight="1">
      <c r="H23" s="60"/>
      <c r="I23" s="60"/>
      <c r="J23" s="142"/>
      <c r="K23" s="200"/>
      <c r="M23" s="540"/>
      <c r="P23" s="142"/>
      <c r="Q23" s="170"/>
      <c r="X23" s="18"/>
      <c r="AH23" s="541"/>
      <c r="AJ23" s="18"/>
      <c r="AK23" s="18"/>
      <c r="AM23" s="164"/>
      <c r="AQ23" s="18"/>
      <c r="AU23" s="142"/>
      <c r="BC23" s="18"/>
      <c r="BJ23" s="541"/>
      <c r="BL23" s="144"/>
      <c r="BP23" s="18"/>
      <c r="BU23" s="18"/>
      <c r="BY23" s="542" t="s">
        <v>41</v>
      </c>
      <c r="BZ23" s="149"/>
      <c r="CA23" s="240"/>
      <c r="CF23" s="60"/>
      <c r="CG23" s="60"/>
      <c r="CI23" s="60"/>
      <c r="CJ23" s="60"/>
    </row>
    <row r="24" spans="8:86" ht="18" customHeight="1">
      <c r="H24" s="60"/>
      <c r="K24" s="36"/>
      <c r="O24" s="142"/>
      <c r="P24" s="18"/>
      <c r="Q24" s="142"/>
      <c r="U24" s="164"/>
      <c r="AI24" s="142"/>
      <c r="AM24" s="18"/>
      <c r="AN24" s="18"/>
      <c r="AP24" s="18"/>
      <c r="AT24" s="159"/>
      <c r="BN24" s="18"/>
      <c r="BP24" s="144"/>
      <c r="BR24" s="142"/>
      <c r="BY24" s="36"/>
      <c r="BZ24" s="150"/>
      <c r="CC24" s="36"/>
      <c r="CH24" s="66" t="s">
        <v>1</v>
      </c>
    </row>
    <row r="25" spans="6:85" ht="18" customHeight="1">
      <c r="F25" s="145"/>
      <c r="H25" s="60"/>
      <c r="J25" s="18"/>
      <c r="K25" s="145"/>
      <c r="N25" s="18"/>
      <c r="O25" s="142">
        <v>1</v>
      </c>
      <c r="S25" s="142">
        <v>2</v>
      </c>
      <c r="Y25" s="18"/>
      <c r="AJ25" s="18"/>
      <c r="BG25" s="18"/>
      <c r="BH25" s="18"/>
      <c r="BN25" s="142"/>
      <c r="BQ25" s="149"/>
      <c r="BR25" s="18"/>
      <c r="BS25" s="154"/>
      <c r="BU25" s="18"/>
      <c r="BW25" s="142">
        <v>10</v>
      </c>
      <c r="CC25" s="145"/>
      <c r="CD25" s="60"/>
      <c r="CG25" s="148"/>
    </row>
    <row r="26" spans="2:88" ht="18" customHeight="1">
      <c r="B26" s="65"/>
      <c r="F26" s="145"/>
      <c r="H26" s="60"/>
      <c r="N26" s="142"/>
      <c r="O26" s="18"/>
      <c r="Q26" s="142"/>
      <c r="S26" s="18"/>
      <c r="Y26" s="144"/>
      <c r="AP26" s="18"/>
      <c r="AS26" s="63"/>
      <c r="BC26" s="18"/>
      <c r="BH26" s="142"/>
      <c r="BL26" s="18"/>
      <c r="BM26" s="18"/>
      <c r="BP26" s="142"/>
      <c r="BR26" s="18"/>
      <c r="BS26" s="18"/>
      <c r="BU26" s="142"/>
      <c r="BW26" s="18"/>
      <c r="CD26" s="60"/>
      <c r="CG26" s="148"/>
      <c r="CJ26" s="65"/>
    </row>
    <row r="27" spans="1:89" ht="18" customHeight="1">
      <c r="A27" s="65"/>
      <c r="F27" s="226"/>
      <c r="H27" s="147"/>
      <c r="I27" s="147"/>
      <c r="P27" s="144"/>
      <c r="Q27" s="18"/>
      <c r="R27" s="18"/>
      <c r="T27" s="197"/>
      <c r="V27" s="18"/>
      <c r="AP27" s="18"/>
      <c r="AW27" s="18"/>
      <c r="BB27" s="64"/>
      <c r="BF27" s="18"/>
      <c r="BH27" s="543"/>
      <c r="BI27" s="537"/>
      <c r="BP27" s="18"/>
      <c r="BQ27" s="257"/>
      <c r="BS27" s="142">
        <v>9</v>
      </c>
      <c r="BU27" s="18"/>
      <c r="BX27" s="60"/>
      <c r="BZ27" s="18"/>
      <c r="CD27" s="60"/>
      <c r="CF27" s="60"/>
      <c r="CG27" s="147"/>
      <c r="CK27" s="65"/>
    </row>
    <row r="28" spans="1:85" ht="18" customHeight="1">
      <c r="A28" s="65"/>
      <c r="D28" s="211" t="s">
        <v>0</v>
      </c>
      <c r="F28" s="226"/>
      <c r="H28" s="239"/>
      <c r="I28" s="238"/>
      <c r="N28" s="142"/>
      <c r="S28" s="142"/>
      <c r="W28" s="18"/>
      <c r="Z28" s="18"/>
      <c r="AY28" s="18"/>
      <c r="BC28" s="18"/>
      <c r="BF28" s="142"/>
      <c r="BG28" s="18"/>
      <c r="BH28" s="18"/>
      <c r="BJ28">
        <v>0</v>
      </c>
      <c r="BK28" s="165"/>
      <c r="BN28" s="142"/>
      <c r="BS28" s="203"/>
      <c r="BW28" s="60"/>
      <c r="BY28" s="36"/>
      <c r="BZ28" s="142"/>
      <c r="CD28" s="60"/>
      <c r="CF28" s="60"/>
      <c r="CG28" s="238"/>
    </row>
    <row r="29" spans="1:89" ht="18" customHeight="1">
      <c r="A29" s="65"/>
      <c r="B29" s="65"/>
      <c r="F29" s="231"/>
      <c r="H29" s="231"/>
      <c r="I29" s="231"/>
      <c r="M29" s="142"/>
      <c r="N29" s="18"/>
      <c r="P29" s="18"/>
      <c r="S29" s="18"/>
      <c r="T29" s="203"/>
      <c r="V29" s="18"/>
      <c r="Y29" s="18"/>
      <c r="AH29" s="18"/>
      <c r="AJ29" s="18"/>
      <c r="AU29" s="18"/>
      <c r="AY29" s="144"/>
      <c r="BC29" s="18"/>
      <c r="BH29" s="18"/>
      <c r="BK29" s="203"/>
      <c r="BN29" s="18"/>
      <c r="BO29" s="18"/>
      <c r="BP29" s="18"/>
      <c r="BQ29" s="18"/>
      <c r="BU29" s="257"/>
      <c r="BV29" s="18"/>
      <c r="BY29" s="542" t="s">
        <v>144</v>
      </c>
      <c r="BZ29" s="18"/>
      <c r="CD29" s="60"/>
      <c r="CE29" s="18"/>
      <c r="CF29" s="60"/>
      <c r="CG29" s="238"/>
      <c r="CK29" s="65"/>
    </row>
    <row r="30" spans="6:84" ht="18" customHeight="1">
      <c r="F30" s="232"/>
      <c r="H30" s="216"/>
      <c r="I30" s="228"/>
      <c r="J30" s="18"/>
      <c r="L30" s="536"/>
      <c r="M30" s="536"/>
      <c r="N30" s="142"/>
      <c r="O30" s="150"/>
      <c r="P30" s="142"/>
      <c r="S30" s="18"/>
      <c r="U30" s="159"/>
      <c r="V30" s="142"/>
      <c r="AH30" s="142"/>
      <c r="AJ30" s="142">
        <v>4</v>
      </c>
      <c r="AN30" s="142"/>
      <c r="AO30" s="142"/>
      <c r="AW30" s="18"/>
      <c r="BC30" s="18"/>
      <c r="BK30" s="142"/>
      <c r="BN30" s="18"/>
      <c r="BO30" s="142">
        <v>8</v>
      </c>
      <c r="BP30" s="142"/>
      <c r="BQ30" s="253"/>
      <c r="BR30" s="18"/>
      <c r="BS30" s="144"/>
      <c r="BV30" s="142"/>
      <c r="BW30" s="200" t="s">
        <v>145</v>
      </c>
      <c r="BZ30" s="18"/>
      <c r="CD30" s="147"/>
      <c r="CE30" s="242"/>
      <c r="CF30" s="147"/>
    </row>
    <row r="31" spans="6:84" ht="18" customHeight="1">
      <c r="F31" s="229"/>
      <c r="H31" s="229"/>
      <c r="I31" s="234"/>
      <c r="K31" s="18"/>
      <c r="L31" s="18"/>
      <c r="S31" s="543"/>
      <c r="T31" s="155"/>
      <c r="Z31" s="63"/>
      <c r="AG31" s="18"/>
      <c r="AJ31" s="18"/>
      <c r="AN31" s="18"/>
      <c r="AO31" s="18"/>
      <c r="BD31" s="18"/>
      <c r="BE31" s="18"/>
      <c r="BG31" s="18"/>
      <c r="BH31" s="540"/>
      <c r="BI31" s="154">
        <v>7</v>
      </c>
      <c r="BS31" s="165"/>
      <c r="BU31" s="142"/>
      <c r="BW31" s="200" t="s">
        <v>146</v>
      </c>
      <c r="BX31" s="60"/>
      <c r="BY31" s="18"/>
      <c r="CD31" s="239"/>
      <c r="CE31" s="145"/>
      <c r="CF31" s="239"/>
    </row>
    <row r="32" spans="6:85" ht="18" customHeight="1">
      <c r="F32" s="229"/>
      <c r="H32" s="229"/>
      <c r="I32" s="234"/>
      <c r="J32" s="18"/>
      <c r="K32" s="242"/>
      <c r="L32" s="149"/>
      <c r="P32" s="18"/>
      <c r="R32" s="537"/>
      <c r="U32" s="18"/>
      <c r="V32" s="18"/>
      <c r="W32" s="189"/>
      <c r="X32" s="18"/>
      <c r="Z32" s="18"/>
      <c r="AS32" s="18"/>
      <c r="AW32" s="18"/>
      <c r="AY32" s="18"/>
      <c r="BC32" s="18"/>
      <c r="BF32" s="18"/>
      <c r="BI32" s="18"/>
      <c r="BK32" s="18"/>
      <c r="BM32" s="18"/>
      <c r="BQ32" s="18"/>
      <c r="BS32" s="18"/>
      <c r="BU32" s="18"/>
      <c r="BY32" s="242"/>
      <c r="CD32" s="239"/>
      <c r="CE32" s="145"/>
      <c r="CF32" s="239"/>
      <c r="CG32" s="36"/>
    </row>
    <row r="33" spans="6:84" ht="18" customHeight="1">
      <c r="F33" s="533"/>
      <c r="G33" s="234"/>
      <c r="H33" s="229"/>
      <c r="I33" s="233"/>
      <c r="K33" s="60"/>
      <c r="O33" s="145"/>
      <c r="P33" s="142"/>
      <c r="Q33" s="18"/>
      <c r="U33" s="142"/>
      <c r="V33" s="142"/>
      <c r="W33" s="142"/>
      <c r="X33" s="142"/>
      <c r="Y33" s="240"/>
      <c r="AC33" s="544"/>
      <c r="AO33" s="165"/>
      <c r="AS33" s="144">
        <v>6</v>
      </c>
      <c r="AU33" s="537"/>
      <c r="AV33" s="145"/>
      <c r="AW33" s="18"/>
      <c r="AX33" s="145"/>
      <c r="AY33" s="144"/>
      <c r="BE33" s="18"/>
      <c r="BF33" s="142"/>
      <c r="BH33" s="18"/>
      <c r="BI33" s="142"/>
      <c r="BK33" s="18"/>
      <c r="BM33" s="165"/>
      <c r="BN33" s="18"/>
      <c r="BP33" s="253"/>
      <c r="BQ33" s="18"/>
      <c r="BR33" s="160"/>
      <c r="BU33" s="282">
        <v>8.549</v>
      </c>
      <c r="CC33" s="36"/>
      <c r="CD33" s="227"/>
      <c r="CE33" s="36"/>
      <c r="CF33" s="227"/>
    </row>
    <row r="34" spans="6:84" ht="18" customHeight="1">
      <c r="F34" s="235"/>
      <c r="G34" s="225"/>
      <c r="H34" s="235"/>
      <c r="I34" s="225"/>
      <c r="L34" s="73"/>
      <c r="Q34" s="241"/>
      <c r="S34" s="149"/>
      <c r="U34" s="149"/>
      <c r="AA34" s="18"/>
      <c r="AO34" s="537" t="s">
        <v>35</v>
      </c>
      <c r="AY34" s="18"/>
      <c r="BD34" s="18"/>
      <c r="BE34" s="18"/>
      <c r="BG34" s="18"/>
      <c r="BN34" s="151"/>
      <c r="BP34" s="18"/>
      <c r="BQ34" s="203"/>
      <c r="BR34" s="18"/>
      <c r="BS34" s="144"/>
      <c r="BU34" s="545"/>
      <c r="CC34" s="36"/>
      <c r="CD34" s="227"/>
      <c r="CE34" s="36"/>
      <c r="CF34" s="227"/>
    </row>
    <row r="35" spans="6:84" ht="18" customHeight="1">
      <c r="F35" s="235"/>
      <c r="G35" s="225"/>
      <c r="H35" s="230"/>
      <c r="I35" s="236"/>
      <c r="V35" s="18"/>
      <c r="W35" s="152"/>
      <c r="AY35" s="18"/>
      <c r="BN35" s="160"/>
      <c r="BP35" s="60"/>
      <c r="CC35" s="36"/>
      <c r="CD35" s="36"/>
      <c r="CE35" s="36"/>
      <c r="CF35" s="36"/>
    </row>
    <row r="36" spans="6:78" ht="18" customHeight="1">
      <c r="F36" s="235"/>
      <c r="G36" s="225"/>
      <c r="H36" s="235"/>
      <c r="I36" s="225"/>
      <c r="S36" s="257"/>
      <c r="T36" s="149"/>
      <c r="U36" s="257"/>
      <c r="AO36" s="18"/>
      <c r="AP36" s="241"/>
      <c r="BD36" s="18"/>
      <c r="BI36" s="543"/>
      <c r="BJ36" s="282">
        <v>8.445</v>
      </c>
      <c r="BM36" s="144"/>
      <c r="BP36" s="142"/>
      <c r="BQ36" s="18"/>
      <c r="BX36" s="60"/>
      <c r="BZ36" s="533"/>
    </row>
    <row r="37" spans="26:69" ht="18" customHeight="1">
      <c r="Z37" s="534"/>
      <c r="AA37" s="214"/>
      <c r="AB37" s="536"/>
      <c r="AG37" s="18"/>
      <c r="AO37" s="536"/>
      <c r="BB37" s="154"/>
      <c r="BD37" s="144"/>
      <c r="BM37" s="241"/>
      <c r="BQ37" s="144"/>
    </row>
    <row r="38" spans="35:80" ht="18" customHeight="1">
      <c r="AI38" s="18"/>
      <c r="BB38" s="18"/>
      <c r="BT38" s="18"/>
      <c r="CB38" s="157"/>
    </row>
    <row r="39" spans="20:69" ht="18" customHeight="1">
      <c r="T39" s="150"/>
      <c r="U39" s="189"/>
      <c r="BQ39" s="18"/>
    </row>
    <row r="40" spans="8:71" ht="18" customHeight="1">
      <c r="H40" s="18"/>
      <c r="U40" s="73"/>
      <c r="AC40" s="177"/>
      <c r="AJ40" s="18"/>
      <c r="BS40" s="538"/>
    </row>
    <row r="41" spans="8:61" ht="18" customHeight="1">
      <c r="H41" s="18"/>
      <c r="AE41" s="18"/>
      <c r="AF41" s="60"/>
      <c r="BI41" s="535"/>
    </row>
    <row r="42" ht="18" customHeight="1"/>
    <row r="43" spans="62:71" ht="18" customHeight="1">
      <c r="BJ43" s="59"/>
      <c r="BK43" s="59"/>
      <c r="BL43" s="59"/>
      <c r="BM43" s="59"/>
      <c r="BN43" s="59"/>
      <c r="BO43" s="59"/>
      <c r="BP43" s="59"/>
      <c r="BQ43" s="59"/>
      <c r="BR43" s="59"/>
      <c r="BS43" s="18"/>
    </row>
    <row r="44" spans="7:82" ht="18" customHeight="1">
      <c r="G44" s="18"/>
      <c r="AF44" s="145"/>
      <c r="AG44" s="145"/>
      <c r="AH44" s="145"/>
      <c r="AJ44" s="145"/>
      <c r="AK44" s="145"/>
      <c r="AL44" s="145"/>
      <c r="AM44" s="145"/>
      <c r="AN44" s="145"/>
      <c r="AO44" s="145"/>
      <c r="AY44" s="145"/>
      <c r="AZ44" s="145"/>
      <c r="BA44" s="145"/>
      <c r="BB44" s="145"/>
      <c r="BC44" s="145"/>
      <c r="BD44" s="145"/>
      <c r="BE44" s="145"/>
      <c r="BJ44" s="59"/>
      <c r="BK44" s="59"/>
      <c r="CA44" s="18"/>
      <c r="CD44" s="18"/>
    </row>
    <row r="45" spans="7:78" ht="18" customHeight="1">
      <c r="G45" s="18"/>
      <c r="AA45" s="145"/>
      <c r="AB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J45" s="145"/>
      <c r="BK45" s="145"/>
      <c r="BW45" s="145"/>
      <c r="BX45" s="145"/>
      <c r="BY45" s="145"/>
      <c r="BZ45" s="145"/>
    </row>
    <row r="46" spans="2:88" ht="18" customHeight="1" thickBot="1">
      <c r="B46" s="291" t="s">
        <v>16</v>
      </c>
      <c r="C46" s="292" t="s">
        <v>22</v>
      </c>
      <c r="D46" s="292" t="s">
        <v>23</v>
      </c>
      <c r="E46" s="292" t="s">
        <v>24</v>
      </c>
      <c r="F46" s="546" t="s">
        <v>25</v>
      </c>
      <c r="G46" s="294"/>
      <c r="H46" s="295"/>
      <c r="I46" s="296" t="s">
        <v>36</v>
      </c>
      <c r="J46" s="297"/>
      <c r="K46" s="294"/>
      <c r="L46" s="298"/>
      <c r="R46" s="291" t="s">
        <v>16</v>
      </c>
      <c r="S46" s="292" t="s">
        <v>22</v>
      </c>
      <c r="T46" s="292" t="s">
        <v>23</v>
      </c>
      <c r="U46" s="292" t="s">
        <v>24</v>
      </c>
      <c r="V46" s="293" t="s">
        <v>25</v>
      </c>
      <c r="W46" s="294"/>
      <c r="X46" s="295"/>
      <c r="Y46" s="296" t="s">
        <v>36</v>
      </c>
      <c r="Z46" s="297"/>
      <c r="AA46" s="294"/>
      <c r="AB46" s="298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S46" s="61" t="s">
        <v>14</v>
      </c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S46" s="145"/>
      <c r="BT46" s="145"/>
      <c r="BY46" s="145"/>
      <c r="BZ46" s="291" t="s">
        <v>16</v>
      </c>
      <c r="CA46" s="292" t="s">
        <v>22</v>
      </c>
      <c r="CB46" s="292" t="s">
        <v>23</v>
      </c>
      <c r="CC46" s="292" t="s">
        <v>24</v>
      </c>
      <c r="CD46" s="547" t="s">
        <v>25</v>
      </c>
      <c r="CE46" s="294"/>
      <c r="CF46" s="295"/>
      <c r="CG46" s="296" t="s">
        <v>36</v>
      </c>
      <c r="CH46" s="297"/>
      <c r="CI46" s="294"/>
      <c r="CJ46" s="298"/>
    </row>
    <row r="47" spans="2:88" ht="21" customHeight="1" thickTop="1">
      <c r="B47" s="548"/>
      <c r="C47" s="4"/>
      <c r="D47" s="4"/>
      <c r="E47" s="4"/>
      <c r="F47" s="3"/>
      <c r="G47" s="3" t="s">
        <v>147</v>
      </c>
      <c r="H47" s="3"/>
      <c r="I47" s="3"/>
      <c r="J47" s="3"/>
      <c r="K47" s="4"/>
      <c r="L47" s="549"/>
      <c r="R47" s="185"/>
      <c r="S47" s="4"/>
      <c r="T47" s="4"/>
      <c r="U47" s="4"/>
      <c r="V47" s="3"/>
      <c r="W47" s="3" t="s">
        <v>38</v>
      </c>
      <c r="X47" s="4"/>
      <c r="Y47" s="3"/>
      <c r="Z47" s="4"/>
      <c r="AA47" s="4"/>
      <c r="AB47" s="5"/>
      <c r="AF47" s="219"/>
      <c r="AG47" s="219"/>
      <c r="AH47" s="41"/>
      <c r="AI47" s="41"/>
      <c r="AJ47" s="219"/>
      <c r="AK47" s="220"/>
      <c r="AL47" s="220"/>
      <c r="AM47" s="219"/>
      <c r="AN47" s="220"/>
      <c r="AO47" s="220"/>
      <c r="AS47" s="62" t="s">
        <v>32</v>
      </c>
      <c r="AV47" s="219"/>
      <c r="AW47" s="219"/>
      <c r="AX47" s="41"/>
      <c r="AY47" s="41"/>
      <c r="AZ47" s="219"/>
      <c r="BA47" s="220"/>
      <c r="BB47" s="220"/>
      <c r="BC47" s="219"/>
      <c r="BD47" s="220"/>
      <c r="BE47" s="220"/>
      <c r="BZ47" s="260"/>
      <c r="CA47" s="550"/>
      <c r="CB47" s="550"/>
      <c r="CC47" s="550"/>
      <c r="CD47" s="550"/>
      <c r="CE47" s="3" t="s">
        <v>148</v>
      </c>
      <c r="CF47" s="3"/>
      <c r="CG47" s="550"/>
      <c r="CH47" s="550"/>
      <c r="CI47" s="550"/>
      <c r="CJ47" s="551"/>
    </row>
    <row r="48" spans="2:88" ht="21" customHeight="1">
      <c r="B48" s="552"/>
      <c r="C48" s="553"/>
      <c r="D48" s="553"/>
      <c r="E48" s="553"/>
      <c r="F48" s="554"/>
      <c r="G48" s="268"/>
      <c r="H48" s="290"/>
      <c r="I48" s="268"/>
      <c r="J48" s="59"/>
      <c r="K48" s="59"/>
      <c r="L48" s="269"/>
      <c r="R48" s="254"/>
      <c r="S48" s="10"/>
      <c r="T48" s="69"/>
      <c r="U48" s="70"/>
      <c r="V48" s="267"/>
      <c r="W48" s="268"/>
      <c r="X48" s="290"/>
      <c r="Y48" s="268"/>
      <c r="Z48" s="59"/>
      <c r="AA48" s="59"/>
      <c r="AB48" s="269"/>
      <c r="AF48" s="216"/>
      <c r="AG48" s="6"/>
      <c r="AH48" s="147"/>
      <c r="AI48" s="217"/>
      <c r="AJ48" s="147"/>
      <c r="AK48" s="147"/>
      <c r="AL48" s="217"/>
      <c r="AM48" s="217"/>
      <c r="AN48" s="6"/>
      <c r="AO48" s="216"/>
      <c r="AS48" s="62" t="s">
        <v>149</v>
      </c>
      <c r="AV48" s="216"/>
      <c r="AW48" s="6"/>
      <c r="AX48" s="147"/>
      <c r="AY48" s="217"/>
      <c r="AZ48" s="147"/>
      <c r="BA48" s="147"/>
      <c r="BB48" s="217"/>
      <c r="BC48" s="217"/>
      <c r="BD48" s="6"/>
      <c r="BE48" s="216"/>
      <c r="BZ48" s="552"/>
      <c r="CA48" s="553"/>
      <c r="CB48" s="553"/>
      <c r="CC48" s="553"/>
      <c r="CD48" s="6"/>
      <c r="CE48" s="494"/>
      <c r="CF48" s="555"/>
      <c r="CG48" s="555"/>
      <c r="CH48" s="555"/>
      <c r="CI48" s="555"/>
      <c r="CJ48" s="556"/>
    </row>
    <row r="49" spans="2:88" ht="21" customHeight="1" thickBot="1">
      <c r="B49" s="255">
        <v>1</v>
      </c>
      <c r="C49" s="71">
        <v>7.993</v>
      </c>
      <c r="D49" s="69">
        <v>51</v>
      </c>
      <c r="E49" s="70">
        <f>C49+D49*0.001</f>
        <v>8.044</v>
      </c>
      <c r="F49" s="557" t="s">
        <v>37</v>
      </c>
      <c r="G49" s="268" t="s">
        <v>150</v>
      </c>
      <c r="H49" s="59"/>
      <c r="I49" s="268"/>
      <c r="J49" s="59"/>
      <c r="K49" s="59"/>
      <c r="L49" s="269"/>
      <c r="R49" s="254">
        <v>4</v>
      </c>
      <c r="S49" s="10">
        <v>8.192</v>
      </c>
      <c r="T49" s="69">
        <v>37</v>
      </c>
      <c r="U49" s="70">
        <f>S49+T49*0.001</f>
        <v>8.229000000000001</v>
      </c>
      <c r="V49" s="267" t="s">
        <v>37</v>
      </c>
      <c r="W49" s="268" t="s">
        <v>151</v>
      </c>
      <c r="X49" s="290"/>
      <c r="Y49" s="268"/>
      <c r="Z49" s="59"/>
      <c r="AA49" s="59"/>
      <c r="AB49" s="269"/>
      <c r="AF49" s="221"/>
      <c r="AG49" s="222"/>
      <c r="AH49" s="218"/>
      <c r="AI49" s="222"/>
      <c r="AJ49" s="6"/>
      <c r="AK49" s="223"/>
      <c r="AL49" s="216"/>
      <c r="AM49" s="145"/>
      <c r="AN49" s="216"/>
      <c r="AO49" s="145"/>
      <c r="AV49" s="221"/>
      <c r="AW49" s="222"/>
      <c r="AX49" s="218"/>
      <c r="AY49" s="222"/>
      <c r="AZ49" s="6"/>
      <c r="BA49" s="223"/>
      <c r="BB49" s="216"/>
      <c r="BC49" s="145"/>
      <c r="BD49" s="216"/>
      <c r="BE49" s="145"/>
      <c r="BJ49" s="291" t="s">
        <v>16</v>
      </c>
      <c r="BK49" s="292" t="s">
        <v>22</v>
      </c>
      <c r="BL49" s="292" t="s">
        <v>23</v>
      </c>
      <c r="BM49" s="292" t="s">
        <v>24</v>
      </c>
      <c r="BN49" s="293" t="s">
        <v>25</v>
      </c>
      <c r="BO49" s="558" t="s">
        <v>36</v>
      </c>
      <c r="BP49" s="559"/>
      <c r="BQ49" s="299"/>
      <c r="BR49" s="216"/>
      <c r="BS49" s="299"/>
      <c r="BT49" s="299"/>
      <c r="BZ49" s="251">
        <v>7</v>
      </c>
      <c r="CA49" s="70">
        <v>8.437</v>
      </c>
      <c r="CB49" s="69">
        <v>42</v>
      </c>
      <c r="CC49" s="70">
        <f>CA49+CB49*0.001</f>
        <v>8.479</v>
      </c>
      <c r="CD49" s="560" t="s">
        <v>37</v>
      </c>
      <c r="CE49" s="268" t="s">
        <v>152</v>
      </c>
      <c r="CF49" s="561"/>
      <c r="CG49" s="562"/>
      <c r="CH49" s="218"/>
      <c r="CI49" s="563"/>
      <c r="CJ49" s="9"/>
    </row>
    <row r="50" spans="2:88" ht="21" customHeight="1" thickTop="1">
      <c r="B50" s="255"/>
      <c r="C50" s="71"/>
      <c r="D50" s="69"/>
      <c r="E50" s="70">
        <f>C50+D50*0.001</f>
        <v>0</v>
      </c>
      <c r="F50" s="557"/>
      <c r="G50" s="268" t="s">
        <v>153</v>
      </c>
      <c r="H50" s="59"/>
      <c r="I50" s="268"/>
      <c r="J50" s="59"/>
      <c r="K50" s="59"/>
      <c r="L50" s="269"/>
      <c r="R50" s="251" t="s">
        <v>35</v>
      </c>
      <c r="S50" s="564">
        <v>8.233</v>
      </c>
      <c r="T50" s="69"/>
      <c r="U50" s="70"/>
      <c r="V50" s="267" t="s">
        <v>37</v>
      </c>
      <c r="W50" s="268" t="s">
        <v>154</v>
      </c>
      <c r="X50" s="59"/>
      <c r="Y50" s="268"/>
      <c r="Z50" s="59"/>
      <c r="AA50" s="59"/>
      <c r="AB50" s="269"/>
      <c r="AF50" s="221"/>
      <c r="AG50" s="222"/>
      <c r="AH50" s="218"/>
      <c r="AI50" s="222"/>
      <c r="AJ50" s="6"/>
      <c r="AK50" s="223"/>
      <c r="AL50" s="6"/>
      <c r="AM50" s="145"/>
      <c r="AN50" s="221"/>
      <c r="AO50" s="145"/>
      <c r="AS50" s="67" t="s">
        <v>15</v>
      </c>
      <c r="AV50" s="221"/>
      <c r="AW50" s="222"/>
      <c r="AX50" s="218"/>
      <c r="AY50" s="222"/>
      <c r="AZ50" s="6"/>
      <c r="BA50" s="223"/>
      <c r="BB50" s="6"/>
      <c r="BC50" s="145"/>
      <c r="BD50" s="221"/>
      <c r="BE50" s="145"/>
      <c r="BJ50" s="185"/>
      <c r="BK50" s="4"/>
      <c r="BL50" s="4"/>
      <c r="BM50" s="3" t="s">
        <v>38</v>
      </c>
      <c r="BN50" s="173"/>
      <c r="BO50" s="173"/>
      <c r="BP50" s="551"/>
      <c r="BQ50" s="41"/>
      <c r="BR50" s="36"/>
      <c r="BS50" s="36"/>
      <c r="BT50" s="36"/>
      <c r="BZ50" s="254">
        <v>8</v>
      </c>
      <c r="CA50" s="10">
        <v>8.503</v>
      </c>
      <c r="CB50" s="69">
        <v>-42</v>
      </c>
      <c r="CC50" s="70">
        <f>CA50+CB50*0.001</f>
        <v>8.461</v>
      </c>
      <c r="CD50" s="560" t="s">
        <v>37</v>
      </c>
      <c r="CE50" s="268" t="s">
        <v>155</v>
      </c>
      <c r="CF50" s="561"/>
      <c r="CG50" s="562"/>
      <c r="CH50" s="218"/>
      <c r="CI50" s="563"/>
      <c r="CJ50" s="9"/>
    </row>
    <row r="51" spans="2:88" ht="21" customHeight="1">
      <c r="B51" s="254">
        <v>2</v>
      </c>
      <c r="C51" s="10">
        <v>8.026</v>
      </c>
      <c r="D51" s="69">
        <v>51</v>
      </c>
      <c r="E51" s="70">
        <f>C51+D51*0.001</f>
        <v>8.077</v>
      </c>
      <c r="F51" s="560" t="s">
        <v>37</v>
      </c>
      <c r="G51" s="268" t="s">
        <v>150</v>
      </c>
      <c r="H51" s="59"/>
      <c r="I51" s="268"/>
      <c r="J51" s="59"/>
      <c r="K51" s="59"/>
      <c r="L51" s="269"/>
      <c r="R51" s="254">
        <v>5</v>
      </c>
      <c r="S51" s="10">
        <v>8.204</v>
      </c>
      <c r="T51" s="69">
        <v>37</v>
      </c>
      <c r="U51" s="70">
        <f>S51+T51*0.001</f>
        <v>8.241000000000001</v>
      </c>
      <c r="V51" s="267" t="s">
        <v>37</v>
      </c>
      <c r="W51" s="268" t="s">
        <v>156</v>
      </c>
      <c r="X51" s="59"/>
      <c r="Y51" s="268"/>
      <c r="Z51" s="59"/>
      <c r="AA51" s="59"/>
      <c r="AB51" s="269"/>
      <c r="AF51" s="221"/>
      <c r="AG51" s="222"/>
      <c r="AH51" s="218"/>
      <c r="AI51" s="222"/>
      <c r="AJ51" s="6"/>
      <c r="AK51" s="223"/>
      <c r="AL51" s="6"/>
      <c r="AM51" s="145"/>
      <c r="AN51" s="221"/>
      <c r="AO51" s="145"/>
      <c r="AS51" s="62" t="s">
        <v>48</v>
      </c>
      <c r="AV51" s="221"/>
      <c r="AW51" s="222"/>
      <c r="AX51" s="218"/>
      <c r="AY51" s="222"/>
      <c r="AZ51" s="6"/>
      <c r="BA51" s="223"/>
      <c r="BB51" s="6"/>
      <c r="BC51" s="145"/>
      <c r="BD51" s="221"/>
      <c r="BE51" s="145"/>
      <c r="BJ51" s="251"/>
      <c r="BK51" s="70"/>
      <c r="BL51" s="69"/>
      <c r="BM51" s="70"/>
      <c r="BN51" s="267"/>
      <c r="BO51" s="268"/>
      <c r="BP51" s="269"/>
      <c r="BQ51" s="153"/>
      <c r="BR51" s="145"/>
      <c r="BS51" s="145"/>
      <c r="BT51" s="145"/>
      <c r="BZ51" s="254">
        <v>9</v>
      </c>
      <c r="CA51" s="10">
        <v>8.536</v>
      </c>
      <c r="CB51" s="69">
        <v>-51</v>
      </c>
      <c r="CC51" s="70">
        <f>CA51+CB51*0.001</f>
        <v>8.485</v>
      </c>
      <c r="CD51" s="560" t="s">
        <v>37</v>
      </c>
      <c r="CE51" s="268" t="s">
        <v>157</v>
      </c>
      <c r="CF51" s="565"/>
      <c r="CG51" s="562"/>
      <c r="CH51" s="218"/>
      <c r="CI51" s="563"/>
      <c r="CJ51" s="9"/>
    </row>
    <row r="52" spans="2:88" ht="21" customHeight="1">
      <c r="B52" s="566"/>
      <c r="C52" s="71"/>
      <c r="D52" s="69"/>
      <c r="E52" s="70"/>
      <c r="F52" s="557"/>
      <c r="G52" s="567" t="s">
        <v>153</v>
      </c>
      <c r="H52" s="59"/>
      <c r="I52" s="568"/>
      <c r="J52" s="59"/>
      <c r="K52" s="59"/>
      <c r="L52" s="269"/>
      <c r="R52" s="251" t="s">
        <v>40</v>
      </c>
      <c r="S52" s="564">
        <v>8.245</v>
      </c>
      <c r="T52" s="69"/>
      <c r="U52" s="70"/>
      <c r="V52" s="267" t="s">
        <v>37</v>
      </c>
      <c r="W52" s="268" t="s">
        <v>158</v>
      </c>
      <c r="X52" s="59"/>
      <c r="Y52" s="268"/>
      <c r="Z52" s="59"/>
      <c r="AA52" s="59"/>
      <c r="AB52" s="269"/>
      <c r="AF52" s="221"/>
      <c r="AG52" s="222"/>
      <c r="AH52" s="218"/>
      <c r="AI52" s="222"/>
      <c r="AJ52" s="6"/>
      <c r="AK52" s="223"/>
      <c r="AL52" s="6"/>
      <c r="AM52" s="145"/>
      <c r="AN52" s="6"/>
      <c r="AO52" s="145"/>
      <c r="AS52" s="62" t="s">
        <v>49</v>
      </c>
      <c r="AV52" s="221"/>
      <c r="AW52" s="222"/>
      <c r="AX52" s="218"/>
      <c r="AY52" s="222"/>
      <c r="AZ52" s="6"/>
      <c r="BA52" s="223"/>
      <c r="BB52" s="6"/>
      <c r="BC52" s="145"/>
      <c r="BD52" s="6"/>
      <c r="BE52" s="145"/>
      <c r="BJ52" s="251">
        <v>6</v>
      </c>
      <c r="BK52" s="70">
        <v>8.282</v>
      </c>
      <c r="BL52" s="69">
        <v>37</v>
      </c>
      <c r="BM52" s="70">
        <f>BK52+BL52*0.001</f>
        <v>8.319</v>
      </c>
      <c r="BN52" s="267" t="s">
        <v>37</v>
      </c>
      <c r="BO52" s="268" t="s">
        <v>39</v>
      </c>
      <c r="BP52" s="269"/>
      <c r="BQ52" s="153"/>
      <c r="BR52" s="145"/>
      <c r="BS52" s="145"/>
      <c r="BT52" s="145"/>
      <c r="BZ52" s="255">
        <v>10</v>
      </c>
      <c r="CA52" s="71">
        <v>8.569</v>
      </c>
      <c r="CB52" s="69">
        <v>-51</v>
      </c>
      <c r="CC52" s="70">
        <f>CA52+CB52*0.001</f>
        <v>8.518</v>
      </c>
      <c r="CD52" s="560" t="s">
        <v>37</v>
      </c>
      <c r="CE52" s="268" t="s">
        <v>157</v>
      </c>
      <c r="CF52" s="565"/>
      <c r="CG52" s="562"/>
      <c r="CH52" s="218"/>
      <c r="CI52" s="563"/>
      <c r="CJ52" s="9"/>
    </row>
    <row r="53" spans="2:88" ht="21" customHeight="1" thickBot="1">
      <c r="B53" s="569"/>
      <c r="C53" s="570"/>
      <c r="D53" s="193"/>
      <c r="E53" s="194"/>
      <c r="F53" s="50"/>
      <c r="G53" s="571"/>
      <c r="H53" s="273"/>
      <c r="I53" s="274"/>
      <c r="J53" s="273"/>
      <c r="K53" s="273"/>
      <c r="L53" s="275"/>
      <c r="R53" s="270"/>
      <c r="S53" s="195"/>
      <c r="T53" s="193"/>
      <c r="U53" s="194"/>
      <c r="V53" s="271"/>
      <c r="W53" s="272"/>
      <c r="X53" s="273"/>
      <c r="Y53" s="274"/>
      <c r="Z53" s="273"/>
      <c r="AA53" s="273"/>
      <c r="AB53" s="275"/>
      <c r="AD53" s="19"/>
      <c r="AE53" s="20"/>
      <c r="AF53" s="224"/>
      <c r="AG53" s="225"/>
      <c r="AH53" s="218"/>
      <c r="AI53" s="222"/>
      <c r="AJ53" s="6"/>
      <c r="AK53" s="153"/>
      <c r="AL53" s="145"/>
      <c r="AM53" s="145"/>
      <c r="AN53" s="145"/>
      <c r="AO53" s="145"/>
      <c r="AV53" s="224"/>
      <c r="AW53" s="225"/>
      <c r="AX53" s="218"/>
      <c r="AY53" s="222"/>
      <c r="AZ53" s="6"/>
      <c r="BA53" s="153"/>
      <c r="BB53" s="145"/>
      <c r="BC53" s="145"/>
      <c r="BD53" s="145"/>
      <c r="BE53" s="145"/>
      <c r="BG53" s="19"/>
      <c r="BH53" s="20"/>
      <c r="BJ53" s="270"/>
      <c r="BK53" s="195"/>
      <c r="BL53" s="193"/>
      <c r="BM53" s="194"/>
      <c r="BN53" s="271"/>
      <c r="BO53" s="272"/>
      <c r="BP53" s="275"/>
      <c r="BQ53" s="300"/>
      <c r="BR53" s="145"/>
      <c r="BS53" s="145"/>
      <c r="BT53" s="145"/>
      <c r="BZ53" s="569"/>
      <c r="CA53" s="570"/>
      <c r="CB53" s="193"/>
      <c r="CC53" s="194"/>
      <c r="CD53" s="572"/>
      <c r="CE53" s="573"/>
      <c r="CF53" s="574"/>
      <c r="CG53" s="575"/>
      <c r="CH53" s="576"/>
      <c r="CI53" s="577"/>
      <c r="CJ53" s="12"/>
    </row>
    <row r="54" ht="12.75" customHeight="1">
      <c r="AA54" s="59"/>
    </row>
    <row r="55" ht="12.75" customHeight="1"/>
    <row r="56" ht="12.75">
      <c r="AA56" s="59"/>
    </row>
    <row r="57" spans="27:70" ht="12.75">
      <c r="AA57" s="59"/>
      <c r="BO57" s="59"/>
      <c r="BP57" s="59"/>
      <c r="BQ57" s="59"/>
      <c r="BR57" s="59"/>
    </row>
  </sheetData>
  <sheetProtection password="E5AD" sheet="1"/>
  <mergeCells count="8">
    <mergeCell ref="B13:E13"/>
    <mergeCell ref="BZ13:CC13"/>
    <mergeCell ref="V2:Y2"/>
    <mergeCell ref="AB3:AC3"/>
    <mergeCell ref="BJ3:BK3"/>
    <mergeCell ref="V4:Y4"/>
    <mergeCell ref="B12:E12"/>
    <mergeCell ref="BZ12:CC1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3422102" r:id="rId1"/>
    <oleObject progId="Paint.Picture" shapeId="342210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75390625" style="136" customWidth="1"/>
    <col min="3" max="18" width="11.7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2" customFormat="1" ht="22.5" customHeight="1">
      <c r="A4" s="87"/>
      <c r="B4" s="24" t="s">
        <v>26</v>
      </c>
      <c r="C4" s="243" t="s">
        <v>45</v>
      </c>
      <c r="D4" s="88"/>
      <c r="E4" s="87"/>
      <c r="F4" s="87"/>
      <c r="G4" s="87"/>
      <c r="H4" s="87"/>
      <c r="I4" s="88"/>
      <c r="J4" s="76" t="s">
        <v>68</v>
      </c>
      <c r="K4" s="88"/>
      <c r="L4" s="89"/>
      <c r="M4" s="88"/>
      <c r="N4" s="88"/>
      <c r="O4" s="88"/>
      <c r="P4" s="88"/>
      <c r="Q4" s="90" t="s">
        <v>27</v>
      </c>
      <c r="R4" s="284">
        <v>571067</v>
      </c>
      <c r="S4" s="88"/>
      <c r="T4" s="88"/>
      <c r="U4" s="91"/>
      <c r="V4" s="91"/>
    </row>
    <row r="5" spans="21:22" s="93" customFormat="1" ht="18" customHeight="1" thickBot="1">
      <c r="U5" s="94"/>
      <c r="V5" s="94"/>
    </row>
    <row r="6" spans="1:22" s="100" customFormat="1" ht="24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6"/>
      <c r="U6" s="86"/>
      <c r="V6" s="86"/>
    </row>
    <row r="7" spans="1:21" ht="21" customHeight="1">
      <c r="A7" s="101"/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7"/>
      <c r="S7" s="102"/>
      <c r="T7" s="85"/>
      <c r="U7" s="83"/>
    </row>
    <row r="8" spans="1:21" ht="24.75" customHeight="1">
      <c r="A8" s="101"/>
      <c r="B8" s="338"/>
      <c r="C8" s="103" t="s">
        <v>7</v>
      </c>
      <c r="D8" s="339"/>
      <c r="E8" s="339"/>
      <c r="F8" s="339"/>
      <c r="G8" s="339"/>
      <c r="H8" s="340"/>
      <c r="I8" s="340"/>
      <c r="J8" s="43" t="s">
        <v>69</v>
      </c>
      <c r="K8" s="340"/>
      <c r="L8" s="340"/>
      <c r="M8" s="339"/>
      <c r="N8" s="339"/>
      <c r="O8" s="339"/>
      <c r="P8" s="339"/>
      <c r="Q8" s="339"/>
      <c r="R8" s="341"/>
      <c r="S8" s="102"/>
      <c r="T8" s="85"/>
      <c r="U8" s="83"/>
    </row>
    <row r="9" spans="1:21" ht="24.75" customHeight="1">
      <c r="A9" s="101"/>
      <c r="B9" s="338"/>
      <c r="C9" s="42" t="s">
        <v>6</v>
      </c>
      <c r="D9" s="339"/>
      <c r="E9" s="339"/>
      <c r="F9" s="339"/>
      <c r="G9" s="339"/>
      <c r="H9" s="339"/>
      <c r="I9" s="339"/>
      <c r="J9" s="259" t="s">
        <v>70</v>
      </c>
      <c r="K9" s="339"/>
      <c r="L9" s="339"/>
      <c r="M9" s="339"/>
      <c r="N9" s="339"/>
      <c r="O9" s="339"/>
      <c r="P9" s="613" t="s">
        <v>71</v>
      </c>
      <c r="Q9" s="613"/>
      <c r="R9" s="104"/>
      <c r="S9" s="102"/>
      <c r="T9" s="85"/>
      <c r="U9" s="83"/>
    </row>
    <row r="10" spans="1:21" ht="24.75" customHeight="1">
      <c r="A10" s="101"/>
      <c r="B10" s="338"/>
      <c r="C10" s="42" t="s">
        <v>8</v>
      </c>
      <c r="D10" s="339"/>
      <c r="E10" s="339"/>
      <c r="F10" s="339"/>
      <c r="G10" s="339"/>
      <c r="H10" s="339"/>
      <c r="I10" s="339"/>
      <c r="J10" s="259" t="s">
        <v>72</v>
      </c>
      <c r="K10" s="339"/>
      <c r="L10" s="339"/>
      <c r="M10" s="339"/>
      <c r="N10" s="339"/>
      <c r="O10" s="339"/>
      <c r="P10" s="613"/>
      <c r="Q10" s="613"/>
      <c r="R10" s="341"/>
      <c r="S10" s="102"/>
      <c r="T10" s="85"/>
      <c r="U10" s="83"/>
    </row>
    <row r="11" spans="1:21" ht="21" customHeight="1">
      <c r="A11" s="101"/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  <c r="S11" s="102"/>
      <c r="T11" s="85"/>
      <c r="U11" s="83"/>
    </row>
    <row r="12" spans="1:21" ht="21" customHeight="1">
      <c r="A12" s="101"/>
      <c r="B12" s="338"/>
      <c r="C12" s="339"/>
      <c r="D12" s="339"/>
      <c r="E12" s="339"/>
      <c r="F12" s="339"/>
      <c r="G12" s="339"/>
      <c r="H12" s="339"/>
      <c r="I12" s="339"/>
      <c r="J12" s="105"/>
      <c r="K12" s="105"/>
      <c r="L12" s="339"/>
      <c r="M12" s="339"/>
      <c r="N12" s="339"/>
      <c r="O12" s="339"/>
      <c r="P12" s="339"/>
      <c r="Q12" s="339"/>
      <c r="R12" s="341"/>
      <c r="S12" s="102"/>
      <c r="T12" s="85"/>
      <c r="U12" s="83"/>
    </row>
    <row r="13" spans="1:21" ht="21" customHeight="1">
      <c r="A13" s="101"/>
      <c r="B13" s="338"/>
      <c r="C13" s="55" t="s">
        <v>11</v>
      </c>
      <c r="D13" s="339"/>
      <c r="E13" s="339"/>
      <c r="F13" s="339"/>
      <c r="G13" s="105"/>
      <c r="H13" s="339"/>
      <c r="I13" s="339"/>
      <c r="J13" s="105" t="s">
        <v>75</v>
      </c>
      <c r="K13" s="345"/>
      <c r="M13" s="105"/>
      <c r="N13" s="339"/>
      <c r="O13" s="105"/>
      <c r="P13" s="346"/>
      <c r="Q13" s="339"/>
      <c r="R13" s="341"/>
      <c r="S13" s="102"/>
      <c r="T13" s="85"/>
      <c r="U13" s="83"/>
    </row>
    <row r="14" spans="1:21" ht="21" customHeight="1">
      <c r="A14" s="101"/>
      <c r="B14" s="338"/>
      <c r="C14" s="53" t="s">
        <v>12</v>
      </c>
      <c r="D14" s="339"/>
      <c r="E14" s="339"/>
      <c r="F14" s="339"/>
      <c r="G14" s="347"/>
      <c r="H14" s="339"/>
      <c r="I14" s="339"/>
      <c r="J14" s="347">
        <v>8.535</v>
      </c>
      <c r="K14" s="301"/>
      <c r="M14" s="348"/>
      <c r="N14" s="339"/>
      <c r="O14" s="348"/>
      <c r="P14" s="346"/>
      <c r="Q14" s="339"/>
      <c r="R14" s="341"/>
      <c r="S14" s="102"/>
      <c r="T14" s="85"/>
      <c r="U14" s="83"/>
    </row>
    <row r="15" spans="1:21" ht="21" customHeight="1">
      <c r="A15" s="101"/>
      <c r="B15" s="338"/>
      <c r="C15" s="53" t="s">
        <v>13</v>
      </c>
      <c r="D15" s="339"/>
      <c r="E15" s="339"/>
      <c r="F15" s="339"/>
      <c r="G15" s="244"/>
      <c r="H15" s="339"/>
      <c r="I15" s="339"/>
      <c r="J15" s="349" t="s">
        <v>73</v>
      </c>
      <c r="K15" s="244"/>
      <c r="N15" s="339"/>
      <c r="O15" s="244"/>
      <c r="P15" s="339"/>
      <c r="Q15" s="339"/>
      <c r="R15" s="341"/>
      <c r="S15" s="102"/>
      <c r="T15" s="85"/>
      <c r="U15" s="83"/>
    </row>
    <row r="16" spans="1:21" ht="21" customHeight="1">
      <c r="A16" s="101"/>
      <c r="B16" s="338"/>
      <c r="C16" s="339"/>
      <c r="D16" s="339"/>
      <c r="E16" s="339"/>
      <c r="F16" s="339"/>
      <c r="G16" s="339"/>
      <c r="H16" s="339"/>
      <c r="I16" s="339"/>
      <c r="J16" s="350" t="s">
        <v>74</v>
      </c>
      <c r="K16" s="351"/>
      <c r="L16" s="339"/>
      <c r="M16" s="339"/>
      <c r="N16" s="339"/>
      <c r="O16" s="339"/>
      <c r="P16" s="339"/>
      <c r="Q16" s="339"/>
      <c r="R16" s="341"/>
      <c r="S16" s="102"/>
      <c r="T16" s="85"/>
      <c r="U16" s="83"/>
    </row>
    <row r="17" spans="1:21" ht="21" customHeight="1">
      <c r="A17" s="101"/>
      <c r="B17" s="342"/>
      <c r="C17" s="343"/>
      <c r="D17" s="343"/>
      <c r="E17" s="343"/>
      <c r="F17" s="343"/>
      <c r="G17" s="343"/>
      <c r="H17" s="343"/>
      <c r="I17" s="343"/>
      <c r="J17" s="352"/>
      <c r="K17" s="169"/>
      <c r="L17" s="343"/>
      <c r="M17" s="343"/>
      <c r="N17" s="343"/>
      <c r="O17" s="343"/>
      <c r="P17" s="343"/>
      <c r="Q17" s="343"/>
      <c r="R17" s="344"/>
      <c r="S17" s="102"/>
      <c r="T17" s="85"/>
      <c r="U17" s="83"/>
    </row>
    <row r="18" spans="1:21" ht="21" customHeight="1">
      <c r="A18" s="101"/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41"/>
      <c r="S18" s="102"/>
      <c r="T18" s="85"/>
      <c r="U18" s="83"/>
    </row>
    <row r="19" spans="1:21" ht="21" customHeight="1">
      <c r="A19" s="101"/>
      <c r="B19" s="338"/>
      <c r="C19" s="53" t="s">
        <v>28</v>
      </c>
      <c r="D19" s="339"/>
      <c r="E19" s="339"/>
      <c r="F19" s="339"/>
      <c r="G19" s="339"/>
      <c r="H19" s="339"/>
      <c r="J19" s="106" t="s">
        <v>56</v>
      </c>
      <c r="L19" s="339"/>
      <c r="M19" s="346"/>
      <c r="N19" s="346"/>
      <c r="O19" s="339"/>
      <c r="P19" s="613" t="s">
        <v>76</v>
      </c>
      <c r="Q19" s="613"/>
      <c r="R19" s="341"/>
      <c r="S19" s="102"/>
      <c r="T19" s="85"/>
      <c r="U19" s="83"/>
    </row>
    <row r="20" spans="1:21" ht="21" customHeight="1">
      <c r="A20" s="101"/>
      <c r="B20" s="338"/>
      <c r="C20" s="53" t="s">
        <v>29</v>
      </c>
      <c r="D20" s="339"/>
      <c r="E20" s="339"/>
      <c r="F20" s="339"/>
      <c r="G20" s="339"/>
      <c r="H20" s="339"/>
      <c r="J20" s="107" t="s">
        <v>57</v>
      </c>
      <c r="L20" s="339"/>
      <c r="M20" s="346"/>
      <c r="N20" s="346"/>
      <c r="O20" s="339"/>
      <c r="P20" s="613" t="s">
        <v>77</v>
      </c>
      <c r="Q20" s="613"/>
      <c r="R20" s="341"/>
      <c r="S20" s="102"/>
      <c r="T20" s="85"/>
      <c r="U20" s="83"/>
    </row>
    <row r="21" spans="1:21" ht="21" customHeight="1">
      <c r="A21" s="101"/>
      <c r="B21" s="353"/>
      <c r="C21" s="354"/>
      <c r="D21" s="354"/>
      <c r="E21" s="354"/>
      <c r="F21" s="354"/>
      <c r="G21" s="354"/>
      <c r="H21" s="354"/>
      <c r="I21" s="354"/>
      <c r="J21" s="355"/>
      <c r="K21" s="354"/>
      <c r="L21" s="354"/>
      <c r="M21" s="354"/>
      <c r="N21" s="354"/>
      <c r="O21" s="354"/>
      <c r="P21" s="354"/>
      <c r="Q21" s="354"/>
      <c r="R21" s="356"/>
      <c r="S21" s="102"/>
      <c r="T21" s="85"/>
      <c r="U21" s="83"/>
    </row>
    <row r="22" spans="1:21" ht="24" customHeight="1">
      <c r="A22" s="101"/>
      <c r="B22" s="108"/>
      <c r="C22" s="109"/>
      <c r="D22" s="109"/>
      <c r="E22" s="110"/>
      <c r="F22" s="110"/>
      <c r="G22" s="110"/>
      <c r="H22" s="110"/>
      <c r="I22" s="109"/>
      <c r="J22" s="245"/>
      <c r="K22" s="109"/>
      <c r="L22" s="109"/>
      <c r="M22" s="109"/>
      <c r="N22" s="109"/>
      <c r="O22" s="109"/>
      <c r="P22" s="109"/>
      <c r="Q22" s="109"/>
      <c r="R22" s="109"/>
      <c r="S22" s="102"/>
      <c r="T22" s="85"/>
      <c r="U22" s="83"/>
    </row>
    <row r="23" spans="1:19" ht="30" customHeight="1">
      <c r="A23" s="111"/>
      <c r="B23" s="112"/>
      <c r="C23" s="113"/>
      <c r="D23" s="614" t="s">
        <v>30</v>
      </c>
      <c r="E23" s="615"/>
      <c r="F23" s="615"/>
      <c r="G23" s="615"/>
      <c r="H23" s="113"/>
      <c r="I23" s="114"/>
      <c r="J23" s="115"/>
      <c r="K23" s="112"/>
      <c r="L23" s="113"/>
      <c r="M23" s="614" t="s">
        <v>92</v>
      </c>
      <c r="N23" s="614"/>
      <c r="O23" s="614"/>
      <c r="P23" s="614"/>
      <c r="Q23" s="113"/>
      <c r="R23" s="114"/>
      <c r="S23" s="102"/>
    </row>
    <row r="24" spans="1:20" s="120" customFormat="1" ht="21" customHeight="1" thickBot="1">
      <c r="A24" s="116"/>
      <c r="B24" s="117" t="s">
        <v>16</v>
      </c>
      <c r="C24" s="74" t="s">
        <v>17</v>
      </c>
      <c r="D24" s="74" t="s">
        <v>18</v>
      </c>
      <c r="E24" s="118" t="s">
        <v>19</v>
      </c>
      <c r="F24" s="616" t="s">
        <v>20</v>
      </c>
      <c r="G24" s="617"/>
      <c r="H24" s="617"/>
      <c r="I24" s="618"/>
      <c r="J24" s="115"/>
      <c r="K24" s="117" t="s">
        <v>16</v>
      </c>
      <c r="L24" s="74" t="s">
        <v>17</v>
      </c>
      <c r="M24" s="74" t="s">
        <v>18</v>
      </c>
      <c r="N24" s="118" t="s">
        <v>19</v>
      </c>
      <c r="O24" s="616" t="s">
        <v>20</v>
      </c>
      <c r="P24" s="617"/>
      <c r="Q24" s="617"/>
      <c r="R24" s="618"/>
      <c r="S24" s="119"/>
      <c r="T24" s="81"/>
    </row>
    <row r="25" spans="1:20" s="92" customFormat="1" ht="21" customHeight="1" thickTop="1">
      <c r="A25" s="111"/>
      <c r="B25" s="121"/>
      <c r="C25" s="122"/>
      <c r="D25" s="123"/>
      <c r="E25" s="124"/>
      <c r="F25" s="125"/>
      <c r="G25" s="126"/>
      <c r="H25" s="126"/>
      <c r="I25" s="127"/>
      <c r="J25" s="115"/>
      <c r="K25" s="121"/>
      <c r="L25" s="122"/>
      <c r="M25" s="123"/>
      <c r="N25" s="124"/>
      <c r="O25" s="125"/>
      <c r="P25" s="126"/>
      <c r="Q25" s="126"/>
      <c r="R25" s="127"/>
      <c r="S25" s="102"/>
      <c r="T25" s="81"/>
    </row>
    <row r="26" spans="1:20" s="92" customFormat="1" ht="21" customHeight="1">
      <c r="A26" s="111"/>
      <c r="B26" s="246">
        <v>1</v>
      </c>
      <c r="C26" s="204">
        <v>8.07</v>
      </c>
      <c r="D26" s="204">
        <v>8.47</v>
      </c>
      <c r="E26" s="128">
        <f>(D26-C26)*1000</f>
        <v>400.00000000000034</v>
      </c>
      <c r="F26" s="601" t="s">
        <v>42</v>
      </c>
      <c r="G26" s="602"/>
      <c r="H26" s="602"/>
      <c r="I26" s="603"/>
      <c r="J26" s="115"/>
      <c r="K26" s="246"/>
      <c r="L26" s="204"/>
      <c r="M26" s="204"/>
      <c r="N26" s="128"/>
      <c r="O26" s="610" t="s">
        <v>67</v>
      </c>
      <c r="P26" s="611"/>
      <c r="Q26" s="611"/>
      <c r="R26" s="612"/>
      <c r="S26" s="102"/>
      <c r="T26" s="81"/>
    </row>
    <row r="27" spans="1:20" s="92" customFormat="1" ht="21" customHeight="1">
      <c r="A27" s="111"/>
      <c r="B27" s="121"/>
      <c r="C27" s="122"/>
      <c r="D27" s="123"/>
      <c r="E27" s="124"/>
      <c r="F27" s="604" t="s">
        <v>65</v>
      </c>
      <c r="G27" s="605"/>
      <c r="H27" s="605"/>
      <c r="I27" s="606"/>
      <c r="J27" s="115"/>
      <c r="K27" s="246">
        <v>1</v>
      </c>
      <c r="L27" s="204">
        <v>8.649</v>
      </c>
      <c r="M27" s="204">
        <v>8.739</v>
      </c>
      <c r="N27" s="128">
        <f>(M27-L27)*1000</f>
        <v>90.00000000000163</v>
      </c>
      <c r="O27" s="607" t="s">
        <v>93</v>
      </c>
      <c r="P27" s="608"/>
      <c r="Q27" s="608"/>
      <c r="R27" s="609"/>
      <c r="S27" s="102"/>
      <c r="T27" s="81"/>
    </row>
    <row r="28" spans="1:20" s="92" customFormat="1" ht="21" customHeight="1">
      <c r="A28" s="111"/>
      <c r="B28" s="246"/>
      <c r="C28" s="285"/>
      <c r="D28" s="285"/>
      <c r="E28" s="128"/>
      <c r="F28" s="604" t="s">
        <v>66</v>
      </c>
      <c r="G28" s="605"/>
      <c r="H28" s="605"/>
      <c r="I28" s="606"/>
      <c r="J28" s="115"/>
      <c r="K28" s="121"/>
      <c r="L28" s="122"/>
      <c r="M28" s="123"/>
      <c r="N28" s="124"/>
      <c r="O28" s="607" t="s">
        <v>86</v>
      </c>
      <c r="P28" s="608"/>
      <c r="Q28" s="608"/>
      <c r="R28" s="609"/>
      <c r="S28" s="102"/>
      <c r="T28" s="81"/>
    </row>
    <row r="29" spans="1:20" s="92" customFormat="1" ht="21" customHeight="1">
      <c r="A29" s="111"/>
      <c r="B29" s="246">
        <v>2</v>
      </c>
      <c r="C29" s="204">
        <v>8.07</v>
      </c>
      <c r="D29" s="204">
        <v>8.47</v>
      </c>
      <c r="E29" s="128">
        <f>(D29-C29)*1000</f>
        <v>400.00000000000034</v>
      </c>
      <c r="F29" s="610" t="s">
        <v>43</v>
      </c>
      <c r="G29" s="611"/>
      <c r="H29" s="611"/>
      <c r="I29" s="612"/>
      <c r="J29" s="115"/>
      <c r="K29" s="246"/>
      <c r="L29" s="204"/>
      <c r="M29" s="204"/>
      <c r="N29" s="128"/>
      <c r="O29" s="607"/>
      <c r="P29" s="608"/>
      <c r="Q29" s="608"/>
      <c r="R29" s="609"/>
      <c r="S29" s="102"/>
      <c r="T29" s="81"/>
    </row>
    <row r="30" spans="1:20" s="87" customFormat="1" ht="21" customHeight="1">
      <c r="A30" s="111"/>
      <c r="B30" s="129"/>
      <c r="C30" s="130"/>
      <c r="D30" s="131"/>
      <c r="E30" s="132"/>
      <c r="F30" s="286"/>
      <c r="G30" s="287"/>
      <c r="H30" s="287"/>
      <c r="I30" s="288"/>
      <c r="J30" s="115"/>
      <c r="K30" s="129"/>
      <c r="L30" s="130"/>
      <c r="M30" s="131"/>
      <c r="N30" s="132"/>
      <c r="O30" s="286"/>
      <c r="P30" s="287"/>
      <c r="Q30" s="287"/>
      <c r="R30" s="288"/>
      <c r="S30" s="102"/>
      <c r="T30" s="81"/>
    </row>
    <row r="31" spans="1:19" ht="24" customHeight="1" thickBo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</row>
  </sheetData>
  <sheetProtection password="E5AD" sheet="1"/>
  <mergeCells count="16">
    <mergeCell ref="P9:Q9"/>
    <mergeCell ref="D23:G23"/>
    <mergeCell ref="M23:P23"/>
    <mergeCell ref="F24:I24"/>
    <mergeCell ref="O24:R24"/>
    <mergeCell ref="P19:Q19"/>
    <mergeCell ref="P20:Q20"/>
    <mergeCell ref="P10:Q10"/>
    <mergeCell ref="F26:I26"/>
    <mergeCell ref="F28:I28"/>
    <mergeCell ref="O27:R27"/>
    <mergeCell ref="O29:R29"/>
    <mergeCell ref="O26:R26"/>
    <mergeCell ref="F29:I29"/>
    <mergeCell ref="F27:I27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4"/>
      <c r="O1" s="174"/>
      <c r="P1" s="174"/>
      <c r="Q1" s="174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74"/>
      <c r="BW1" s="174"/>
      <c r="BX1" s="174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39"/>
      <c r="C2" s="140"/>
      <c r="D2" s="140"/>
      <c r="E2" s="140"/>
      <c r="F2" s="140"/>
      <c r="G2" s="75" t="s">
        <v>50</v>
      </c>
      <c r="H2" s="140"/>
      <c r="I2" s="140"/>
      <c r="J2" s="140"/>
      <c r="K2" s="140"/>
      <c r="L2" s="141"/>
      <c r="N2" s="180"/>
      <c r="O2" s="180"/>
      <c r="P2" s="180"/>
      <c r="Q2" s="180"/>
      <c r="R2" s="21"/>
      <c r="S2" s="22"/>
      <c r="T2" s="22"/>
      <c r="U2" s="22"/>
      <c r="V2" s="595" t="s">
        <v>2</v>
      </c>
      <c r="W2" s="595"/>
      <c r="X2" s="595"/>
      <c r="Y2" s="595"/>
      <c r="Z2" s="22"/>
      <c r="AA2" s="22"/>
      <c r="AB2" s="22"/>
      <c r="AC2" s="23"/>
      <c r="AZ2" s="18"/>
      <c r="BA2" s="18"/>
      <c r="BB2" s="18"/>
      <c r="BC2" s="18"/>
      <c r="BD2" s="18"/>
      <c r="BE2" s="18"/>
      <c r="BF2" s="18"/>
      <c r="BG2" s="18"/>
      <c r="BJ2" s="21"/>
      <c r="BK2" s="22"/>
      <c r="BL2" s="22"/>
      <c r="BM2" s="22"/>
      <c r="BN2" s="190" t="s">
        <v>2</v>
      </c>
      <c r="BO2" s="190"/>
      <c r="BP2" s="190"/>
      <c r="BQ2" s="190"/>
      <c r="BR2" s="22"/>
      <c r="BS2" s="22"/>
      <c r="BT2" s="22"/>
      <c r="BU2" s="23"/>
      <c r="BX2" s="180"/>
      <c r="BZ2" s="139"/>
      <c r="CA2" s="140"/>
      <c r="CB2" s="140"/>
      <c r="CC2" s="140"/>
      <c r="CD2" s="140"/>
      <c r="CE2" s="75" t="s">
        <v>94</v>
      </c>
      <c r="CF2" s="140"/>
      <c r="CG2" s="140"/>
      <c r="CH2" s="140"/>
      <c r="CI2" s="140"/>
      <c r="CJ2" s="141"/>
    </row>
    <row r="3" spans="14:76" ht="21" customHeight="1" thickBot="1" thickTop="1">
      <c r="N3" s="145"/>
      <c r="O3" s="145"/>
      <c r="P3" s="145"/>
      <c r="Q3" s="145"/>
      <c r="R3" s="212" t="s">
        <v>3</v>
      </c>
      <c r="S3" s="191"/>
      <c r="T3" s="209"/>
      <c r="U3" s="210"/>
      <c r="V3" s="192" t="s">
        <v>58</v>
      </c>
      <c r="W3" s="192"/>
      <c r="X3" s="192"/>
      <c r="Y3" s="191"/>
      <c r="Z3" s="208"/>
      <c r="AA3" s="210"/>
      <c r="AB3" s="596" t="s">
        <v>4</v>
      </c>
      <c r="AC3" s="597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620" t="s">
        <v>4</v>
      </c>
      <c r="BK3" s="621"/>
      <c r="BL3" s="622"/>
      <c r="BM3" s="623"/>
      <c r="BN3" s="192" t="s">
        <v>58</v>
      </c>
      <c r="BO3" s="192"/>
      <c r="BP3" s="192"/>
      <c r="BQ3" s="191"/>
      <c r="BR3" s="320"/>
      <c r="BS3" s="321"/>
      <c r="BT3" s="624" t="s">
        <v>3</v>
      </c>
      <c r="BU3" s="625"/>
      <c r="BX3" s="14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36"/>
      <c r="O4" s="36"/>
      <c r="P4" s="36"/>
      <c r="Q4" s="36"/>
      <c r="R4" s="29"/>
      <c r="S4" s="30"/>
      <c r="T4" s="173"/>
      <c r="U4" s="2"/>
      <c r="V4" s="278" t="s">
        <v>59</v>
      </c>
      <c r="W4" s="278"/>
      <c r="X4" s="278"/>
      <c r="Y4" s="278"/>
      <c r="Z4" s="173"/>
      <c r="AA4" s="173"/>
      <c r="AB4" s="4"/>
      <c r="AC4" s="5"/>
      <c r="AD4" s="18"/>
      <c r="AE4" s="18"/>
      <c r="AS4" s="76" t="s">
        <v>68</v>
      </c>
      <c r="AU4" s="18"/>
      <c r="AV4" s="18"/>
      <c r="AW4" s="18"/>
      <c r="BA4" s="18"/>
      <c r="BB4" s="18"/>
      <c r="BC4" s="18"/>
      <c r="BD4" s="18"/>
      <c r="BE4" s="18"/>
      <c r="BF4" s="18"/>
      <c r="BG4" s="18"/>
      <c r="BJ4" s="185"/>
      <c r="BK4" s="4"/>
      <c r="BL4" s="1"/>
      <c r="BM4" s="2"/>
      <c r="BN4" s="278" t="s">
        <v>59</v>
      </c>
      <c r="BO4" s="278"/>
      <c r="BP4" s="278"/>
      <c r="BQ4" s="278"/>
      <c r="BR4" s="1"/>
      <c r="BS4" s="2"/>
      <c r="BT4" s="322"/>
      <c r="BU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6"/>
      <c r="O5" s="33"/>
      <c r="P5" s="36"/>
      <c r="Q5" s="36"/>
      <c r="R5" s="205"/>
      <c r="S5" s="207"/>
      <c r="T5" s="206"/>
      <c r="U5" s="207"/>
      <c r="V5" s="6"/>
      <c r="W5" s="309"/>
      <c r="X5" s="310"/>
      <c r="Y5" s="311"/>
      <c r="Z5" s="39"/>
      <c r="AA5" s="38"/>
      <c r="AB5" s="8"/>
      <c r="AC5" s="9"/>
      <c r="AD5" s="18"/>
      <c r="AE5" s="18"/>
      <c r="AU5" s="18"/>
      <c r="AV5" s="18"/>
      <c r="AW5" s="18"/>
      <c r="AY5" s="67"/>
      <c r="BA5" s="18"/>
      <c r="BB5" s="18"/>
      <c r="BC5" s="18"/>
      <c r="BD5" s="18"/>
      <c r="BE5" s="18"/>
      <c r="BF5" s="18"/>
      <c r="BG5" s="18"/>
      <c r="BJ5" s="323"/>
      <c r="BK5" s="186"/>
      <c r="BL5" s="310"/>
      <c r="BM5" s="324"/>
      <c r="BN5" s="6"/>
      <c r="BO5" s="309"/>
      <c r="BP5" s="310"/>
      <c r="BQ5" s="311"/>
      <c r="BR5" s="310"/>
      <c r="BS5" s="311"/>
      <c r="BT5" s="325"/>
      <c r="BU5" s="326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53</v>
      </c>
      <c r="H6" s="35"/>
      <c r="I6" s="35"/>
      <c r="J6" s="36"/>
      <c r="K6" s="41" t="s">
        <v>54</v>
      </c>
      <c r="L6" s="37"/>
      <c r="N6" s="36"/>
      <c r="O6" s="33"/>
      <c r="P6" s="36"/>
      <c r="Q6" s="36"/>
      <c r="R6" s="250" t="s">
        <v>33</v>
      </c>
      <c r="S6" s="213">
        <v>6.68</v>
      </c>
      <c r="T6" s="156"/>
      <c r="U6" s="17"/>
      <c r="V6" s="308"/>
      <c r="W6" s="312"/>
      <c r="X6" s="182"/>
      <c r="Y6" s="313"/>
      <c r="Z6" s="182"/>
      <c r="AA6" s="17"/>
      <c r="AB6" s="318"/>
      <c r="AC6" s="266"/>
      <c r="AD6" s="18"/>
      <c r="AE6" s="18"/>
      <c r="AR6" s="137" t="s">
        <v>44</v>
      </c>
      <c r="AS6" s="68" t="s">
        <v>21</v>
      </c>
      <c r="AT6" s="138" t="s">
        <v>31</v>
      </c>
      <c r="AU6" s="18"/>
      <c r="AV6" s="18"/>
      <c r="AW6" s="18"/>
      <c r="AY6" s="62"/>
      <c r="BA6" s="18"/>
      <c r="BB6" s="18"/>
      <c r="BC6" s="18"/>
      <c r="BD6" s="18"/>
      <c r="BE6" s="18"/>
      <c r="BF6" s="18"/>
      <c r="BG6" s="18"/>
      <c r="BJ6" s="327" t="s">
        <v>63</v>
      </c>
      <c r="BK6" s="277">
        <v>8.531</v>
      </c>
      <c r="BL6" s="308"/>
      <c r="BM6" s="184"/>
      <c r="BN6" s="308"/>
      <c r="BO6" s="312"/>
      <c r="BP6" s="182"/>
      <c r="BQ6" s="313"/>
      <c r="BR6" s="183"/>
      <c r="BS6" s="184"/>
      <c r="BT6" s="265" t="s">
        <v>34</v>
      </c>
      <c r="BU6" s="328">
        <v>9.95</v>
      </c>
      <c r="BX6" s="36"/>
      <c r="BZ6" s="32"/>
      <c r="CA6" s="33" t="s">
        <v>6</v>
      </c>
      <c r="CB6" s="34"/>
      <c r="CC6" s="35"/>
      <c r="CD6" s="35"/>
      <c r="CE6" s="40" t="s">
        <v>53</v>
      </c>
      <c r="CF6" s="35"/>
      <c r="CG6" s="35"/>
      <c r="CH6" s="36"/>
      <c r="CI6" s="41" t="s">
        <v>54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5" t="s">
        <v>55</v>
      </c>
      <c r="H7" s="35"/>
      <c r="I7" s="35"/>
      <c r="J7" s="34"/>
      <c r="K7" s="34"/>
      <c r="L7" s="44"/>
      <c r="N7" s="36"/>
      <c r="O7" s="33"/>
      <c r="P7" s="36"/>
      <c r="Q7" s="36"/>
      <c r="R7" s="276"/>
      <c r="S7" s="277"/>
      <c r="T7" s="156"/>
      <c r="U7" s="17"/>
      <c r="V7" s="308" t="s">
        <v>84</v>
      </c>
      <c r="W7" s="312">
        <v>8.07</v>
      </c>
      <c r="X7" s="182" t="s">
        <v>85</v>
      </c>
      <c r="Y7" s="313">
        <v>8.07</v>
      </c>
      <c r="Z7" s="183"/>
      <c r="AA7" s="184"/>
      <c r="AB7" s="318" t="s">
        <v>62</v>
      </c>
      <c r="AC7" s="266">
        <v>8.002</v>
      </c>
      <c r="AD7" s="18"/>
      <c r="AE7" s="18"/>
      <c r="AU7" s="18"/>
      <c r="AV7" s="18"/>
      <c r="AW7" s="18"/>
      <c r="AY7" s="62"/>
      <c r="BA7" s="18"/>
      <c r="BB7" s="18"/>
      <c r="BC7" s="18"/>
      <c r="BD7" s="18"/>
      <c r="BE7" s="18"/>
      <c r="BF7" s="18"/>
      <c r="BG7" s="18"/>
      <c r="BJ7" s="327"/>
      <c r="BK7" s="277"/>
      <c r="BL7" s="182"/>
      <c r="BM7" s="17"/>
      <c r="BN7" s="308" t="s">
        <v>60</v>
      </c>
      <c r="BO7" s="312">
        <v>8.47</v>
      </c>
      <c r="BP7" s="182" t="s">
        <v>61</v>
      </c>
      <c r="BQ7" s="313">
        <v>8.47</v>
      </c>
      <c r="BR7" s="7"/>
      <c r="BS7" s="184"/>
      <c r="BT7" s="265"/>
      <c r="BU7" s="266"/>
      <c r="BX7" s="36"/>
      <c r="BZ7" s="32"/>
      <c r="CA7" s="33" t="s">
        <v>8</v>
      </c>
      <c r="CB7" s="34"/>
      <c r="CC7" s="35"/>
      <c r="CD7" s="35"/>
      <c r="CE7" s="45" t="s">
        <v>55</v>
      </c>
      <c r="CF7" s="35"/>
      <c r="CG7" s="35"/>
      <c r="CH7" s="34"/>
      <c r="CI7" s="34"/>
      <c r="CJ7" s="44"/>
    </row>
    <row r="8" spans="2:88" ht="21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N8" s="36"/>
      <c r="O8" s="36"/>
      <c r="P8" s="36"/>
      <c r="Q8" s="36"/>
      <c r="R8" s="172" t="s">
        <v>0</v>
      </c>
      <c r="S8" s="13">
        <v>7.53</v>
      </c>
      <c r="T8" s="11"/>
      <c r="U8" s="13"/>
      <c r="V8" s="308"/>
      <c r="W8" s="312"/>
      <c r="X8" s="182"/>
      <c r="Y8" s="313"/>
      <c r="Z8" s="182"/>
      <c r="AA8" s="17"/>
      <c r="AB8" s="318"/>
      <c r="AC8" s="266"/>
      <c r="AD8" s="18"/>
      <c r="AE8" s="18"/>
      <c r="AS8" s="72" t="s">
        <v>51</v>
      </c>
      <c r="AU8" s="18"/>
      <c r="AV8" s="18"/>
      <c r="AW8" s="18"/>
      <c r="BA8" s="18"/>
      <c r="BB8" s="18"/>
      <c r="BC8" s="18"/>
      <c r="BD8" s="18"/>
      <c r="BE8" s="18"/>
      <c r="BF8" s="18"/>
      <c r="BG8" s="18"/>
      <c r="BJ8" s="333" t="s">
        <v>64</v>
      </c>
      <c r="BK8" s="334">
        <v>8.739</v>
      </c>
      <c r="BL8" s="308"/>
      <c r="BM8" s="184"/>
      <c r="BN8" s="308"/>
      <c r="BO8" s="312"/>
      <c r="BP8" s="182"/>
      <c r="BQ8" s="313"/>
      <c r="BR8" s="329"/>
      <c r="BS8" s="330"/>
      <c r="BT8" s="11" t="s">
        <v>1</v>
      </c>
      <c r="BU8" s="331">
        <v>9.11</v>
      </c>
      <c r="BX8" s="36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8"/>
    </row>
    <row r="9" spans="2:88" ht="21" customHeight="1" thickBot="1">
      <c r="B9" s="49"/>
      <c r="C9" s="34"/>
      <c r="D9" s="34"/>
      <c r="E9" s="34"/>
      <c r="F9" s="34"/>
      <c r="G9" s="34"/>
      <c r="H9" s="34"/>
      <c r="I9" s="34"/>
      <c r="J9" s="34"/>
      <c r="K9" s="34"/>
      <c r="L9" s="44"/>
      <c r="N9" s="36"/>
      <c r="O9" s="36"/>
      <c r="P9" s="36"/>
      <c r="Q9" s="36"/>
      <c r="R9" s="279"/>
      <c r="S9" s="289"/>
      <c r="T9" s="280"/>
      <c r="U9" s="289"/>
      <c r="V9" s="314"/>
      <c r="W9" s="315"/>
      <c r="X9" s="316"/>
      <c r="Y9" s="317"/>
      <c r="Z9" s="16"/>
      <c r="AA9" s="15"/>
      <c r="AB9" s="14"/>
      <c r="AC9" s="12"/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J9" s="187"/>
      <c r="BK9" s="50"/>
      <c r="BL9" s="14"/>
      <c r="BM9" s="188"/>
      <c r="BN9" s="314"/>
      <c r="BO9" s="315"/>
      <c r="BP9" s="316"/>
      <c r="BQ9" s="317"/>
      <c r="BR9" s="16"/>
      <c r="BS9" s="15"/>
      <c r="BT9" s="332"/>
      <c r="BU9" s="319"/>
      <c r="BX9" s="36"/>
      <c r="BZ9" s="49"/>
      <c r="CA9" s="34"/>
      <c r="CB9" s="34"/>
      <c r="CC9" s="34"/>
      <c r="CD9" s="34"/>
      <c r="CE9" s="34"/>
      <c r="CF9" s="34"/>
      <c r="CG9" s="34"/>
      <c r="CH9" s="34"/>
      <c r="CI9" s="34"/>
      <c r="CJ9" s="44"/>
    </row>
    <row r="10" spans="2:88" ht="21" customHeight="1">
      <c r="B10" s="32"/>
      <c r="C10" s="51" t="s">
        <v>47</v>
      </c>
      <c r="D10" s="34"/>
      <c r="E10" s="34"/>
      <c r="F10" s="36"/>
      <c r="G10" s="52" t="s">
        <v>56</v>
      </c>
      <c r="H10" s="34"/>
      <c r="I10" s="34"/>
      <c r="J10" s="53" t="s">
        <v>9</v>
      </c>
      <c r="K10" s="162">
        <v>90</v>
      </c>
      <c r="L10" s="37"/>
      <c r="N10" s="36"/>
      <c r="O10" s="51"/>
      <c r="P10" s="36"/>
      <c r="Q10" s="36"/>
      <c r="R10" s="36"/>
      <c r="S10" s="52"/>
      <c r="T10" s="36"/>
      <c r="U10" s="36"/>
      <c r="V10" s="53"/>
      <c r="W10" s="162"/>
      <c r="X10" s="36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302" t="s">
        <v>52</v>
      </c>
      <c r="AT10" s="64"/>
      <c r="AU10" s="18"/>
      <c r="AV10" s="18"/>
      <c r="AW10" s="18"/>
      <c r="AY10" s="61"/>
      <c r="BA10" s="18"/>
      <c r="BB10" s="18"/>
      <c r="BC10" s="18"/>
      <c r="BD10" s="18"/>
      <c r="BE10" s="18"/>
      <c r="BF10" s="18"/>
      <c r="BG10" s="18"/>
      <c r="BN10" s="36"/>
      <c r="BO10" s="51"/>
      <c r="BP10" s="36"/>
      <c r="BQ10" s="36"/>
      <c r="BR10" s="36"/>
      <c r="BS10" s="52"/>
      <c r="BX10" s="36"/>
      <c r="BZ10" s="32"/>
      <c r="CA10" s="51" t="s">
        <v>47</v>
      </c>
      <c r="CB10" s="34"/>
      <c r="CC10" s="34"/>
      <c r="CD10" s="36"/>
      <c r="CE10" s="52" t="s">
        <v>56</v>
      </c>
      <c r="CF10" s="34"/>
      <c r="CG10" s="34"/>
      <c r="CH10" s="53" t="s">
        <v>9</v>
      </c>
      <c r="CI10" s="162">
        <v>90</v>
      </c>
      <c r="CJ10" s="37"/>
    </row>
    <row r="11" spans="2:88" ht="21" customHeight="1">
      <c r="B11" s="32"/>
      <c r="C11" s="51" t="s">
        <v>46</v>
      </c>
      <c r="D11" s="34"/>
      <c r="E11" s="34"/>
      <c r="F11" s="36"/>
      <c r="G11" s="52" t="s">
        <v>57</v>
      </c>
      <c r="H11" s="34"/>
      <c r="I11" s="7"/>
      <c r="J11" s="53" t="s">
        <v>10</v>
      </c>
      <c r="K11" s="162">
        <v>30</v>
      </c>
      <c r="L11" s="37"/>
      <c r="N11" s="36"/>
      <c r="O11" s="51"/>
      <c r="P11" s="36"/>
      <c r="Q11" s="36"/>
      <c r="R11" s="36"/>
      <c r="S11" s="52"/>
      <c r="T11" s="36"/>
      <c r="U11" s="6"/>
      <c r="V11" s="53"/>
      <c r="W11" s="54"/>
      <c r="X11" s="36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75"/>
      <c r="AO11" s="176"/>
      <c r="AP11" s="175"/>
      <c r="AQ11" s="176"/>
      <c r="AS11" s="62"/>
      <c r="AU11" s="18"/>
      <c r="AV11" s="18"/>
      <c r="AW11" s="18"/>
      <c r="AY11" s="62"/>
      <c r="BA11" s="18"/>
      <c r="BB11" s="18"/>
      <c r="BC11" s="18"/>
      <c r="BD11" s="18"/>
      <c r="BE11" s="18"/>
      <c r="BF11" s="18"/>
      <c r="BG11" s="18"/>
      <c r="BN11" s="36"/>
      <c r="BO11" s="51"/>
      <c r="BP11" s="36"/>
      <c r="BQ11" s="36"/>
      <c r="BR11" s="36"/>
      <c r="BS11" s="52"/>
      <c r="BT11" s="36"/>
      <c r="BU11" s="6"/>
      <c r="BV11" s="53"/>
      <c r="BW11" s="54"/>
      <c r="BX11" s="36"/>
      <c r="BZ11" s="32"/>
      <c r="CA11" s="51" t="s">
        <v>46</v>
      </c>
      <c r="CB11" s="34"/>
      <c r="CC11" s="34"/>
      <c r="CD11" s="36"/>
      <c r="CE11" s="52" t="s">
        <v>57</v>
      </c>
      <c r="CF11" s="34"/>
      <c r="CG11" s="7"/>
      <c r="CH11" s="53" t="s">
        <v>10</v>
      </c>
      <c r="CI11" s="162">
        <v>30</v>
      </c>
      <c r="CJ11" s="37"/>
    </row>
    <row r="12" spans="2:88" ht="21" customHeight="1" thickBot="1">
      <c r="B12" s="56"/>
      <c r="C12" s="57"/>
      <c r="D12" s="57"/>
      <c r="E12" s="57"/>
      <c r="F12" s="57"/>
      <c r="G12" s="256"/>
      <c r="H12" s="57"/>
      <c r="I12" s="57"/>
      <c r="J12" s="57"/>
      <c r="K12" s="57"/>
      <c r="L12" s="58"/>
      <c r="N12" s="6"/>
      <c r="O12" s="6"/>
      <c r="P12" s="6"/>
      <c r="Q12" s="6"/>
      <c r="R12" s="6"/>
      <c r="S12" s="181"/>
      <c r="T12" s="6"/>
      <c r="U12" s="6"/>
      <c r="V12" s="6"/>
      <c r="X12" s="142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2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6"/>
      <c r="BO12" s="6"/>
      <c r="BP12" s="6"/>
      <c r="BQ12" s="6"/>
      <c r="BR12" s="6"/>
      <c r="BS12" s="181"/>
      <c r="BT12" s="6"/>
      <c r="BU12" s="6"/>
      <c r="BV12" s="6"/>
      <c r="BW12" s="6"/>
      <c r="BX12" s="6"/>
      <c r="BZ12" s="56"/>
      <c r="CA12" s="57"/>
      <c r="CB12" s="57"/>
      <c r="CC12" s="57"/>
      <c r="CD12" s="57"/>
      <c r="CE12" s="256"/>
      <c r="CF12" s="57"/>
      <c r="CG12" s="57"/>
      <c r="CH12" s="57"/>
      <c r="CI12" s="57"/>
      <c r="CJ12" s="58"/>
    </row>
    <row r="13" spans="2:88" ht="18" customHeight="1" thickTop="1">
      <c r="B13" s="619"/>
      <c r="C13" s="619"/>
      <c r="D13" s="619"/>
      <c r="E13" s="619"/>
      <c r="F13" s="27"/>
      <c r="G13" s="303"/>
      <c r="H13" s="303"/>
      <c r="I13" s="304"/>
      <c r="J13" s="305"/>
      <c r="K13" s="306"/>
      <c r="L13" s="2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60"/>
      <c r="AT13" s="60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  <c r="BZ13" s="619"/>
      <c r="CA13" s="619"/>
      <c r="CB13" s="619"/>
      <c r="CC13" s="619"/>
      <c r="CD13" s="27"/>
      <c r="CE13" s="303"/>
      <c r="CF13" s="303"/>
      <c r="CG13" s="304"/>
      <c r="CH13" s="305"/>
      <c r="CI13" s="306"/>
      <c r="CJ13" s="27"/>
    </row>
    <row r="14" spans="2:88" ht="18" customHeight="1">
      <c r="B14" s="7"/>
      <c r="C14" s="7"/>
      <c r="D14" s="7"/>
      <c r="E14" s="7"/>
      <c r="F14" s="7"/>
      <c r="G14" s="307"/>
      <c r="H14" s="307"/>
      <c r="I14" s="7"/>
      <c r="J14" s="7"/>
      <c r="K14" s="7"/>
      <c r="L14" s="7"/>
      <c r="N14" s="199"/>
      <c r="P14" s="59"/>
      <c r="Q14" s="59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7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00"/>
      <c r="BV14" s="59"/>
      <c r="BW14" s="59"/>
      <c r="BX14" s="59"/>
      <c r="BY14" s="60"/>
      <c r="BZ14" s="7"/>
      <c r="CA14" s="7"/>
      <c r="CB14" s="7"/>
      <c r="CC14" s="7"/>
      <c r="CD14" s="7"/>
      <c r="CE14" s="307"/>
      <c r="CF14" s="307"/>
      <c r="CG14" s="7"/>
      <c r="CH14" s="7"/>
      <c r="CI14" s="7"/>
      <c r="CJ14" s="7"/>
    </row>
    <row r="15" spans="4:88" ht="18" customHeight="1">
      <c r="D15" s="145"/>
      <c r="E15" s="145"/>
      <c r="F15" s="145"/>
      <c r="G15" s="145"/>
      <c r="H15" s="145"/>
      <c r="I15" s="145"/>
      <c r="S15" s="154"/>
      <c r="Y15" s="18"/>
      <c r="AD15" s="178"/>
      <c r="AE15" s="18"/>
      <c r="AF15" s="18"/>
      <c r="AH15" s="18"/>
      <c r="AJ15" s="18"/>
      <c r="AK15" s="18"/>
      <c r="AZ15" s="18"/>
      <c r="BB15" s="18"/>
      <c r="BE15" s="18"/>
      <c r="BF15" s="18"/>
      <c r="BH15" s="18"/>
      <c r="BJ15" s="18"/>
      <c r="BN15" s="18"/>
      <c r="BP15" s="18"/>
      <c r="BV15" s="59"/>
      <c r="BW15" s="59"/>
      <c r="BX15" s="59"/>
      <c r="BY15" s="60"/>
      <c r="BZ15" s="60"/>
      <c r="CA15" s="60"/>
      <c r="CB15" s="145"/>
      <c r="CC15" s="145"/>
      <c r="CD15" s="145"/>
      <c r="CE15" s="145"/>
      <c r="CF15" s="145"/>
      <c r="CG15" s="145"/>
      <c r="CH15" s="60"/>
      <c r="CI15" s="60"/>
      <c r="CJ15" s="60"/>
    </row>
    <row r="16" spans="4:88" ht="18" customHeight="1">
      <c r="D16" s="146"/>
      <c r="E16" s="146"/>
      <c r="F16" s="146"/>
      <c r="G16" s="146"/>
      <c r="H16" s="146"/>
      <c r="I16" s="146"/>
      <c r="Q16" s="18"/>
      <c r="AL16" s="163"/>
      <c r="AO16" s="163"/>
      <c r="AU16" s="18"/>
      <c r="BA16" s="18"/>
      <c r="BE16" s="262"/>
      <c r="BO16" s="149"/>
      <c r="BS16" s="179"/>
      <c r="CA16" s="60"/>
      <c r="CB16" s="146"/>
      <c r="CC16" s="146"/>
      <c r="CD16" s="146"/>
      <c r="CE16" s="146"/>
      <c r="CF16" s="146"/>
      <c r="CG16" s="146"/>
      <c r="CI16" s="60"/>
      <c r="CJ16" s="60"/>
    </row>
    <row r="17" spans="4:86" ht="18" customHeight="1">
      <c r="D17" s="147"/>
      <c r="E17" s="147"/>
      <c r="F17" s="51"/>
      <c r="G17" s="51"/>
      <c r="H17" s="147"/>
      <c r="I17" s="147"/>
      <c r="P17" s="167"/>
      <c r="S17" s="197"/>
      <c r="W17" s="164"/>
      <c r="Y17" s="198"/>
      <c r="BA17" s="144"/>
      <c r="BI17" s="149"/>
      <c r="BM17" s="264"/>
      <c r="CA17" s="142"/>
      <c r="CB17" s="147"/>
      <c r="CC17" s="147"/>
      <c r="CD17" s="51"/>
      <c r="CE17" s="51"/>
      <c r="CF17" s="147"/>
      <c r="CG17" s="147"/>
      <c r="CH17" s="66"/>
    </row>
    <row r="18" spans="4:85" ht="18" customHeight="1">
      <c r="D18" s="6"/>
      <c r="E18" s="249"/>
      <c r="F18" s="36"/>
      <c r="G18" s="36"/>
      <c r="H18" s="6"/>
      <c r="I18" s="249"/>
      <c r="J18" s="142"/>
      <c r="N18" s="142"/>
      <c r="V18" s="200"/>
      <c r="AC18" s="149" t="s">
        <v>87</v>
      </c>
      <c r="BI18" s="149"/>
      <c r="BN18" s="142"/>
      <c r="CA18" s="18"/>
      <c r="CB18" s="6"/>
      <c r="CC18" s="249"/>
      <c r="CD18" s="36"/>
      <c r="CE18" s="36"/>
      <c r="CF18" s="6"/>
      <c r="CG18" s="249"/>
    </row>
    <row r="19" spans="2:88" ht="18" customHeight="1">
      <c r="B19" s="65"/>
      <c r="D19" s="227"/>
      <c r="E19" s="225"/>
      <c r="F19" s="36"/>
      <c r="G19" s="36"/>
      <c r="H19" s="227"/>
      <c r="I19" s="225"/>
      <c r="J19" s="18"/>
      <c r="Z19" s="261"/>
      <c r="AC19" s="73" t="s">
        <v>89</v>
      </c>
      <c r="AM19" s="63"/>
      <c r="AN19" s="18"/>
      <c r="AO19" s="189" t="s">
        <v>91</v>
      </c>
      <c r="BE19" s="261">
        <v>8.494</v>
      </c>
      <c r="BI19" s="143"/>
      <c r="BL19" s="18"/>
      <c r="BN19" s="18"/>
      <c r="CB19" s="247"/>
      <c r="CC19" s="225"/>
      <c r="CD19" s="36"/>
      <c r="CE19" s="36"/>
      <c r="CF19" s="247"/>
      <c r="CG19" s="225"/>
      <c r="CJ19" s="65"/>
    </row>
    <row r="20" spans="4:85" ht="18" customHeight="1">
      <c r="D20" s="227"/>
      <c r="E20" s="225"/>
      <c r="F20" s="36"/>
      <c r="G20" s="36"/>
      <c r="H20" s="227"/>
      <c r="Z20" s="18"/>
      <c r="AE20" s="166"/>
      <c r="AM20" s="159"/>
      <c r="AS20" s="18"/>
      <c r="AX20" s="18"/>
      <c r="BB20" s="18"/>
      <c r="BC20" s="18"/>
      <c r="BF20" s="18"/>
      <c r="BG20" s="18"/>
      <c r="BQ20" s="18"/>
      <c r="BV20" s="203"/>
      <c r="CB20" s="247"/>
      <c r="CC20" s="225"/>
      <c r="CD20" s="36"/>
      <c r="CE20" s="36"/>
      <c r="CF20" s="247"/>
      <c r="CG20" s="225"/>
    </row>
    <row r="21" spans="3:85" ht="18" customHeight="1">
      <c r="C21" s="196"/>
      <c r="D21" s="239"/>
      <c r="E21" s="248"/>
      <c r="F21" s="36"/>
      <c r="G21" s="36"/>
      <c r="H21" s="237"/>
      <c r="I21" s="248"/>
      <c r="M21" s="18"/>
      <c r="S21" s="200"/>
      <c r="U21" s="18"/>
      <c r="X21" s="197"/>
      <c r="AC21" s="369" t="s">
        <v>35</v>
      </c>
      <c r="AM21" s="18"/>
      <c r="AN21" s="18"/>
      <c r="AO21" s="8" t="s">
        <v>97</v>
      </c>
      <c r="AP21" s="18"/>
      <c r="BB21" s="144"/>
      <c r="BL21" s="154"/>
      <c r="BO21" s="142"/>
      <c r="BP21" s="142"/>
      <c r="BQ21" s="144"/>
      <c r="BU21" s="145"/>
      <c r="CA21" s="215"/>
      <c r="CB21" s="237"/>
      <c r="CC21" s="248"/>
      <c r="CD21" s="36"/>
      <c r="CE21" s="36"/>
      <c r="CF21" s="237"/>
      <c r="CG21" s="248"/>
    </row>
    <row r="22" spans="4:85" ht="18" customHeight="1">
      <c r="D22" s="36"/>
      <c r="E22" s="36"/>
      <c r="F22" s="36"/>
      <c r="G22" s="36"/>
      <c r="H22" s="36"/>
      <c r="I22" s="36"/>
      <c r="V22" s="252"/>
      <c r="AJ22" s="18"/>
      <c r="AK22" s="142"/>
      <c r="AP22" s="18"/>
      <c r="BE22" s="161"/>
      <c r="BI22" s="158"/>
      <c r="BL22" s="18"/>
      <c r="BM22" s="154"/>
      <c r="BO22" s="18"/>
      <c r="BP22" s="18"/>
      <c r="BV22" s="142"/>
      <c r="CB22" s="36"/>
      <c r="CD22" s="36"/>
      <c r="CE22" s="36"/>
      <c r="CF22" s="36"/>
      <c r="CG22" s="36"/>
    </row>
    <row r="23" spans="8:88" ht="18" customHeight="1">
      <c r="H23" s="60"/>
      <c r="I23" s="60"/>
      <c r="J23" s="142"/>
      <c r="K23" s="200"/>
      <c r="M23" s="201"/>
      <c r="P23" s="142"/>
      <c r="Q23" s="170"/>
      <c r="X23" s="18"/>
      <c r="AH23" s="258"/>
      <c r="AJ23" s="18"/>
      <c r="AK23" s="18"/>
      <c r="AM23" s="164"/>
      <c r="AQ23" s="18"/>
      <c r="AU23" s="142"/>
      <c r="BC23" s="18"/>
      <c r="BJ23" s="258"/>
      <c r="BL23" s="144"/>
      <c r="BP23" s="18"/>
      <c r="BU23" s="18"/>
      <c r="BY23" s="283"/>
      <c r="BZ23" s="149"/>
      <c r="CA23" s="240"/>
      <c r="CF23" s="60"/>
      <c r="CG23" s="60"/>
      <c r="CI23" s="60"/>
      <c r="CJ23" s="60"/>
    </row>
    <row r="24" spans="8:86" ht="18" customHeight="1">
      <c r="H24" s="60"/>
      <c r="K24" s="36"/>
      <c r="O24" s="142"/>
      <c r="P24" s="18"/>
      <c r="Q24" s="164" t="s">
        <v>84</v>
      </c>
      <c r="U24" s="164"/>
      <c r="AI24" s="142"/>
      <c r="AM24" s="18"/>
      <c r="AN24" s="18"/>
      <c r="AP24" s="18"/>
      <c r="AT24" s="159"/>
      <c r="BI24" s="240" t="s">
        <v>63</v>
      </c>
      <c r="BN24" s="18"/>
      <c r="BP24" s="144"/>
      <c r="BR24" s="142"/>
      <c r="BY24" s="36"/>
      <c r="BZ24" s="150"/>
      <c r="CC24" s="36"/>
      <c r="CH24" s="66" t="s">
        <v>1</v>
      </c>
    </row>
    <row r="25" spans="6:85" ht="18" customHeight="1">
      <c r="F25" s="145"/>
      <c r="H25" s="60"/>
      <c r="J25" s="18"/>
      <c r="K25" s="145"/>
      <c r="L25" s="142">
        <v>1</v>
      </c>
      <c r="N25" s="18"/>
      <c r="O25" s="142"/>
      <c r="Y25" s="142">
        <v>2</v>
      </c>
      <c r="AJ25" s="18"/>
      <c r="BG25" s="18"/>
      <c r="BH25" s="18"/>
      <c r="BN25" s="142"/>
      <c r="BQ25" s="149"/>
      <c r="BR25" s="18"/>
      <c r="BU25" s="18"/>
      <c r="BW25" s="142"/>
      <c r="CC25" s="145"/>
      <c r="CD25" s="60"/>
      <c r="CG25" s="148"/>
    </row>
    <row r="26" spans="2:88" ht="18" customHeight="1">
      <c r="B26" s="65"/>
      <c r="F26" s="145"/>
      <c r="H26" s="60"/>
      <c r="L26" s="18"/>
      <c r="N26" s="142"/>
      <c r="O26" s="18"/>
      <c r="Q26" s="142"/>
      <c r="Y26" s="18"/>
      <c r="AO26" s="63"/>
      <c r="AP26" s="18"/>
      <c r="BC26" s="18"/>
      <c r="BH26" s="142"/>
      <c r="BI26" s="18"/>
      <c r="BL26" s="18"/>
      <c r="BM26" s="18"/>
      <c r="BP26" s="142"/>
      <c r="BR26" s="18"/>
      <c r="BU26" s="142"/>
      <c r="BW26" s="18"/>
      <c r="CD26" s="60"/>
      <c r="CG26" s="148"/>
      <c r="CJ26" s="65"/>
    </row>
    <row r="27" spans="1:89" ht="18" customHeight="1">
      <c r="A27" s="65"/>
      <c r="F27" s="226"/>
      <c r="H27" s="147"/>
      <c r="I27" s="147"/>
      <c r="P27" s="144"/>
      <c r="Q27" s="164" t="s">
        <v>85</v>
      </c>
      <c r="R27" s="18"/>
      <c r="T27" s="197"/>
      <c r="V27" s="18"/>
      <c r="AP27" s="18"/>
      <c r="AW27" s="18"/>
      <c r="BB27" s="64"/>
      <c r="BF27" s="18"/>
      <c r="BH27" s="202"/>
      <c r="BI27" s="142">
        <v>5</v>
      </c>
      <c r="BP27" s="18"/>
      <c r="BQ27" s="257"/>
      <c r="BU27" s="18"/>
      <c r="BX27" s="60"/>
      <c r="BZ27" s="18"/>
      <c r="CD27" s="60"/>
      <c r="CF27" s="60"/>
      <c r="CG27" s="147"/>
      <c r="CK27" s="65"/>
    </row>
    <row r="28" spans="1:85" ht="18" customHeight="1">
      <c r="A28" s="65"/>
      <c r="D28" s="211" t="s">
        <v>0</v>
      </c>
      <c r="F28" s="226"/>
      <c r="H28" s="239"/>
      <c r="I28" s="238"/>
      <c r="L28" s="241" t="s">
        <v>62</v>
      </c>
      <c r="N28" s="142"/>
      <c r="S28" s="142"/>
      <c r="W28" s="18"/>
      <c r="Z28" s="18"/>
      <c r="AY28" s="18"/>
      <c r="BC28" s="165" t="s">
        <v>60</v>
      </c>
      <c r="BF28" s="142"/>
      <c r="BG28" s="18"/>
      <c r="BH28" s="18"/>
      <c r="BJ28">
        <v>0</v>
      </c>
      <c r="BK28" s="165"/>
      <c r="BN28" s="142"/>
      <c r="BS28" s="203"/>
      <c r="BW28" s="60"/>
      <c r="BY28" s="36"/>
      <c r="BZ28" s="241" t="s">
        <v>64</v>
      </c>
      <c r="CD28" s="60"/>
      <c r="CF28" s="60"/>
      <c r="CG28" s="238"/>
    </row>
    <row r="29" spans="1:89" ht="18" customHeight="1">
      <c r="A29" s="65"/>
      <c r="B29" s="65"/>
      <c r="F29" s="231"/>
      <c r="H29" s="231"/>
      <c r="I29" s="231"/>
      <c r="M29" s="142"/>
      <c r="N29" s="18"/>
      <c r="P29" s="18"/>
      <c r="S29" s="18"/>
      <c r="T29" s="203"/>
      <c r="V29" s="18"/>
      <c r="Y29" s="18"/>
      <c r="AB29" s="18"/>
      <c r="AH29" s="18"/>
      <c r="AQ29" s="18"/>
      <c r="AY29" s="144"/>
      <c r="BC29" s="18"/>
      <c r="BH29" s="18"/>
      <c r="BK29" s="203"/>
      <c r="BN29" s="18"/>
      <c r="BO29" s="18"/>
      <c r="BP29" s="18"/>
      <c r="BQ29" s="18"/>
      <c r="BU29" s="257"/>
      <c r="BV29" s="18"/>
      <c r="CA29" s="142"/>
      <c r="CD29" s="60"/>
      <c r="CE29" s="18"/>
      <c r="CF29" s="60"/>
      <c r="CG29" s="238"/>
      <c r="CK29" s="65"/>
    </row>
    <row r="30" spans="6:84" ht="18" customHeight="1">
      <c r="F30" s="232"/>
      <c r="H30" s="216"/>
      <c r="I30" s="228"/>
      <c r="J30" s="18"/>
      <c r="L30" s="168"/>
      <c r="M30" s="168"/>
      <c r="N30" s="142"/>
      <c r="O30" s="150"/>
      <c r="P30" s="142"/>
      <c r="S30" s="18"/>
      <c r="U30" s="159"/>
      <c r="V30" s="142"/>
      <c r="AB30" s="142">
        <v>3</v>
      </c>
      <c r="AH30" s="142"/>
      <c r="AN30" s="142"/>
      <c r="AO30" s="142"/>
      <c r="AW30" s="18"/>
      <c r="BC30" s="18"/>
      <c r="BK30" s="142"/>
      <c r="BN30" s="18"/>
      <c r="BO30" s="142"/>
      <c r="BP30" s="142"/>
      <c r="BQ30" s="253"/>
      <c r="BR30" s="18"/>
      <c r="BS30" s="144"/>
      <c r="BV30" s="142"/>
      <c r="BW30" s="200"/>
      <c r="CA30" s="18"/>
      <c r="CD30" s="147"/>
      <c r="CE30" s="242"/>
      <c r="CF30" s="147"/>
    </row>
    <row r="31" spans="6:84" ht="18" customHeight="1">
      <c r="F31" s="229"/>
      <c r="H31" s="229"/>
      <c r="I31" s="234"/>
      <c r="K31" s="18"/>
      <c r="L31" s="18"/>
      <c r="S31" s="202"/>
      <c r="T31" s="155"/>
      <c r="Z31" s="63"/>
      <c r="AG31" s="18"/>
      <c r="AJ31" s="18"/>
      <c r="AN31" s="18"/>
      <c r="AO31" s="18"/>
      <c r="BC31" s="165" t="s">
        <v>61</v>
      </c>
      <c r="BD31" s="18"/>
      <c r="BE31" s="18"/>
      <c r="BG31" s="18"/>
      <c r="BH31" s="201"/>
      <c r="BI31" s="154"/>
      <c r="BS31" s="165"/>
      <c r="BU31" s="142"/>
      <c r="BW31" s="200"/>
      <c r="BX31" s="60"/>
      <c r="BY31" s="18"/>
      <c r="CD31" s="239"/>
      <c r="CE31" s="145"/>
      <c r="CF31" s="239"/>
    </row>
    <row r="32" spans="6:85" ht="18" customHeight="1">
      <c r="F32" s="229"/>
      <c r="H32" s="229"/>
      <c r="I32" s="234"/>
      <c r="J32" s="18"/>
      <c r="K32" s="242"/>
      <c r="L32" s="149"/>
      <c r="P32" s="18"/>
      <c r="R32" s="171"/>
      <c r="U32" s="18"/>
      <c r="V32" s="18"/>
      <c r="W32" s="189"/>
      <c r="X32" s="18"/>
      <c r="Z32" s="18"/>
      <c r="AJ32" s="18"/>
      <c r="AS32" s="18"/>
      <c r="AY32" s="18"/>
      <c r="BC32" s="18"/>
      <c r="BF32" s="18"/>
      <c r="BI32" s="18"/>
      <c r="BK32" s="18"/>
      <c r="BM32" s="18"/>
      <c r="BQ32" s="18"/>
      <c r="BS32" s="18"/>
      <c r="BU32" s="18"/>
      <c r="CD32" s="239"/>
      <c r="CE32" s="145"/>
      <c r="CF32" s="239"/>
      <c r="CG32" s="36"/>
    </row>
    <row r="33" spans="6:84" ht="18" customHeight="1">
      <c r="F33" s="163"/>
      <c r="G33" s="234"/>
      <c r="H33" s="229"/>
      <c r="I33" s="233"/>
      <c r="K33" s="60"/>
      <c r="O33" s="145"/>
      <c r="P33" s="142"/>
      <c r="Q33" s="18"/>
      <c r="U33" s="142"/>
      <c r="V33" s="142"/>
      <c r="W33" s="142"/>
      <c r="X33" s="142"/>
      <c r="Y33" s="240"/>
      <c r="AC33" s="281"/>
      <c r="AG33" s="370" t="s">
        <v>40</v>
      </c>
      <c r="AJ33" s="144">
        <v>4</v>
      </c>
      <c r="AO33" s="165"/>
      <c r="AS33" s="8" t="s">
        <v>95</v>
      </c>
      <c r="AU33" s="171"/>
      <c r="AV33" s="145"/>
      <c r="AW33" s="18"/>
      <c r="AX33" s="282">
        <v>8.409</v>
      </c>
      <c r="AY33" s="144"/>
      <c r="BF33" s="142"/>
      <c r="BH33" s="18"/>
      <c r="BJ33" s="371" t="s">
        <v>90</v>
      </c>
      <c r="BK33" s="18"/>
      <c r="BM33" s="165"/>
      <c r="BN33" s="18"/>
      <c r="BP33" s="253"/>
      <c r="BQ33" s="18"/>
      <c r="BR33" s="160"/>
      <c r="BZ33" s="142"/>
      <c r="CC33" s="36"/>
      <c r="CD33" s="227"/>
      <c r="CE33" s="36"/>
      <c r="CF33" s="227"/>
    </row>
    <row r="34" spans="6:84" ht="18" customHeight="1">
      <c r="F34" s="235"/>
      <c r="G34" s="225"/>
      <c r="H34" s="235"/>
      <c r="I34" s="225"/>
      <c r="L34" s="73"/>
      <c r="Q34" s="241"/>
      <c r="S34" s="149"/>
      <c r="U34" s="149"/>
      <c r="AA34" s="18"/>
      <c r="AY34" s="18"/>
      <c r="BD34" s="18"/>
      <c r="BE34" s="18"/>
      <c r="BG34" s="18"/>
      <c r="BN34" s="151"/>
      <c r="BP34" s="18"/>
      <c r="BQ34" s="203"/>
      <c r="BR34" s="18"/>
      <c r="BS34" s="144"/>
      <c r="BU34" s="263"/>
      <c r="BY34" s="18"/>
      <c r="BZ34" s="18"/>
      <c r="CC34" s="36"/>
      <c r="CD34" s="227"/>
      <c r="CE34" s="36"/>
      <c r="CF34" s="227"/>
    </row>
    <row r="35" spans="6:84" ht="18" customHeight="1">
      <c r="F35" s="235"/>
      <c r="G35" s="225"/>
      <c r="H35" s="230"/>
      <c r="I35" s="236"/>
      <c r="V35" s="18"/>
      <c r="W35" s="152"/>
      <c r="AG35" s="149" t="s">
        <v>87</v>
      </c>
      <c r="AH35" s="149"/>
      <c r="AU35" s="18"/>
      <c r="BN35" s="160"/>
      <c r="BP35" s="60"/>
      <c r="BY35" s="142"/>
      <c r="CC35" s="36"/>
      <c r="CD35" s="36"/>
      <c r="CE35" s="36"/>
      <c r="CF35" s="36"/>
    </row>
    <row r="36" spans="6:77" ht="18" customHeight="1">
      <c r="F36" s="235"/>
      <c r="G36" s="225"/>
      <c r="H36" s="235"/>
      <c r="I36" s="225"/>
      <c r="S36" s="257"/>
      <c r="T36" s="149"/>
      <c r="U36" s="257"/>
      <c r="AG36" s="73" t="s">
        <v>88</v>
      </c>
      <c r="AH36" s="73"/>
      <c r="AO36" s="18"/>
      <c r="AP36" s="241"/>
      <c r="AU36" s="8" t="s">
        <v>96</v>
      </c>
      <c r="BA36" s="282">
        <v>8.445</v>
      </c>
      <c r="BD36" s="18"/>
      <c r="BI36" s="202"/>
      <c r="BM36" s="144"/>
      <c r="BP36" s="142"/>
      <c r="BQ36" s="18"/>
      <c r="BX36" s="60"/>
      <c r="BY36" s="142"/>
    </row>
    <row r="37" spans="26:69" ht="18" customHeight="1">
      <c r="Z37" s="179"/>
      <c r="AA37" s="214"/>
      <c r="AB37" s="168"/>
      <c r="BB37" s="154"/>
      <c r="BD37" s="144"/>
      <c r="BM37" s="241"/>
      <c r="BQ37" s="144"/>
    </row>
    <row r="38" spans="35:80" ht="18" customHeight="1">
      <c r="AI38" s="18"/>
      <c r="BB38" s="18"/>
      <c r="BT38" s="18"/>
      <c r="CB38" s="157"/>
    </row>
    <row r="39" spans="20:69" ht="18" customHeight="1">
      <c r="T39" s="150"/>
      <c r="U39" s="189"/>
      <c r="BQ39" s="18"/>
    </row>
    <row r="40" spans="8:71" ht="18" customHeight="1">
      <c r="H40" s="18"/>
      <c r="U40" s="73"/>
      <c r="AC40" s="177"/>
      <c r="AJ40" s="18"/>
      <c r="BS40" s="252"/>
    </row>
    <row r="41" spans="8:61" ht="18" customHeight="1">
      <c r="H41" s="18"/>
      <c r="AE41" s="18"/>
      <c r="AF41" s="60"/>
      <c r="BI41" s="167"/>
    </row>
    <row r="42" ht="18" customHeight="1"/>
    <row r="43" spans="7:71" ht="18" customHeight="1">
      <c r="G43" s="145"/>
      <c r="BJ43" s="59"/>
      <c r="BK43" s="59"/>
      <c r="BL43" s="59"/>
      <c r="BM43" s="59"/>
      <c r="BN43" s="59"/>
      <c r="BO43" s="59"/>
      <c r="BP43" s="59"/>
      <c r="BQ43" s="59"/>
      <c r="BR43" s="59"/>
      <c r="BS43" s="18"/>
    </row>
    <row r="44" spans="6:83" ht="18" customHeight="1">
      <c r="F44" s="145"/>
      <c r="G44" s="174"/>
      <c r="AF44" s="145"/>
      <c r="AG44" s="145"/>
      <c r="AH44" s="145"/>
      <c r="AJ44" s="145"/>
      <c r="AK44" s="145"/>
      <c r="AL44" s="145"/>
      <c r="AM44" s="145"/>
      <c r="AN44" s="145"/>
      <c r="AO44" s="145"/>
      <c r="AY44" s="145"/>
      <c r="AZ44" s="145"/>
      <c r="BA44" s="145"/>
      <c r="BB44" s="145"/>
      <c r="BC44" s="145"/>
      <c r="BD44" s="145"/>
      <c r="BE44" s="145"/>
      <c r="BJ44" s="59"/>
      <c r="BK44" s="59"/>
      <c r="BZ44" s="145"/>
      <c r="CA44" s="174"/>
      <c r="CB44" s="145"/>
      <c r="CC44" s="145"/>
      <c r="CD44" s="174"/>
      <c r="CE44" s="145"/>
    </row>
    <row r="45" spans="2:88" ht="18" customHeight="1" thickBot="1">
      <c r="B45" s="59"/>
      <c r="C45" s="59"/>
      <c r="D45" s="59"/>
      <c r="E45" s="59"/>
      <c r="F45" s="145"/>
      <c r="G45" s="174"/>
      <c r="H45" s="291" t="s">
        <v>16</v>
      </c>
      <c r="I45" s="292" t="s">
        <v>22</v>
      </c>
      <c r="J45" s="292" t="s">
        <v>23</v>
      </c>
      <c r="K45" s="292" t="s">
        <v>24</v>
      </c>
      <c r="L45" s="293" t="s">
        <v>25</v>
      </c>
      <c r="M45" s="294"/>
      <c r="N45" s="295"/>
      <c r="O45" s="296" t="s">
        <v>36</v>
      </c>
      <c r="P45" s="297"/>
      <c r="Q45" s="294"/>
      <c r="R45" s="298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J45" s="145"/>
      <c r="BK45" s="145"/>
      <c r="BW45" s="145"/>
      <c r="BX45" s="145"/>
      <c r="BY45" s="145"/>
      <c r="BZ45" s="145"/>
      <c r="CA45" s="145"/>
      <c r="CB45" s="145"/>
      <c r="CC45" s="145"/>
      <c r="CD45" s="145"/>
      <c r="CE45" s="145"/>
      <c r="CJ45" s="145"/>
    </row>
    <row r="46" spans="7:88" ht="18" customHeight="1" thickTop="1">
      <c r="G46" s="299"/>
      <c r="H46" s="185"/>
      <c r="I46" s="4"/>
      <c r="J46" s="4"/>
      <c r="K46" s="4"/>
      <c r="L46" s="3"/>
      <c r="M46" s="3" t="s">
        <v>38</v>
      </c>
      <c r="N46" s="4"/>
      <c r="O46" s="3"/>
      <c r="P46" s="4"/>
      <c r="Q46" s="4"/>
      <c r="R46" s="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S46" s="61" t="s">
        <v>14</v>
      </c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S46" s="145"/>
      <c r="BT46" s="145"/>
      <c r="BY46" s="145"/>
      <c r="BZ46" s="41"/>
      <c r="CA46" s="41"/>
      <c r="CB46" s="41"/>
      <c r="CC46" s="41"/>
      <c r="CD46" s="41"/>
      <c r="CE46" s="299"/>
      <c r="CF46" s="59"/>
      <c r="CG46" s="59"/>
      <c r="CH46" s="59"/>
      <c r="CI46" s="59"/>
      <c r="CJ46" s="145"/>
    </row>
    <row r="47" spans="2:88" ht="21" customHeight="1" thickBot="1">
      <c r="B47" s="291" t="s">
        <v>16</v>
      </c>
      <c r="C47" s="292" t="s">
        <v>22</v>
      </c>
      <c r="D47" s="292" t="s">
        <v>23</v>
      </c>
      <c r="E47" s="292" t="s">
        <v>24</v>
      </c>
      <c r="F47" s="361" t="s">
        <v>25</v>
      </c>
      <c r="G47" s="41"/>
      <c r="H47" s="254"/>
      <c r="I47" s="10"/>
      <c r="J47" s="69"/>
      <c r="K47" s="70"/>
      <c r="L47" s="267"/>
      <c r="M47" s="268"/>
      <c r="N47" s="290"/>
      <c r="O47" s="268"/>
      <c r="P47" s="59"/>
      <c r="Q47" s="59"/>
      <c r="R47" s="269"/>
      <c r="AF47" s="219"/>
      <c r="AG47" s="219"/>
      <c r="AH47" s="41"/>
      <c r="AI47" s="41"/>
      <c r="AJ47" s="219"/>
      <c r="AK47" s="220"/>
      <c r="AL47" s="220"/>
      <c r="AM47" s="219"/>
      <c r="AN47" s="220"/>
      <c r="AO47" s="220"/>
      <c r="AS47" s="62" t="s">
        <v>32</v>
      </c>
      <c r="AV47" s="219"/>
      <c r="AW47" s="219"/>
      <c r="AX47" s="41"/>
      <c r="AY47" s="41"/>
      <c r="AZ47" s="219"/>
      <c r="BA47" s="220"/>
      <c r="BB47" s="220"/>
      <c r="BC47" s="219"/>
      <c r="BD47" s="220"/>
      <c r="BE47" s="220"/>
      <c r="BJ47" s="145"/>
      <c r="BK47" s="145"/>
      <c r="BL47" s="145"/>
      <c r="BM47" s="145"/>
      <c r="BN47" s="145"/>
      <c r="BO47" s="145"/>
      <c r="BP47" s="145"/>
      <c r="BZ47" s="41"/>
      <c r="CA47" s="236"/>
      <c r="CB47" s="236"/>
      <c r="CC47" s="236"/>
      <c r="CD47" s="236"/>
      <c r="CE47" s="41"/>
      <c r="CF47" s="291" t="s">
        <v>16</v>
      </c>
      <c r="CG47" s="292" t="s">
        <v>22</v>
      </c>
      <c r="CH47" s="292" t="s">
        <v>23</v>
      </c>
      <c r="CI47" s="292" t="s">
        <v>24</v>
      </c>
      <c r="CJ47" s="361" t="s">
        <v>25</v>
      </c>
    </row>
    <row r="48" spans="2:88" ht="21" customHeight="1" thickTop="1">
      <c r="B48" s="260"/>
      <c r="C48" s="4"/>
      <c r="D48" s="3" t="s">
        <v>59</v>
      </c>
      <c r="E48" s="4"/>
      <c r="F48" s="5"/>
      <c r="G48" s="153"/>
      <c r="H48" s="254">
        <v>2</v>
      </c>
      <c r="I48" s="10">
        <v>8.156</v>
      </c>
      <c r="J48" s="69">
        <v>51</v>
      </c>
      <c r="K48" s="70">
        <f>I48+J48*0.001</f>
        <v>8.207</v>
      </c>
      <c r="L48" s="267" t="s">
        <v>37</v>
      </c>
      <c r="M48" s="268" t="s">
        <v>79</v>
      </c>
      <c r="N48" s="59"/>
      <c r="O48" s="268"/>
      <c r="P48" s="59"/>
      <c r="Q48" s="59"/>
      <c r="R48" s="269"/>
      <c r="AF48" s="216"/>
      <c r="AG48" s="6"/>
      <c r="AH48" s="147"/>
      <c r="AI48" s="217"/>
      <c r="AJ48" s="147"/>
      <c r="AK48" s="147"/>
      <c r="AL48" s="217"/>
      <c r="AM48" s="217"/>
      <c r="AN48" s="6"/>
      <c r="AO48" s="216"/>
      <c r="AS48" s="62" t="s">
        <v>83</v>
      </c>
      <c r="AV48" s="216"/>
      <c r="AW48" s="6"/>
      <c r="AX48" s="147"/>
      <c r="AY48" s="217"/>
      <c r="AZ48" s="147"/>
      <c r="BA48" s="147"/>
      <c r="BB48" s="217"/>
      <c r="BC48" s="217"/>
      <c r="BD48" s="6"/>
      <c r="BE48" s="216"/>
      <c r="BJ48" s="145"/>
      <c r="BK48" s="145"/>
      <c r="BL48" s="145"/>
      <c r="BM48" s="145"/>
      <c r="BN48" s="145"/>
      <c r="BO48" s="145"/>
      <c r="BP48" s="145"/>
      <c r="BZ48" s="6"/>
      <c r="CA48" s="6"/>
      <c r="CB48" s="6"/>
      <c r="CC48" s="6"/>
      <c r="CD48" s="6"/>
      <c r="CE48" s="6"/>
      <c r="CF48" s="260"/>
      <c r="CG48" s="4"/>
      <c r="CH48" s="3" t="s">
        <v>59</v>
      </c>
      <c r="CI48" s="4"/>
      <c r="CJ48" s="5"/>
    </row>
    <row r="49" spans="2:88" ht="21" customHeight="1">
      <c r="B49" s="255"/>
      <c r="C49" s="71"/>
      <c r="D49" s="69"/>
      <c r="E49" s="70"/>
      <c r="F49" s="362"/>
      <c r="G49" s="153"/>
      <c r="H49" s="251" t="s">
        <v>35</v>
      </c>
      <c r="I49" s="366">
        <v>8.211</v>
      </c>
      <c r="J49" s="69"/>
      <c r="K49" s="70"/>
      <c r="L49" s="267" t="s">
        <v>37</v>
      </c>
      <c r="M49" s="268" t="s">
        <v>80</v>
      </c>
      <c r="N49" s="59"/>
      <c r="O49" s="268"/>
      <c r="P49" s="59"/>
      <c r="Q49" s="59"/>
      <c r="R49" s="269"/>
      <c r="AF49" s="221"/>
      <c r="AG49" s="222"/>
      <c r="AH49" s="218"/>
      <c r="AI49" s="222"/>
      <c r="AJ49" s="6"/>
      <c r="AK49" s="223"/>
      <c r="AL49" s="216"/>
      <c r="AM49" s="145"/>
      <c r="AN49" s="216"/>
      <c r="AO49" s="145"/>
      <c r="AV49" s="221"/>
      <c r="AW49" s="222"/>
      <c r="AX49" s="218"/>
      <c r="AY49" s="222"/>
      <c r="AZ49" s="6"/>
      <c r="BA49" s="223"/>
      <c r="BB49" s="216"/>
      <c r="BC49" s="145"/>
      <c r="BD49" s="216"/>
      <c r="BE49" s="145"/>
      <c r="BJ49" s="41"/>
      <c r="BK49" s="41"/>
      <c r="BL49" s="41"/>
      <c r="BM49" s="41"/>
      <c r="BN49" s="41"/>
      <c r="BO49" s="41"/>
      <c r="BP49" s="6"/>
      <c r="BQ49" s="299"/>
      <c r="BR49" s="216"/>
      <c r="BS49" s="299"/>
      <c r="BT49" s="299"/>
      <c r="BZ49" s="367"/>
      <c r="CA49" s="222"/>
      <c r="CB49" s="218"/>
      <c r="CC49" s="222"/>
      <c r="CD49" s="6"/>
      <c r="CE49" s="153"/>
      <c r="CF49" s="255"/>
      <c r="CG49" s="71"/>
      <c r="CH49" s="69"/>
      <c r="CI49" s="70"/>
      <c r="CJ49" s="362"/>
    </row>
    <row r="50" spans="2:88" ht="21" customHeight="1">
      <c r="B50" s="255"/>
      <c r="C50" s="71"/>
      <c r="D50" s="69"/>
      <c r="E50" s="70"/>
      <c r="F50" s="363"/>
      <c r="G50" s="153"/>
      <c r="H50" s="254">
        <v>3</v>
      </c>
      <c r="I50" s="10">
        <v>8.198</v>
      </c>
      <c r="J50" s="69">
        <v>51</v>
      </c>
      <c r="K50" s="70">
        <f>I50+J50*0.001</f>
        <v>8.249</v>
      </c>
      <c r="L50" s="267" t="s">
        <v>37</v>
      </c>
      <c r="M50" s="268" t="s">
        <v>81</v>
      </c>
      <c r="N50" s="290"/>
      <c r="O50" s="268"/>
      <c r="P50" s="59"/>
      <c r="Q50" s="59"/>
      <c r="R50" s="269"/>
      <c r="AF50" s="221"/>
      <c r="AG50" s="222"/>
      <c r="AH50" s="218"/>
      <c r="AI50" s="222"/>
      <c r="AJ50" s="6"/>
      <c r="AK50" s="223"/>
      <c r="AL50" s="6"/>
      <c r="AM50" s="145"/>
      <c r="AN50" s="221"/>
      <c r="AO50" s="145"/>
      <c r="AS50" s="67" t="s">
        <v>15</v>
      </c>
      <c r="AV50" s="221"/>
      <c r="AW50" s="222"/>
      <c r="AX50" s="218"/>
      <c r="AY50" s="222"/>
      <c r="AZ50" s="6"/>
      <c r="BA50" s="223"/>
      <c r="BB50" s="6"/>
      <c r="BC50" s="145"/>
      <c r="BD50" s="221"/>
      <c r="BE50" s="145"/>
      <c r="BJ50" s="36"/>
      <c r="BK50" s="36"/>
      <c r="BL50" s="36"/>
      <c r="BM50" s="41"/>
      <c r="BN50" s="299"/>
      <c r="BO50" s="299"/>
      <c r="BP50" s="236"/>
      <c r="BQ50" s="41"/>
      <c r="BR50" s="36"/>
      <c r="BS50" s="36"/>
      <c r="BT50" s="36"/>
      <c r="BZ50" s="359"/>
      <c r="CA50" s="225"/>
      <c r="CB50" s="218"/>
      <c r="CC50" s="222"/>
      <c r="CD50" s="6"/>
      <c r="CE50" s="153"/>
      <c r="CF50" s="254"/>
      <c r="CG50" s="10"/>
      <c r="CH50" s="69"/>
      <c r="CI50" s="70"/>
      <c r="CJ50" s="363"/>
    </row>
    <row r="51" spans="2:88" ht="21" customHeight="1">
      <c r="B51" s="255">
        <v>1</v>
      </c>
      <c r="C51" s="71">
        <v>8.004</v>
      </c>
      <c r="D51" s="69">
        <v>51</v>
      </c>
      <c r="E51" s="70">
        <f>C51+D51*0.001</f>
        <v>8.055</v>
      </c>
      <c r="F51" s="363" t="s">
        <v>78</v>
      </c>
      <c r="G51" s="153"/>
      <c r="H51" s="251" t="s">
        <v>40</v>
      </c>
      <c r="I51" s="366">
        <v>8.253</v>
      </c>
      <c r="J51" s="69"/>
      <c r="K51" s="70"/>
      <c r="L51" s="267" t="s">
        <v>37</v>
      </c>
      <c r="M51" s="268" t="s">
        <v>82</v>
      </c>
      <c r="N51" s="59"/>
      <c r="O51" s="268"/>
      <c r="P51" s="59"/>
      <c r="Q51" s="59"/>
      <c r="R51" s="269"/>
      <c r="AF51" s="221"/>
      <c r="AG51" s="222"/>
      <c r="AH51" s="218"/>
      <c r="AI51" s="222"/>
      <c r="AJ51" s="6"/>
      <c r="AK51" s="223"/>
      <c r="AL51" s="6"/>
      <c r="AM51" s="145"/>
      <c r="AN51" s="221"/>
      <c r="AO51" s="145"/>
      <c r="AS51" s="62" t="s">
        <v>48</v>
      </c>
      <c r="AV51" s="221"/>
      <c r="AW51" s="222"/>
      <c r="AX51" s="218"/>
      <c r="AY51" s="222"/>
      <c r="AZ51" s="6"/>
      <c r="BA51" s="223"/>
      <c r="BB51" s="6"/>
      <c r="BC51" s="145"/>
      <c r="BD51" s="221"/>
      <c r="BE51" s="145"/>
      <c r="BJ51" s="367"/>
      <c r="BK51" s="222"/>
      <c r="BL51" s="218"/>
      <c r="BM51" s="222"/>
      <c r="BN51" s="6"/>
      <c r="BO51" s="153"/>
      <c r="BP51" s="145"/>
      <c r="BQ51" s="153"/>
      <c r="BR51" s="145"/>
      <c r="BS51" s="145"/>
      <c r="BT51" s="145"/>
      <c r="BZ51" s="359"/>
      <c r="CA51" s="225"/>
      <c r="CB51" s="218"/>
      <c r="CC51" s="222"/>
      <c r="CD51" s="6"/>
      <c r="CE51" s="153"/>
      <c r="CF51" s="255">
        <v>5</v>
      </c>
      <c r="CG51" s="71">
        <v>8.53</v>
      </c>
      <c r="CH51" s="69">
        <v>-51</v>
      </c>
      <c r="CI51" s="70">
        <f>CG51+CH51*0.001</f>
        <v>8.479</v>
      </c>
      <c r="CJ51" s="363" t="s">
        <v>78</v>
      </c>
    </row>
    <row r="52" spans="2:88" ht="21" customHeight="1">
      <c r="B52" s="254"/>
      <c r="C52" s="10"/>
      <c r="D52" s="69"/>
      <c r="E52" s="70">
        <f>C52+D52*0.001</f>
        <v>0</v>
      </c>
      <c r="F52" s="363"/>
      <c r="G52" s="153"/>
      <c r="H52" s="251">
        <v>4</v>
      </c>
      <c r="I52" s="70">
        <v>8.282</v>
      </c>
      <c r="J52" s="69">
        <v>37</v>
      </c>
      <c r="K52" s="70">
        <f>I52+J52*0.001</f>
        <v>8.319</v>
      </c>
      <c r="L52" s="267" t="s">
        <v>37</v>
      </c>
      <c r="M52" s="268" t="s">
        <v>39</v>
      </c>
      <c r="N52" s="290"/>
      <c r="O52" s="268"/>
      <c r="P52" s="59"/>
      <c r="Q52" s="59"/>
      <c r="R52" s="269"/>
      <c r="AF52" s="221"/>
      <c r="AG52" s="222"/>
      <c r="AH52" s="218"/>
      <c r="AI52" s="222"/>
      <c r="AJ52" s="6"/>
      <c r="AK52" s="223"/>
      <c r="AL52" s="6"/>
      <c r="AM52" s="145"/>
      <c r="AN52" s="6"/>
      <c r="AO52" s="145"/>
      <c r="AS52" s="62" t="s">
        <v>49</v>
      </c>
      <c r="AV52" s="221"/>
      <c r="AW52" s="222"/>
      <c r="AX52" s="218"/>
      <c r="AY52" s="222"/>
      <c r="AZ52" s="6"/>
      <c r="BA52" s="223"/>
      <c r="BB52" s="6"/>
      <c r="BC52" s="145"/>
      <c r="BD52" s="6"/>
      <c r="BE52" s="145"/>
      <c r="BJ52" s="367"/>
      <c r="BK52" s="222"/>
      <c r="BL52" s="218"/>
      <c r="BM52" s="222"/>
      <c r="BN52" s="6"/>
      <c r="BO52" s="153"/>
      <c r="BP52" s="145"/>
      <c r="BQ52" s="153"/>
      <c r="BR52" s="145"/>
      <c r="BS52" s="145"/>
      <c r="BT52" s="145"/>
      <c r="BZ52" s="357"/>
      <c r="CA52" s="358"/>
      <c r="CB52" s="218"/>
      <c r="CC52" s="222"/>
      <c r="CD52" s="6"/>
      <c r="CE52" s="153"/>
      <c r="CF52" s="255"/>
      <c r="CG52" s="71"/>
      <c r="CH52" s="69"/>
      <c r="CI52" s="70"/>
      <c r="CJ52" s="363"/>
    </row>
    <row r="53" spans="2:88" ht="21" customHeight="1" thickBot="1">
      <c r="B53" s="364"/>
      <c r="C53" s="195"/>
      <c r="D53" s="193"/>
      <c r="E53" s="194"/>
      <c r="F53" s="365"/>
      <c r="G53" s="153"/>
      <c r="H53" s="270"/>
      <c r="I53" s="195"/>
      <c r="J53" s="193"/>
      <c r="K53" s="194"/>
      <c r="L53" s="271"/>
      <c r="M53" s="272"/>
      <c r="N53" s="273"/>
      <c r="O53" s="274"/>
      <c r="P53" s="273"/>
      <c r="Q53" s="273"/>
      <c r="R53" s="275"/>
      <c r="AD53" s="19"/>
      <c r="AE53" s="20"/>
      <c r="AF53" s="224"/>
      <c r="AG53" s="225"/>
      <c r="AH53" s="218"/>
      <c r="AI53" s="222"/>
      <c r="AJ53" s="6"/>
      <c r="AK53" s="153"/>
      <c r="AL53" s="145"/>
      <c r="AM53" s="145"/>
      <c r="AN53" s="145"/>
      <c r="AO53" s="145"/>
      <c r="AV53" s="224"/>
      <c r="AW53" s="225"/>
      <c r="AX53" s="218"/>
      <c r="AY53" s="222"/>
      <c r="AZ53" s="6"/>
      <c r="BA53" s="153"/>
      <c r="BB53" s="145"/>
      <c r="BC53" s="145"/>
      <c r="BD53" s="145"/>
      <c r="BE53" s="145"/>
      <c r="BG53" s="19"/>
      <c r="BH53" s="20"/>
      <c r="BJ53" s="359"/>
      <c r="BK53" s="225"/>
      <c r="BL53" s="218"/>
      <c r="BM53" s="222"/>
      <c r="BN53" s="6"/>
      <c r="BO53" s="153"/>
      <c r="BP53" s="145"/>
      <c r="BQ53" s="300"/>
      <c r="BR53" s="145"/>
      <c r="BS53" s="145"/>
      <c r="BT53" s="145"/>
      <c r="BZ53" s="360"/>
      <c r="CA53" s="358"/>
      <c r="CB53" s="218"/>
      <c r="CC53" s="222"/>
      <c r="CD53" s="6"/>
      <c r="CE53" s="36"/>
      <c r="CF53" s="364"/>
      <c r="CG53" s="195"/>
      <c r="CH53" s="193"/>
      <c r="CI53" s="194"/>
      <c r="CJ53" s="365"/>
    </row>
    <row r="54" ht="12.75" customHeight="1">
      <c r="AA54" s="59"/>
    </row>
    <row r="55" ht="12.75" customHeight="1"/>
    <row r="56" ht="12.75">
      <c r="AA56" s="59"/>
    </row>
    <row r="57" spans="27:70" ht="12.75">
      <c r="AA57" s="59"/>
      <c r="BO57" s="59"/>
      <c r="BP57" s="59"/>
      <c r="BQ57" s="59"/>
      <c r="BR57" s="59"/>
    </row>
  </sheetData>
  <sheetProtection password="E5AD" sheet="1"/>
  <mergeCells count="7">
    <mergeCell ref="B13:E13"/>
    <mergeCell ref="BZ13:CC13"/>
    <mergeCell ref="V2:Y2"/>
    <mergeCell ref="BJ3:BK3"/>
    <mergeCell ref="AB3:AC3"/>
    <mergeCell ref="BL3:BM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620176" r:id="rId1"/>
    <oleObject progId="Paint.Picture" shapeId="6620277" r:id="rId2"/>
    <oleObject progId="Paint.Picture" shapeId="669892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2017-03-21T13:20:44Z</cp:lastPrinted>
  <dcterms:created xsi:type="dcterms:W3CDTF">2003-01-10T15:39:03Z</dcterms:created>
  <dcterms:modified xsi:type="dcterms:W3CDTF">2017-06-06T07:02:52Z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-916521270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