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15" windowWidth="28770" windowHeight="7440" tabRatio="646" activeTab="1"/>
  </bookViews>
  <sheets>
    <sheet name="titul" sheetId="1" r:id="rId1"/>
    <sheet name="Praha-Zličín" sheetId="2" r:id="rId2"/>
    <sheet name="titul-výhled" sheetId="3" r:id="rId3"/>
    <sheet name="Praha-Zličín-výhled" sheetId="4" r:id="rId4"/>
  </sheets>
  <definedNames/>
  <calcPr fullCalcOnLoad="1"/>
</workbook>
</file>

<file path=xl/sharedStrings.xml><?xml version="1.0" encoding="utf-8"?>
<sst xmlns="http://schemas.openxmlformats.org/spreadsheetml/2006/main" count="464" uniqueCount="181">
  <si>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</si>
  <si>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</si>
  <si>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</si>
  <si>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</si>
  <si>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</si>
  <si>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</si>
  <si>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</si>
  <si>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</si>
  <si>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</si>
  <si>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</si>
  <si>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</si>
  <si>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</si>
  <si>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</si>
  <si>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</si>
  <si>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</si>
  <si>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</si>
  <si>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</si>
  <si>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</si>
  <si>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</si>
  <si>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</si>
  <si>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</si>
  <si>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</si>
  <si>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</si>
  <si>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</si>
  <si>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</si>
  <si>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</si>
  <si>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</si>
  <si>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</si>
  <si>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</si>
  <si>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</si>
  <si>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</si>
  <si>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</si>
  <si>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</si>
  <si>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</si>
  <si>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</si>
  <si>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</si>
  <si>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</si>
  <si>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</si>
  <si>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</si>
  <si>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L 1</t>
  </si>
  <si>
    <t>Odjezdová</t>
  </si>
  <si>
    <t>v pokračování traťové koleje - rychlost traťová s místním omezením</t>
  </si>
  <si>
    <t>S 3</t>
  </si>
  <si>
    <t>L 3</t>
  </si>
  <si>
    <t>L 2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</si>
  <si>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</si>
  <si>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</si>
  <si>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</si>
  <si>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</si>
  <si>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</si>
  <si>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C1</t>
  </si>
  <si>
    <t>S 1</t>
  </si>
  <si>
    <t>S 2</t>
  </si>
  <si>
    <t>S 4</t>
  </si>
  <si>
    <t>nadjezd</t>
  </si>
  <si>
    <t>D1</t>
  </si>
  <si>
    <t>Se 1</t>
  </si>
  <si>
    <t>Se 2</t>
  </si>
  <si>
    <t>Km  15,324</t>
  </si>
  <si>
    <t>528 A</t>
  </si>
  <si>
    <t>samočinně činností</t>
  </si>
  <si>
    <t>zast. - 90</t>
  </si>
  <si>
    <t>proj. - 30</t>
  </si>
  <si>
    <t>Směr  :  Hostivice</t>
  </si>
  <si>
    <t>elm.</t>
  </si>
  <si>
    <t>poznámka</t>
  </si>
  <si>
    <t>Obvod  posunu</t>
  </si>
  <si>
    <t>ručně</t>
  </si>
  <si>
    <t xml:space="preserve">  výměnový zámek, klíč je držen v EZ v kolejišti</t>
  </si>
  <si>
    <t xml:space="preserve">  bez zabezpečení</t>
  </si>
  <si>
    <t>7a</t>
  </si>
  <si>
    <t>km 15,047</t>
  </si>
  <si>
    <t>DVk1</t>
  </si>
  <si>
    <t>Se 4</t>
  </si>
  <si>
    <t xml:space="preserve">  kříž</t>
  </si>
  <si>
    <t>Se 3</t>
  </si>
  <si>
    <t>Vk 3</t>
  </si>
  <si>
    <t>EZ</t>
  </si>
  <si>
    <t>Poznámka: zobrazeno v měřítku od v.č.C1 po v.č.13</t>
  </si>
  <si>
    <t>KANGO</t>
  </si>
  <si>
    <t>Se 8</t>
  </si>
  <si>
    <t>Automatické  hradlo</t>
  </si>
  <si>
    <t>Kód : 14</t>
  </si>
  <si>
    <t>( bez návěstního bodu )</t>
  </si>
  <si>
    <t>Se 5</t>
  </si>
  <si>
    <t>III. / 2017 ( podle projektu SUDOP )</t>
  </si>
  <si>
    <t>Směr  :  Praha - Stodůlky</t>
  </si>
  <si>
    <t>při jízdě do odbočky - rychlost 50 km/h</t>
  </si>
  <si>
    <t>Sc 1a</t>
  </si>
  <si>
    <t>L 1a</t>
  </si>
  <si>
    <t>Lc 1</t>
  </si>
  <si>
    <t>Lc 2</t>
  </si>
  <si>
    <t>Se 9</t>
  </si>
  <si>
    <t>Se 7</t>
  </si>
  <si>
    <t>Se 6</t>
  </si>
  <si>
    <t>Vk 4</t>
  </si>
  <si>
    <t>8b</t>
  </si>
  <si>
    <t>Obvod  DOZ</t>
  </si>
  <si>
    <t>Cestová</t>
  </si>
  <si>
    <t>Elektronické stavědlo</t>
  </si>
  <si>
    <t>ovládání z JOP</t>
  </si>
  <si>
    <t>Kód :  22</t>
  </si>
  <si>
    <t>3. kategorie</t>
  </si>
  <si>
    <t>Provozní budova</t>
  </si>
  <si>
    <t>dálková obsluha výpravčím DOZ z ŽST Praha-Smíchov</t>
  </si>
  <si>
    <t>( nouzová místní obsluha pohotovostním výpravčím )</t>
  </si>
  <si>
    <t>směr Praha-Stodůlky a Hostivice</t>
  </si>
  <si>
    <t>1 a</t>
  </si>
  <si>
    <t>1 + 1 a</t>
  </si>
  <si>
    <t>2 + 1 a</t>
  </si>
  <si>
    <t>č. I,  úrovňové, vnější</t>
  </si>
  <si>
    <t>č. II,  úrovňové, vnější</t>
  </si>
  <si>
    <t>přístup od výpravní budovy</t>
  </si>
  <si>
    <t>4a</t>
  </si>
  <si>
    <t>4b</t>
  </si>
  <si>
    <t xml:space="preserve">  odtlačný KVZ, klíč je držen v kontrolním zámku Vk 1</t>
  </si>
  <si>
    <t xml:space="preserve">  výkolejkový zámek, klíč Vk1/5t/5 je držen v EZ v kolejišti</t>
  </si>
  <si>
    <t xml:space="preserve">  odtlačný KVZ, klíč je držen v kontrolním zámku v.č.9</t>
  </si>
  <si>
    <t>8a</t>
  </si>
  <si>
    <t xml:space="preserve">  kontrolní výměnový zámek, klíč 9/7t/7 je držen v EZ v kolejišti</t>
  </si>
  <si>
    <t xml:space="preserve">  odtlačný KVZ, klíč 10t/10/8a je držen v EZ v kolejišti</t>
  </si>
  <si>
    <t xml:space="preserve">  výměnový zámek, klíč je držen v kontrolním zámku v.č.10</t>
  </si>
  <si>
    <t xml:space="preserve">  výkolejkový zámek, klíč Vk2 je držen v EZ v kolejišti</t>
  </si>
  <si>
    <t>( 9/7t/7)</t>
  </si>
  <si>
    <t>( 10t/10/8a )</t>
  </si>
  <si>
    <t>( Vk 2 )</t>
  </si>
  <si>
    <t>Vlečka č: V1196 "západní"</t>
  </si>
  <si>
    <t>Vlečka č: V1202</t>
  </si>
  <si>
    <t>( Vk1/5t/5 )</t>
  </si>
  <si>
    <t>Vlečka č: V1196 "rampa"</t>
  </si>
  <si>
    <t>( v.č.101 )</t>
  </si>
  <si>
    <t>N101 - z = 127m</t>
  </si>
  <si>
    <t>N101 - Se3 = 98m</t>
  </si>
  <si>
    <t>Se4 - N8b = 172m</t>
  </si>
  <si>
    <t>Se5 - N8b = 166m</t>
  </si>
  <si>
    <t>Vk1 - z = 206m</t>
  </si>
  <si>
    <t>z - Se6 = 139m</t>
  </si>
  <si>
    <t>Se7 - z = 285m</t>
  </si>
  <si>
    <t>TEST 14</t>
  </si>
  <si>
    <t>2. kategorie</t>
  </si>
  <si>
    <t>Kód :  11 / 1</t>
  </si>
  <si>
    <t>ústřední stavědlo, kolejové obvody</t>
  </si>
  <si>
    <t>Dopravní kancelář</t>
  </si>
  <si>
    <t>Výpravčí  -  1</t>
  </si>
  <si>
    <t>č. II,  úrovňové, jednostranné</t>
  </si>
  <si>
    <t>směr Praha-Jinonice a Hostivice</t>
  </si>
  <si>
    <t>konstrukce sypané</t>
  </si>
  <si>
    <t>č. I,  úrovňové, jednostranné</t>
  </si>
  <si>
    <t>=</t>
  </si>
  <si>
    <t>konstrukce SUDOP T + desky K150</t>
  </si>
  <si>
    <t>od km 15,315 konstrukce sypané</t>
  </si>
  <si>
    <t>č. III,  úrovňové, jednostranné</t>
  </si>
  <si>
    <t>Kusá, pouze odjezd směr Praha-Jinonice</t>
  </si>
  <si>
    <t>Směr  :  Praha - Jinonice</t>
  </si>
  <si>
    <t>Obvod  výpravčího</t>
  </si>
  <si>
    <t>Telefonické  dorozumívání</t>
  </si>
  <si>
    <t>Kód : 1</t>
  </si>
  <si>
    <t>provoz podle SŽDC D1</t>
  </si>
  <si>
    <t>III.  /  2016</t>
  </si>
  <si>
    <t>výpravčí</t>
  </si>
  <si>
    <t>00</t>
  </si>
  <si>
    <t>vždy</t>
  </si>
  <si>
    <t>vlečka V1196 západní</t>
  </si>
  <si>
    <t>( C1 )</t>
  </si>
  <si>
    <t>( 8/7a )</t>
  </si>
  <si>
    <t>( 9/6)</t>
  </si>
  <si>
    <t>vlečka V1202</t>
  </si>
  <si>
    <t xml:space="preserve">   EZ</t>
  </si>
  <si>
    <t>( Vk1/DVk1/D1 )</t>
  </si>
  <si>
    <t>vlečka V1196 východní</t>
  </si>
  <si>
    <t xml:space="preserve">  výměnový zámek, klíč je držen v kontrolním zámku v.č.9</t>
  </si>
  <si>
    <t>při jízdě do odbočky - rychlost 40 km/h</t>
  </si>
  <si>
    <t xml:space="preserve">  výměnový zámek, klíč je držen v kontrolním zámku v.č.8</t>
  </si>
  <si>
    <t>5a</t>
  </si>
  <si>
    <t>7b</t>
  </si>
  <si>
    <t xml:space="preserve">  výměnový zámek, klíč je držen v kontrolním zámku DVk1</t>
  </si>
  <si>
    <t xml:space="preserve">  kontrolí VZ, klíč je držen ve výkolejkovém zámku Vk 1</t>
  </si>
  <si>
    <t xml:space="preserve">  kontrolní výměnový zámek, klíč 8/7a je držen v EZ v kolejišti</t>
  </si>
  <si>
    <t>5b</t>
  </si>
  <si>
    <t xml:space="preserve">  výkolejkový zámek, klíč Vk1/DVk1/D1 je držen v EZ v DK</t>
  </si>
  <si>
    <t xml:space="preserve">  kontrolní výměnový zámek, klíč 9/6 je držen v EZ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</si>
</sst>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10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i/>
      <sz val="11"/>
      <name val="Arial CE"/>
      <family val="2"/>
    </font>
    <font>
      <i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53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9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0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6" fillId="36" borderId="27" xfId="40" applyFont="1" applyFill="1" applyBorder="1" applyAlignment="1">
      <alignment vertical="center"/>
    </xf>
    <xf numFmtId="44" fontId="25" fillId="36" borderId="28" xfId="4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52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49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0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50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50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52" applyFont="1" applyAlignment="1">
      <alignment/>
      <protection/>
    </xf>
    <xf numFmtId="0" fontId="26" fillId="0" borderId="0" xfId="52" applyFont="1" applyBorder="1" applyAlignment="1">
      <alignment/>
      <protection/>
    </xf>
    <xf numFmtId="0" fontId="26" fillId="0" borderId="0" xfId="52" applyFont="1" applyBorder="1">
      <alignment/>
      <protection/>
    </xf>
    <xf numFmtId="0" fontId="26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6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7" fillId="0" borderId="0" xfId="52" applyFont="1" applyAlignment="1">
      <alignment horizontal="right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7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0" fontId="26" fillId="0" borderId="0" xfId="52" applyFont="1" applyAlignment="1" quotePrefix="1">
      <alignment vertical="center"/>
      <protection/>
    </xf>
    <xf numFmtId="0" fontId="26" fillId="0" borderId="0" xfId="52" applyFont="1" applyBorder="1" applyAlignment="1">
      <alignment vertical="center"/>
      <protection/>
    </xf>
    <xf numFmtId="0" fontId="0" fillId="34" borderId="53" xfId="52" applyFont="1" applyFill="1" applyBorder="1" applyAlignment="1">
      <alignment vertical="center"/>
      <protection/>
    </xf>
    <xf numFmtId="0" fontId="0" fillId="34" borderId="54" xfId="52" applyFont="1" applyFill="1" applyBorder="1" applyAlignment="1">
      <alignment vertical="center"/>
      <protection/>
    </xf>
    <xf numFmtId="0" fontId="0" fillId="34" borderId="54" xfId="52" applyFont="1" applyFill="1" applyBorder="1" applyAlignment="1" quotePrefix="1">
      <alignment vertical="center"/>
      <protection/>
    </xf>
    <xf numFmtId="164" fontId="0" fillId="34" borderId="54" xfId="52" applyNumberFormat="1" applyFont="1" applyFill="1" applyBorder="1" applyAlignment="1">
      <alignment vertical="center"/>
      <protection/>
    </xf>
    <xf numFmtId="0" fontId="0" fillId="34" borderId="55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4" borderId="37" xfId="52" applyFont="1" applyFill="1" applyBorder="1" applyAlignment="1">
      <alignment vertical="center"/>
      <protection/>
    </xf>
    <xf numFmtId="0" fontId="0" fillId="0" borderId="56" xfId="52" applyFont="1" applyBorder="1">
      <alignment/>
      <protection/>
    </xf>
    <xf numFmtId="0" fontId="0" fillId="0" borderId="39" xfId="52" applyFont="1" applyBorder="1">
      <alignment/>
      <protection/>
    </xf>
    <xf numFmtId="0" fontId="0" fillId="0" borderId="38" xfId="52" applyFont="1" applyBorder="1">
      <alignment/>
      <protection/>
    </xf>
    <xf numFmtId="0" fontId="0" fillId="34" borderId="10" xfId="52" applyFill="1" applyBorder="1" applyAlignment="1">
      <alignment vertical="center"/>
      <protection/>
    </xf>
    <xf numFmtId="0" fontId="0" fillId="0" borderId="18" xfId="52" applyFont="1" applyBorder="1">
      <alignment/>
      <protection/>
    </xf>
    <xf numFmtId="0" fontId="30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37" fillId="33" borderId="0" xfId="52" applyFont="1" applyFill="1" applyBorder="1" applyAlignment="1">
      <alignment horizontal="center" vertical="center"/>
      <protection/>
    </xf>
    <xf numFmtId="0" fontId="0" fillId="0" borderId="11" xfId="52" applyFont="1" applyBorder="1">
      <alignment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0" fillId="0" borderId="11" xfId="52" applyBorder="1" applyAlignment="1">
      <alignment vertical="center"/>
      <protection/>
    </xf>
    <xf numFmtId="0" fontId="0" fillId="0" borderId="57" xfId="52" applyFont="1" applyBorder="1">
      <alignment/>
      <protection/>
    </xf>
    <xf numFmtId="0" fontId="0" fillId="0" borderId="58" xfId="52" applyFont="1" applyBorder="1">
      <alignment/>
      <protection/>
    </xf>
    <xf numFmtId="0" fontId="0" fillId="0" borderId="59" xfId="52" applyFont="1" applyBorder="1">
      <alignment/>
      <protection/>
    </xf>
    <xf numFmtId="0" fontId="38" fillId="0" borderId="0" xfId="52" applyFont="1" applyBorder="1" applyAlignment="1">
      <alignment horizontal="center" vertical="center"/>
      <protection/>
    </xf>
    <xf numFmtId="0" fontId="38" fillId="0" borderId="0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0" fontId="0" fillId="0" borderId="60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61" xfId="52" applyFont="1" applyBorder="1">
      <alignment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0" xfId="52" applyFill="1" applyBorder="1" applyAlignment="1">
      <alignment vertical="center"/>
      <protection/>
    </xf>
    <xf numFmtId="0" fontId="6" fillId="34" borderId="0" xfId="52" applyFont="1" applyFill="1" applyBorder="1" applyAlignment="1">
      <alignment horizontal="left" vertical="center"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37" xfId="52" applyFill="1" applyBorder="1" applyAlignment="1">
      <alignment vertical="center"/>
      <protection/>
    </xf>
    <xf numFmtId="0" fontId="0" fillId="37" borderId="62" xfId="52" applyFont="1" applyFill="1" applyBorder="1" applyAlignment="1">
      <alignment vertical="center"/>
      <protection/>
    </xf>
    <xf numFmtId="0" fontId="0" fillId="37" borderId="63" xfId="52" applyFont="1" applyFill="1" applyBorder="1" applyAlignment="1">
      <alignment vertical="center"/>
      <protection/>
    </xf>
    <xf numFmtId="0" fontId="0" fillId="37" borderId="64" xfId="52" applyFont="1" applyFill="1" applyBorder="1" applyAlignment="1">
      <alignment vertical="center"/>
      <protection/>
    </xf>
    <xf numFmtId="1" fontId="0" fillId="34" borderId="0" xfId="52" applyNumberFormat="1" applyFont="1" applyFill="1" applyBorder="1" applyAlignment="1">
      <alignment vertical="center"/>
      <protection/>
    </xf>
    <xf numFmtId="0" fontId="0" fillId="34" borderId="37" xfId="52" applyFont="1" applyFill="1" applyBorder="1" applyAlignment="1">
      <alignment vertical="center"/>
      <protection/>
    </xf>
    <xf numFmtId="0" fontId="6" fillId="37" borderId="65" xfId="52" applyFont="1" applyFill="1" applyBorder="1" applyAlignment="1">
      <alignment horizontal="center" vertical="center"/>
      <protection/>
    </xf>
    <xf numFmtId="0" fontId="6" fillId="37" borderId="66" xfId="52" applyFont="1" applyFill="1" applyBorder="1" applyAlignment="1">
      <alignment horizontal="center" vertical="center"/>
      <protection/>
    </xf>
    <xf numFmtId="0" fontId="6" fillId="37" borderId="26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67" xfId="52" applyNumberFormat="1" applyFont="1" applyBorder="1" applyAlignment="1">
      <alignment vertical="center"/>
      <protection/>
    </xf>
    <xf numFmtId="164" fontId="0" fillId="0" borderId="41" xfId="52" applyNumberFormat="1" applyFont="1" applyBorder="1" applyAlignment="1">
      <alignment vertical="center"/>
      <protection/>
    </xf>
    <xf numFmtId="164" fontId="0" fillId="0" borderId="41" xfId="52" applyNumberFormat="1" applyFont="1" applyBorder="1" applyAlignment="1">
      <alignment vertical="center"/>
      <protection/>
    </xf>
    <xf numFmtId="1" fontId="0" fillId="0" borderId="11" xfId="52" applyNumberFormat="1" applyFont="1" applyBorder="1" applyAlignment="1">
      <alignment vertical="center"/>
      <protection/>
    </xf>
    <xf numFmtId="1" fontId="0" fillId="0" borderId="18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1" xfId="52" applyFont="1" applyBorder="1" applyAlignment="1">
      <alignment vertical="center"/>
      <protection/>
    </xf>
    <xf numFmtId="0" fontId="41" fillId="0" borderId="67" xfId="52" applyNumberFormat="1" applyFont="1" applyBorder="1" applyAlignment="1">
      <alignment horizontal="center" vertical="center"/>
      <protection/>
    </xf>
    <xf numFmtId="164" fontId="42" fillId="0" borderId="41" xfId="52" applyNumberFormat="1" applyFont="1" applyFill="1" applyBorder="1" applyAlignment="1">
      <alignment horizontal="center" vertical="center"/>
      <protection/>
    </xf>
    <xf numFmtId="1" fontId="42" fillId="0" borderId="11" xfId="52" applyNumberFormat="1" applyFont="1" applyBorder="1" applyAlignment="1">
      <alignment horizontal="center" vertical="center"/>
      <protection/>
    </xf>
    <xf numFmtId="49" fontId="0" fillId="0" borderId="68" xfId="52" applyNumberFormat="1" applyFont="1" applyBorder="1" applyAlignment="1">
      <alignment vertical="center"/>
      <protection/>
    </xf>
    <xf numFmtId="164" fontId="0" fillId="0" borderId="69" xfId="52" applyNumberFormat="1" applyFont="1" applyBorder="1" applyAlignment="1">
      <alignment vertical="center"/>
      <protection/>
    </xf>
    <xf numFmtId="164" fontId="0" fillId="0" borderId="69" xfId="52" applyNumberFormat="1" applyFont="1" applyBorder="1" applyAlignment="1">
      <alignment vertical="center"/>
      <protection/>
    </xf>
    <xf numFmtId="1" fontId="0" fillId="0" borderId="61" xfId="52" applyNumberFormat="1" applyFont="1" applyBorder="1" applyAlignment="1">
      <alignment vertical="center"/>
      <protection/>
    </xf>
    <xf numFmtId="1" fontId="0" fillId="0" borderId="60" xfId="52" applyNumberFormat="1" applyFont="1" applyBorder="1" applyAlignment="1">
      <alignment vertical="center"/>
      <protection/>
    </xf>
    <xf numFmtId="1" fontId="0" fillId="0" borderId="12" xfId="52" applyNumberFormat="1" applyFont="1" applyBorder="1" applyAlignment="1">
      <alignment vertical="center"/>
      <protection/>
    </xf>
    <xf numFmtId="0" fontId="0" fillId="0" borderId="61" xfId="52" applyFont="1" applyBorder="1" applyAlignment="1">
      <alignment vertical="center"/>
      <protection/>
    </xf>
    <xf numFmtId="0" fontId="0" fillId="34" borderId="44" xfId="52" applyFill="1" applyBorder="1" applyAlignment="1">
      <alignment vertical="center"/>
      <protection/>
    </xf>
    <xf numFmtId="0" fontId="0" fillId="34" borderId="15" xfId="52" applyFill="1" applyBorder="1" applyAlignment="1">
      <alignment vertical="center"/>
      <protection/>
    </xf>
    <xf numFmtId="0" fontId="0" fillId="34" borderId="13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7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22" fillId="0" borderId="48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" fillId="33" borderId="7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47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52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10" fillId="0" borderId="60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61" xfId="5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0" fillId="0" borderId="0" xfId="50" applyNumberFormat="1" applyFont="1" applyAlignment="1">
      <alignment horizontal="left" vertical="top"/>
      <protection/>
    </xf>
    <xf numFmtId="49" fontId="40" fillId="0" borderId="0" xfId="52" applyNumberFormat="1" applyFont="1" applyBorder="1" applyAlignment="1">
      <alignment horizontal="center" vertical="center"/>
      <protection/>
    </xf>
    <xf numFmtId="0" fontId="10" fillId="0" borderId="18" xfId="52" applyFont="1" applyFill="1" applyBorder="1" applyAlignment="1">
      <alignment horizontal="centerContinuous" vertical="center"/>
      <protection/>
    </xf>
    <xf numFmtId="0" fontId="10" fillId="0" borderId="0" xfId="52" applyFont="1" applyFill="1" applyBorder="1" applyAlignment="1">
      <alignment horizontal="centerContinuous" vertical="center"/>
      <protection/>
    </xf>
    <xf numFmtId="0" fontId="10" fillId="0" borderId="11" xfId="52" applyFont="1" applyFill="1" applyBorder="1" applyAlignment="1">
      <alignment horizontal="centerContinuous" vertical="center"/>
      <protection/>
    </xf>
    <xf numFmtId="49" fontId="41" fillId="0" borderId="67" xfId="52" applyNumberFormat="1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Continuous" vertical="center"/>
      <protection/>
    </xf>
    <xf numFmtId="0" fontId="10" fillId="0" borderId="0" xfId="52" applyFont="1" applyBorder="1" applyAlignment="1">
      <alignment horizontal="centerContinuous" vertical="center"/>
      <protection/>
    </xf>
    <xf numFmtId="0" fontId="10" fillId="0" borderId="11" xfId="52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0" xfId="50" applyNumberFormat="1" applyFont="1" applyAlignment="1">
      <alignment horizontal="center" vertical="top"/>
      <protection/>
    </xf>
    <xf numFmtId="164" fontId="27" fillId="0" borderId="0" xfId="0" applyNumberFormat="1" applyFont="1" applyFill="1" applyBorder="1" applyAlignment="1">
      <alignment horizontal="right" vertical="center"/>
    </xf>
    <xf numFmtId="0" fontId="39" fillId="0" borderId="0" xfId="52" applyNumberFormat="1" applyFont="1" applyBorder="1" applyAlignment="1">
      <alignment horizontal="center" vertical="center"/>
      <protection/>
    </xf>
    <xf numFmtId="0" fontId="6" fillId="0" borderId="58" xfId="52" applyFont="1" applyBorder="1" applyAlignment="1">
      <alignment horizontal="center" vertical="center"/>
      <protection/>
    </xf>
    <xf numFmtId="0" fontId="48" fillId="0" borderId="46" xfId="5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8" fillId="0" borderId="48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164" fontId="6" fillId="0" borderId="77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8" fillId="0" borderId="5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4" fontId="49" fillId="0" borderId="41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50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52" applyNumberFormat="1" applyFont="1" applyFill="1" applyBorder="1" applyAlignment="1">
      <alignment horizontal="center" vertical="center"/>
      <protection/>
    </xf>
    <xf numFmtId="164" fontId="49" fillId="0" borderId="4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164" fontId="6" fillId="0" borderId="11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51" fillId="0" borderId="67" xfId="52" applyNumberFormat="1" applyFont="1" applyBorder="1" applyAlignment="1">
      <alignment horizontal="center" vertical="center"/>
      <protection/>
    </xf>
    <xf numFmtId="164" fontId="12" fillId="0" borderId="41" xfId="52" applyNumberFormat="1" applyFont="1" applyFill="1" applyBorder="1" applyAlignment="1">
      <alignment horizontal="center" vertical="center"/>
      <protection/>
    </xf>
    <xf numFmtId="1" fontId="12" fillId="0" borderId="11" xfId="52" applyNumberFormat="1" applyFont="1" applyBorder="1" applyAlignment="1">
      <alignment horizontal="center" vertical="center"/>
      <protection/>
    </xf>
    <xf numFmtId="0" fontId="45" fillId="36" borderId="7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0" fillId="0" borderId="79" xfId="0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0" fillId="0" borderId="0" xfId="52" applyFont="1" applyBorder="1">
      <alignment/>
      <protection/>
    </xf>
    <xf numFmtId="0" fontId="0" fillId="33" borderId="0" xfId="52" applyFont="1" applyFill="1" applyBorder="1">
      <alignment/>
      <protection/>
    </xf>
    <xf numFmtId="0" fontId="0" fillId="0" borderId="18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0" xfId="52" applyFont="1">
      <alignment/>
      <protection/>
    </xf>
    <xf numFmtId="164" fontId="39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top"/>
      <protection/>
    </xf>
    <xf numFmtId="0" fontId="53" fillId="0" borderId="0" xfId="52" applyFont="1" applyBorder="1" applyAlignment="1">
      <alignment horizontal="center" vertical="center"/>
      <protection/>
    </xf>
    <xf numFmtId="0" fontId="0" fillId="0" borderId="57" xfId="52" applyFont="1" applyBorder="1">
      <alignment/>
      <protection/>
    </xf>
    <xf numFmtId="0" fontId="0" fillId="0" borderId="58" xfId="52" applyFont="1" applyBorder="1">
      <alignment/>
      <protection/>
    </xf>
    <xf numFmtId="0" fontId="0" fillId="0" borderId="58" xfId="52" applyFont="1" applyFill="1" applyBorder="1" applyAlignment="1">
      <alignment horizontal="center" vertical="center"/>
      <protection/>
    </xf>
    <xf numFmtId="0" fontId="0" fillId="0" borderId="59" xfId="52" applyFont="1" applyBorder="1">
      <alignment/>
      <protection/>
    </xf>
    <xf numFmtId="164" fontId="42" fillId="0" borderId="41" xfId="52" applyNumberFormat="1" applyFont="1" applyFill="1" applyBorder="1" applyAlignment="1">
      <alignment horizontal="center" vertical="center"/>
      <protection/>
    </xf>
    <xf numFmtId="0" fontId="6" fillId="33" borderId="25" xfId="0" applyFont="1" applyFill="1" applyBorder="1" applyAlignment="1">
      <alignment horizontal="centerContinuous" vertical="center"/>
    </xf>
    <xf numFmtId="0" fontId="0" fillId="33" borderId="25" xfId="0" applyFont="1" applyFill="1" applyBorder="1" applyAlignment="1">
      <alignment horizontal="centerContinuous" vertical="center"/>
    </xf>
    <xf numFmtId="0" fontId="6" fillId="33" borderId="25" xfId="0" applyFont="1" applyFill="1" applyBorder="1" applyAlignment="1">
      <alignment vertical="center"/>
    </xf>
    <xf numFmtId="0" fontId="6" fillId="33" borderId="80" xfId="0" applyFont="1" applyFill="1" applyBorder="1" applyAlignment="1">
      <alignment vertical="center"/>
    </xf>
    <xf numFmtId="0" fontId="6" fillId="33" borderId="80" xfId="0" applyFont="1" applyFill="1" applyBorder="1" applyAlignment="1">
      <alignment horizontal="centerContinuous" vertical="center"/>
    </xf>
    <xf numFmtId="164" fontId="99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5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164" fontId="27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6" fillId="0" borderId="0" xfId="53" applyFont="1" applyAlignment="1">
      <alignment/>
      <protection/>
    </xf>
    <xf numFmtId="0" fontId="26" fillId="0" borderId="0" xfId="53" applyFont="1" applyBorder="1" applyAlignment="1">
      <alignment/>
      <protection/>
    </xf>
    <xf numFmtId="0" fontId="26" fillId="0" borderId="0" xfId="53" applyFont="1" applyBorder="1">
      <alignment/>
      <protection/>
    </xf>
    <xf numFmtId="0" fontId="26" fillId="0" borderId="0" xfId="53" applyFont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6" fillId="0" borderId="0" xfId="53" applyFont="1" applyAlignment="1">
      <alignment horizontal="right" vertical="center"/>
      <protection/>
    </xf>
    <xf numFmtId="0" fontId="0" fillId="0" borderId="0" xfId="53" applyBorder="1" applyAlignment="1">
      <alignment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7" fillId="0" borderId="0" xfId="53" applyFont="1" applyAlignment="1">
      <alignment horizontal="right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49" fontId="9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17" fillId="0" borderId="0" xfId="53" applyFont="1" applyAlignment="1">
      <alignment vertical="center"/>
      <protection/>
    </xf>
    <xf numFmtId="0" fontId="17" fillId="0" borderId="0" xfId="53" applyFont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26" fillId="0" borderId="0" xfId="53" applyFont="1" applyAlignment="1">
      <alignment vertical="center"/>
      <protection/>
    </xf>
    <xf numFmtId="0" fontId="26" fillId="0" borderId="0" xfId="53" applyFont="1" applyAlignment="1" quotePrefix="1">
      <alignment vertical="center"/>
      <protection/>
    </xf>
    <xf numFmtId="0" fontId="26" fillId="0" borderId="0" xfId="53" applyFont="1" applyBorder="1" applyAlignment="1">
      <alignment vertical="center"/>
      <protection/>
    </xf>
    <xf numFmtId="0" fontId="0" fillId="34" borderId="53" xfId="53" applyFont="1" applyFill="1" applyBorder="1" applyAlignment="1">
      <alignment vertical="center"/>
      <protection/>
    </xf>
    <xf numFmtId="0" fontId="0" fillId="34" borderId="54" xfId="53" applyFont="1" applyFill="1" applyBorder="1" applyAlignment="1">
      <alignment vertical="center"/>
      <protection/>
    </xf>
    <xf numFmtId="0" fontId="0" fillId="34" borderId="54" xfId="53" applyFont="1" applyFill="1" applyBorder="1" applyAlignment="1" quotePrefix="1">
      <alignment vertical="center"/>
      <protection/>
    </xf>
    <xf numFmtId="164" fontId="0" fillId="34" borderId="54" xfId="53" applyNumberFormat="1" applyFont="1" applyFill="1" applyBorder="1" applyAlignment="1">
      <alignment vertical="center"/>
      <protection/>
    </xf>
    <xf numFmtId="0" fontId="0" fillId="34" borderId="55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4" borderId="37" xfId="53" applyFont="1" applyFill="1" applyBorder="1" applyAlignment="1">
      <alignment vertical="center"/>
      <protection/>
    </xf>
    <xf numFmtId="0" fontId="0" fillId="0" borderId="56" xfId="53" applyFont="1" applyBorder="1">
      <alignment/>
      <protection/>
    </xf>
    <xf numFmtId="0" fontId="0" fillId="0" borderId="39" xfId="53" applyFont="1" applyBorder="1">
      <alignment/>
      <protection/>
    </xf>
    <xf numFmtId="0" fontId="0" fillId="0" borderId="38" xfId="53" applyFont="1" applyBorder="1">
      <alignment/>
      <protection/>
    </xf>
    <xf numFmtId="0" fontId="0" fillId="34" borderId="10" xfId="53" applyFill="1" applyBorder="1" applyAlignment="1">
      <alignment vertical="center"/>
      <protection/>
    </xf>
    <xf numFmtId="0" fontId="0" fillId="0" borderId="18" xfId="53" applyFont="1" applyBorder="1">
      <alignment/>
      <protection/>
    </xf>
    <xf numFmtId="0" fontId="30" fillId="0" borderId="0" xfId="53" applyFont="1" applyFill="1" applyBorder="1" applyAlignment="1" quotePrefix="1">
      <alignment horizontal="center" vertical="center"/>
      <protection/>
    </xf>
    <xf numFmtId="0" fontId="0" fillId="0" borderId="0" xfId="53" applyFont="1" applyBorder="1">
      <alignment/>
      <protection/>
    </xf>
    <xf numFmtId="0" fontId="37" fillId="0" borderId="0" xfId="53" applyFont="1" applyFill="1" applyBorder="1" applyAlignment="1">
      <alignment horizontal="center" vertical="center"/>
      <protection/>
    </xf>
    <xf numFmtId="0" fontId="37" fillId="33" borderId="0" xfId="53" applyFont="1" applyFill="1" applyBorder="1" applyAlignment="1">
      <alignment horizontal="center" vertical="center"/>
      <protection/>
    </xf>
    <xf numFmtId="0" fontId="0" fillId="0" borderId="11" xfId="53" applyFont="1" applyBorder="1">
      <alignment/>
      <protection/>
    </xf>
    <xf numFmtId="0" fontId="3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>
      <alignment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0" fillId="0" borderId="11" xfId="53" applyBorder="1" applyAlignment="1">
      <alignment vertical="center"/>
      <protection/>
    </xf>
    <xf numFmtId="0" fontId="0" fillId="0" borderId="57" xfId="53" applyFont="1" applyBorder="1">
      <alignment/>
      <protection/>
    </xf>
    <xf numFmtId="0" fontId="0" fillId="0" borderId="58" xfId="53" applyFont="1" applyBorder="1">
      <alignment/>
      <protection/>
    </xf>
    <xf numFmtId="0" fontId="0" fillId="0" borderId="59" xfId="53" applyFont="1" applyBorder="1">
      <alignment/>
      <protection/>
    </xf>
    <xf numFmtId="0" fontId="38" fillId="0" borderId="0" xfId="53" applyFont="1" applyBorder="1" applyAlignment="1">
      <alignment horizontal="center" vertical="center"/>
      <protection/>
    </xf>
    <xf numFmtId="0" fontId="38" fillId="0" borderId="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164" fontId="40" fillId="0" borderId="0" xfId="53" applyNumberFormat="1" applyFont="1" applyBorder="1" applyAlignment="1">
      <alignment horizontal="center" vertical="center"/>
      <protection/>
    </xf>
    <xf numFmtId="164" fontId="39" fillId="0" borderId="0" xfId="53" applyNumberFormat="1" applyFont="1" applyBorder="1" applyAlignment="1">
      <alignment horizontal="center" vertical="center"/>
      <protection/>
    </xf>
    <xf numFmtId="0" fontId="39" fillId="0" borderId="0" xfId="53" applyNumberFormat="1" applyFont="1" applyBorder="1" applyAlignment="1">
      <alignment horizontal="center" vertical="center"/>
      <protection/>
    </xf>
    <xf numFmtId="49" fontId="40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6" fillId="0" borderId="58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49" fontId="12" fillId="0" borderId="0" xfId="53" applyNumberFormat="1" applyFont="1" applyBorder="1" applyAlignment="1">
      <alignment horizontal="center" vertical="center"/>
      <protection/>
    </xf>
    <xf numFmtId="0" fontId="0" fillId="0" borderId="60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61" xfId="53" applyFont="1" applyBorder="1">
      <alignment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0" xfId="53" applyFill="1" applyBorder="1" applyAlignment="1">
      <alignment vertical="center"/>
      <protection/>
    </xf>
    <xf numFmtId="0" fontId="6" fillId="34" borderId="0" xfId="53" applyFont="1" applyFill="1" applyBorder="1" applyAlignment="1">
      <alignment horizontal="left" vertical="center"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37" xfId="53" applyFill="1" applyBorder="1" applyAlignment="1">
      <alignment vertical="center"/>
      <protection/>
    </xf>
    <xf numFmtId="0" fontId="0" fillId="37" borderId="62" xfId="53" applyFont="1" applyFill="1" applyBorder="1" applyAlignment="1">
      <alignment vertical="center"/>
      <protection/>
    </xf>
    <xf numFmtId="0" fontId="0" fillId="37" borderId="63" xfId="53" applyFont="1" applyFill="1" applyBorder="1" applyAlignment="1">
      <alignment vertical="center"/>
      <protection/>
    </xf>
    <xf numFmtId="0" fontId="0" fillId="37" borderId="64" xfId="53" applyFont="1" applyFill="1" applyBorder="1" applyAlignment="1">
      <alignment vertical="center"/>
      <protection/>
    </xf>
    <xf numFmtId="1" fontId="0" fillId="34" borderId="0" xfId="53" applyNumberFormat="1" applyFont="1" applyFill="1" applyBorder="1" applyAlignment="1">
      <alignment vertical="center"/>
      <protection/>
    </xf>
    <xf numFmtId="0" fontId="0" fillId="34" borderId="37" xfId="53" applyFont="1" applyFill="1" applyBorder="1" applyAlignment="1">
      <alignment vertical="center"/>
      <protection/>
    </xf>
    <xf numFmtId="0" fontId="6" fillId="37" borderId="65" xfId="53" applyFont="1" applyFill="1" applyBorder="1" applyAlignment="1">
      <alignment horizontal="center" vertical="center"/>
      <protection/>
    </xf>
    <xf numFmtId="0" fontId="6" fillId="37" borderId="66" xfId="53" applyFont="1" applyFill="1" applyBorder="1" applyAlignment="1">
      <alignment horizontal="center" vertical="center"/>
      <protection/>
    </xf>
    <xf numFmtId="0" fontId="6" fillId="37" borderId="26" xfId="53" applyFont="1" applyFill="1" applyBorder="1" applyAlignment="1">
      <alignment horizontal="center" vertical="center"/>
      <protection/>
    </xf>
    <xf numFmtId="0" fontId="0" fillId="34" borderId="10" xfId="53" applyFont="1" applyFill="1" applyBorder="1" applyAlignment="1">
      <alignment vertical="center"/>
      <protection/>
    </xf>
    <xf numFmtId="0" fontId="0" fillId="0" borderId="0" xfId="53" applyFont="1">
      <alignment/>
      <protection/>
    </xf>
    <xf numFmtId="49" fontId="0" fillId="0" borderId="67" xfId="53" applyNumberFormat="1" applyFont="1" applyBorder="1" applyAlignment="1">
      <alignment vertical="center"/>
      <protection/>
    </xf>
    <xf numFmtId="164" fontId="0" fillId="0" borderId="41" xfId="53" applyNumberFormat="1" applyFont="1" applyBorder="1" applyAlignment="1">
      <alignment vertical="center"/>
      <protection/>
    </xf>
    <xf numFmtId="164" fontId="0" fillId="0" borderId="41" xfId="53" applyNumberFormat="1" applyFont="1" applyBorder="1" applyAlignment="1">
      <alignment vertical="center"/>
      <protection/>
    </xf>
    <xf numFmtId="1" fontId="0" fillId="0" borderId="11" xfId="53" applyNumberFormat="1" applyFont="1" applyBorder="1" applyAlignment="1">
      <alignment vertical="center"/>
      <protection/>
    </xf>
    <xf numFmtId="1" fontId="0" fillId="0" borderId="18" xfId="53" applyNumberFormat="1" applyFont="1" applyBorder="1" applyAlignment="1">
      <alignment vertical="center"/>
      <protection/>
    </xf>
    <xf numFmtId="1" fontId="0" fillId="0" borderId="0" xfId="53" applyNumberFormat="1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41" fillId="0" borderId="67" xfId="53" applyNumberFormat="1" applyFont="1" applyBorder="1" applyAlignment="1">
      <alignment horizontal="center" vertical="center"/>
      <protection/>
    </xf>
    <xf numFmtId="164" fontId="42" fillId="0" borderId="41" xfId="53" applyNumberFormat="1" applyFont="1" applyFill="1" applyBorder="1" applyAlignment="1">
      <alignment horizontal="center" vertical="center"/>
      <protection/>
    </xf>
    <xf numFmtId="1" fontId="42" fillId="0" borderId="11" xfId="53" applyNumberFormat="1" applyFont="1" applyBorder="1" applyAlignment="1">
      <alignment horizontal="center" vertical="center"/>
      <protection/>
    </xf>
    <xf numFmtId="0" fontId="10" fillId="0" borderId="18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11" xfId="53" applyFont="1" applyBorder="1" applyAlignment="1">
      <alignment horizontal="centerContinuous" vertical="center"/>
      <protection/>
    </xf>
    <xf numFmtId="49" fontId="41" fillId="0" borderId="67" xfId="53" applyNumberFormat="1" applyFont="1" applyBorder="1" applyAlignment="1">
      <alignment horizontal="center" vertical="center"/>
      <protection/>
    </xf>
    <xf numFmtId="0" fontId="10" fillId="0" borderId="18" xfId="53" applyFont="1" applyFill="1" applyBorder="1" applyAlignment="1">
      <alignment horizontal="centerContinuous" vertical="center"/>
      <protection/>
    </xf>
    <xf numFmtId="0" fontId="10" fillId="0" borderId="0" xfId="53" applyFont="1" applyFill="1" applyBorder="1" applyAlignment="1">
      <alignment horizontal="centerContinuous" vertical="center"/>
      <protection/>
    </xf>
    <xf numFmtId="0" fontId="10" fillId="0" borderId="11" xfId="53" applyFont="1" applyFill="1" applyBorder="1" applyAlignment="1">
      <alignment horizontal="centerContinuous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164" fontId="0" fillId="0" borderId="41" xfId="53" applyNumberFormat="1" applyFont="1" applyFill="1" applyBorder="1" applyAlignment="1">
      <alignment vertical="center"/>
      <protection/>
    </xf>
    <xf numFmtId="164" fontId="0" fillId="0" borderId="41" xfId="53" applyNumberFormat="1" applyFont="1" applyFill="1" applyBorder="1" applyAlignment="1">
      <alignment vertical="center"/>
      <protection/>
    </xf>
    <xf numFmtId="0" fontId="51" fillId="0" borderId="67" xfId="53" applyNumberFormat="1" applyFont="1" applyBorder="1" applyAlignment="1">
      <alignment horizontal="center" vertical="center"/>
      <protection/>
    </xf>
    <xf numFmtId="164" fontId="12" fillId="0" borderId="41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Border="1" applyAlignment="1">
      <alignment horizontal="center" vertical="center"/>
      <protection/>
    </xf>
    <xf numFmtId="164" fontId="54" fillId="0" borderId="41" xfId="53" applyNumberFormat="1" applyFont="1" applyFill="1" applyBorder="1" applyAlignment="1">
      <alignment horizontal="center" vertical="center"/>
      <protection/>
    </xf>
    <xf numFmtId="49" fontId="0" fillId="0" borderId="68" xfId="53" applyNumberFormat="1" applyFont="1" applyBorder="1" applyAlignment="1">
      <alignment vertical="center"/>
      <protection/>
    </xf>
    <xf numFmtId="164" fontId="0" fillId="0" borderId="69" xfId="53" applyNumberFormat="1" applyFont="1" applyBorder="1" applyAlignment="1">
      <alignment vertical="center"/>
      <protection/>
    </xf>
    <xf numFmtId="164" fontId="0" fillId="0" borderId="69" xfId="53" applyNumberFormat="1" applyFont="1" applyBorder="1" applyAlignment="1">
      <alignment vertical="center"/>
      <protection/>
    </xf>
    <xf numFmtId="1" fontId="0" fillId="0" borderId="61" xfId="53" applyNumberFormat="1" applyFont="1" applyBorder="1" applyAlignment="1">
      <alignment vertical="center"/>
      <protection/>
    </xf>
    <xf numFmtId="1" fontId="0" fillId="0" borderId="60" xfId="53" applyNumberFormat="1" applyFont="1" applyBorder="1" applyAlignment="1">
      <alignment vertical="center"/>
      <protection/>
    </xf>
    <xf numFmtId="1" fontId="0" fillId="0" borderId="12" xfId="53" applyNumberFormat="1" applyFont="1" applyBorder="1" applyAlignment="1">
      <alignment vertical="center"/>
      <protection/>
    </xf>
    <xf numFmtId="0" fontId="0" fillId="0" borderId="61" xfId="53" applyFont="1" applyBorder="1" applyAlignment="1">
      <alignment vertical="center"/>
      <protection/>
    </xf>
    <xf numFmtId="0" fontId="10" fillId="0" borderId="60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0" borderId="61" xfId="53" applyFont="1" applyBorder="1" applyAlignment="1">
      <alignment horizontal="center" vertical="center"/>
      <protection/>
    </xf>
    <xf numFmtId="0" fontId="0" fillId="34" borderId="44" xfId="53" applyFill="1" applyBorder="1" applyAlignment="1">
      <alignment vertical="center"/>
      <protection/>
    </xf>
    <xf numFmtId="0" fontId="0" fillId="34" borderId="15" xfId="53" applyFill="1" applyBorder="1" applyAlignment="1">
      <alignment vertical="center"/>
      <protection/>
    </xf>
    <xf numFmtId="0" fontId="0" fillId="34" borderId="13" xfId="53" applyFill="1" applyBorder="1" applyAlignment="1">
      <alignment vertical="center"/>
      <protection/>
    </xf>
    <xf numFmtId="0" fontId="0" fillId="0" borderId="0" xfId="53" applyAlignment="1">
      <alignment horizontal="center"/>
      <protection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44" fontId="25" fillId="36" borderId="27" xfId="41" applyFont="1" applyFill="1" applyBorder="1" applyAlignment="1">
      <alignment horizontal="centerContinuous" vertical="center"/>
    </xf>
    <xf numFmtId="44" fontId="25" fillId="36" borderId="78" xfId="41" applyFont="1" applyFill="1" applyBorder="1" applyAlignment="1">
      <alignment horizontal="centerContinuous" vertical="center"/>
    </xf>
    <xf numFmtId="44" fontId="25" fillId="36" borderId="28" xfId="41" applyFont="1" applyFill="1" applyBorder="1" applyAlignment="1">
      <alignment horizontal="centerContinuous" vertical="center"/>
    </xf>
    <xf numFmtId="44" fontId="6" fillId="36" borderId="27" xfId="41" applyFont="1" applyFill="1" applyBorder="1" applyAlignment="1">
      <alignment vertical="center"/>
    </xf>
    <xf numFmtId="44" fontId="25" fillId="36" borderId="28" xfId="41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79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>
      <alignment vertical="center"/>
    </xf>
    <xf numFmtId="164" fontId="10" fillId="0" borderId="41" xfId="0" applyNumberFormat="1" applyFont="1" applyBorder="1" applyAlignment="1" quotePrefix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vertical="center"/>
    </xf>
    <xf numFmtId="0" fontId="43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2" fillId="0" borderId="0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48" fillId="0" borderId="46" xfId="5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2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51" applyNumberFormat="1" applyFont="1" applyAlignment="1">
      <alignment horizontal="right"/>
      <protection/>
    </xf>
    <xf numFmtId="164" fontId="27" fillId="0" borderId="0" xfId="0" applyNumberFormat="1" applyFont="1" applyFill="1" applyBorder="1" applyAlignment="1">
      <alignment horizontal="right" vertical="center"/>
    </xf>
    <xf numFmtId="164" fontId="0" fillId="0" borderId="0" xfId="51" applyNumberFormat="1" applyFont="1" applyAlignment="1">
      <alignment horizontal="left"/>
      <protection/>
    </xf>
    <xf numFmtId="0" fontId="0" fillId="0" borderId="0" xfId="0" applyFont="1" applyAlignment="1">
      <alignment horizontal="center"/>
    </xf>
    <xf numFmtId="49" fontId="0" fillId="0" borderId="0" xfId="51" applyNumberFormat="1" applyFont="1" applyAlignment="1">
      <alignment horizontal="right" vertical="top"/>
      <protection/>
    </xf>
    <xf numFmtId="164" fontId="0" fillId="0" borderId="0" xfId="51" applyNumberFormat="1" applyFont="1" applyAlignment="1">
      <alignment horizontal="center"/>
      <protection/>
    </xf>
    <xf numFmtId="164" fontId="0" fillId="0" borderId="0" xfId="51" applyNumberFormat="1" applyFont="1" applyAlignment="1">
      <alignment horizontal="right"/>
      <protection/>
    </xf>
    <xf numFmtId="164" fontId="27" fillId="0" borderId="0" xfId="0" applyNumberFormat="1" applyFont="1" applyFill="1" applyBorder="1" applyAlignment="1">
      <alignment horizontal="left" vertical="top"/>
    </xf>
    <xf numFmtId="49" fontId="0" fillId="0" borderId="0" xfId="51" applyNumberFormat="1" applyFont="1" applyAlignment="1">
      <alignment horizontal="center"/>
      <protection/>
    </xf>
    <xf numFmtId="164" fontId="27" fillId="0" borderId="0" xfId="0" applyNumberFormat="1" applyFont="1" applyFill="1" applyBorder="1" applyAlignment="1">
      <alignment horizontal="center" vertical="top"/>
    </xf>
    <xf numFmtId="164" fontId="0" fillId="0" borderId="0" xfId="51" applyNumberFormat="1" applyFont="1" applyAlignment="1">
      <alignment horizontal="right" vertical="top"/>
      <protection/>
    </xf>
    <xf numFmtId="0" fontId="1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center" vertical="top"/>
    </xf>
    <xf numFmtId="49" fontId="0" fillId="0" borderId="0" xfId="51" applyNumberFormat="1" applyFont="1" applyAlignment="1">
      <alignment horizontal="left" vertical="top"/>
      <protection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0" fillId="0" borderId="0" xfId="51" applyNumberFormat="1" applyFont="1" applyAlignment="1">
      <alignment horizontal="center" vertical="top"/>
      <protection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Continuous" vertical="center"/>
    </xf>
    <xf numFmtId="0" fontId="6" fillId="33" borderId="84" xfId="0" applyFont="1" applyFill="1" applyBorder="1" applyAlignment="1">
      <alignment horizontal="centerContinuous" vertical="center"/>
    </xf>
    <xf numFmtId="0" fontId="0" fillId="33" borderId="78" xfId="0" applyFont="1" applyFill="1" applyBorder="1" applyAlignment="1">
      <alignment horizontal="centerContinuous" vertical="center"/>
    </xf>
    <xf numFmtId="0" fontId="6" fillId="33" borderId="78" xfId="0" applyFont="1" applyFill="1" applyBorder="1" applyAlignment="1">
      <alignment vertical="center"/>
    </xf>
    <xf numFmtId="0" fontId="6" fillId="33" borderId="84" xfId="0" applyFont="1" applyFill="1" applyBorder="1" applyAlignment="1">
      <alignment vertical="center"/>
    </xf>
    <xf numFmtId="0" fontId="0" fillId="0" borderId="40" xfId="0" applyBorder="1" applyAlignment="1">
      <alignment/>
    </xf>
    <xf numFmtId="0" fontId="10" fillId="0" borderId="18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37" borderId="85" xfId="53" applyFont="1" applyFill="1" applyBorder="1" applyAlignment="1">
      <alignment horizontal="center" vertical="center"/>
      <protection/>
    </xf>
    <xf numFmtId="0" fontId="6" fillId="37" borderId="86" xfId="53" applyFont="1" applyFill="1" applyBorder="1" applyAlignment="1">
      <alignment horizontal="center" vertical="center"/>
      <protection/>
    </xf>
    <xf numFmtId="0" fontId="6" fillId="37" borderId="87" xfId="53" applyFont="1" applyFill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3" fillId="37" borderId="63" xfId="53" applyFont="1" applyFill="1" applyBorder="1" applyAlignment="1">
      <alignment horizontal="center" vertical="center"/>
      <protection/>
    </xf>
    <xf numFmtId="0" fontId="23" fillId="37" borderId="63" xfId="53" applyFont="1" applyFill="1" applyBorder="1" applyAlignment="1" quotePrefix="1">
      <alignment horizontal="center" vertical="center"/>
      <protection/>
    </xf>
    <xf numFmtId="0" fontId="25" fillId="36" borderId="27" xfId="0" applyFont="1" applyFill="1" applyBorder="1" applyAlignment="1">
      <alignment horizontal="center" vertical="center"/>
    </xf>
    <xf numFmtId="0" fontId="25" fillId="36" borderId="8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5" fillId="36" borderId="88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45" fillId="36" borderId="78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13" fillId="36" borderId="27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13" fillId="36" borderId="88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0" fillId="0" borderId="18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6" fillId="37" borderId="85" xfId="52" applyFont="1" applyFill="1" applyBorder="1" applyAlignment="1">
      <alignment horizontal="center" vertical="center"/>
      <protection/>
    </xf>
    <xf numFmtId="0" fontId="6" fillId="37" borderId="86" xfId="52" applyFont="1" applyFill="1" applyBorder="1" applyAlignment="1">
      <alignment horizontal="center" vertical="center"/>
      <protection/>
    </xf>
    <xf numFmtId="0" fontId="6" fillId="37" borderId="87" xfId="52" applyFont="1" applyFill="1" applyBorder="1" applyAlignment="1">
      <alignment horizontal="center" vertical="center"/>
      <protection/>
    </xf>
    <xf numFmtId="0" fontId="23" fillId="37" borderId="63" xfId="52" applyFont="1" applyFill="1" applyBorder="1" applyAlignment="1">
      <alignment horizontal="center" vertical="center"/>
      <protection/>
    </xf>
    <xf numFmtId="0" fontId="23" fillId="37" borderId="63" xfId="52" applyFont="1" applyFill="1" applyBorder="1" applyAlignment="1" quotePrefix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44" fontId="25" fillId="36" borderId="27" xfId="40" applyFont="1" applyFill="1" applyBorder="1" applyAlignment="1">
      <alignment horizontal="center" vertical="center"/>
    </xf>
    <xf numFmtId="44" fontId="25" fillId="36" borderId="28" xfId="4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2E Děčín východ" xfId="49"/>
    <cellStyle name="normální_Přepočty" xfId="50"/>
    <cellStyle name="normální_Přepočty 2" xfId="51"/>
    <cellStyle name="normální_Vzor - titul  žst_jBzenec_p" xfId="52"/>
    <cellStyle name="normální_Vzor - titul  žst_jBzenec_p 2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Zličín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68</xdr:col>
      <xdr:colOff>504825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56550" y="6200775"/>
          <a:ext cx="1751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Zličín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685800</xdr:colOff>
      <xdr:row>34</xdr:row>
      <xdr:rowOff>190500</xdr:rowOff>
    </xdr:from>
    <xdr:to>
      <xdr:col>46</xdr:col>
      <xdr:colOff>295275</xdr:colOff>
      <xdr:row>36</xdr:row>
      <xdr:rowOff>200025</xdr:rowOff>
    </xdr:to>
    <xdr:pic>
      <xdr:nvPicPr>
        <xdr:cNvPr id="18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70800" y="8562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76" name="Line 343"/>
        <xdr:cNvSpPr>
          <a:spLocks/>
        </xdr:cNvSpPr>
      </xdr:nvSpPr>
      <xdr:spPr>
        <a:xfrm flipV="1">
          <a:off x="17125950" y="6200775"/>
          <a:ext cx="1525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77" name="Line 34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46</xdr:col>
      <xdr:colOff>276225</xdr:colOff>
      <xdr:row>33</xdr:row>
      <xdr:rowOff>114300</xdr:rowOff>
    </xdr:from>
    <xdr:to>
      <xdr:col>62</xdr:col>
      <xdr:colOff>762000</xdr:colOff>
      <xdr:row>33</xdr:row>
      <xdr:rowOff>114300</xdr:rowOff>
    </xdr:to>
    <xdr:sp>
      <xdr:nvSpPr>
        <xdr:cNvPr id="105" name="Line 468"/>
        <xdr:cNvSpPr>
          <a:spLocks/>
        </xdr:cNvSpPr>
      </xdr:nvSpPr>
      <xdr:spPr>
        <a:xfrm flipH="1" flipV="1">
          <a:off x="34299525" y="8258175"/>
          <a:ext cx="1237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6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7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247650</xdr:colOff>
      <xdr:row>19</xdr:row>
      <xdr:rowOff>190500</xdr:rowOff>
    </xdr:from>
    <xdr:to>
      <xdr:col>50</xdr:col>
      <xdr:colOff>276225</xdr:colOff>
      <xdr:row>20</xdr:row>
      <xdr:rowOff>190500</xdr:rowOff>
    </xdr:to>
    <xdr:grpSp>
      <xdr:nvGrpSpPr>
        <xdr:cNvPr id="108" name="Group 594"/>
        <xdr:cNvGrpSpPr>
          <a:grpSpLocks/>
        </xdr:cNvGrpSpPr>
      </xdr:nvGrpSpPr>
      <xdr:grpSpPr>
        <a:xfrm>
          <a:off x="37242750" y="5133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0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1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33</xdr:row>
      <xdr:rowOff>0</xdr:rowOff>
    </xdr:from>
    <xdr:ext cx="533400" cy="228600"/>
    <xdr:sp>
      <xdr:nvSpPr>
        <xdr:cNvPr id="162" name="text 7125"/>
        <xdr:cNvSpPr txBox="1">
          <a:spLocks noChangeArrowheads="1"/>
        </xdr:cNvSpPr>
      </xdr:nvSpPr>
      <xdr:spPr>
        <a:xfrm>
          <a:off x="38709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69</xdr:col>
      <xdr:colOff>47625</xdr:colOff>
      <xdr:row>15</xdr:row>
      <xdr:rowOff>114300</xdr:rowOff>
    </xdr:from>
    <xdr:to>
      <xdr:col>72</xdr:col>
      <xdr:colOff>685800</xdr:colOff>
      <xdr:row>17</xdr:row>
      <xdr:rowOff>114300</xdr:rowOff>
    </xdr:to>
    <xdr:sp>
      <xdr:nvSpPr>
        <xdr:cNvPr id="163" name="Line 855"/>
        <xdr:cNvSpPr>
          <a:spLocks/>
        </xdr:cNvSpPr>
      </xdr:nvSpPr>
      <xdr:spPr>
        <a:xfrm flipV="1">
          <a:off x="51387375" y="4143375"/>
          <a:ext cx="2638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14</xdr:row>
      <xdr:rowOff>142875</xdr:rowOff>
    </xdr:from>
    <xdr:to>
      <xdr:col>74</xdr:col>
      <xdr:colOff>752475</xdr:colOff>
      <xdr:row>14</xdr:row>
      <xdr:rowOff>219075</xdr:rowOff>
    </xdr:to>
    <xdr:sp>
      <xdr:nvSpPr>
        <xdr:cNvPr id="164" name="Line 856"/>
        <xdr:cNvSpPr>
          <a:spLocks/>
        </xdr:cNvSpPr>
      </xdr:nvSpPr>
      <xdr:spPr>
        <a:xfrm flipV="1">
          <a:off x="54835425" y="394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742950</xdr:colOff>
      <xdr:row>14</xdr:row>
      <xdr:rowOff>114300</xdr:rowOff>
    </xdr:from>
    <xdr:to>
      <xdr:col>76</xdr:col>
      <xdr:colOff>0</xdr:colOff>
      <xdr:row>14</xdr:row>
      <xdr:rowOff>142875</xdr:rowOff>
    </xdr:to>
    <xdr:sp>
      <xdr:nvSpPr>
        <xdr:cNvPr id="165" name="Line 857"/>
        <xdr:cNvSpPr>
          <a:spLocks/>
        </xdr:cNvSpPr>
      </xdr:nvSpPr>
      <xdr:spPr>
        <a:xfrm flipV="1">
          <a:off x="55568850" y="3914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685800</xdr:colOff>
      <xdr:row>14</xdr:row>
      <xdr:rowOff>219075</xdr:rowOff>
    </xdr:from>
    <xdr:to>
      <xdr:col>74</xdr:col>
      <xdr:colOff>9525</xdr:colOff>
      <xdr:row>15</xdr:row>
      <xdr:rowOff>114300</xdr:rowOff>
    </xdr:to>
    <xdr:sp>
      <xdr:nvSpPr>
        <xdr:cNvPr id="166" name="Line 858"/>
        <xdr:cNvSpPr>
          <a:spLocks/>
        </xdr:cNvSpPr>
      </xdr:nvSpPr>
      <xdr:spPr>
        <a:xfrm flipH="1">
          <a:off x="54025800" y="40195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9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0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1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2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3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4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5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6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7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8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9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0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19</xdr:row>
      <xdr:rowOff>123825</xdr:rowOff>
    </xdr:from>
    <xdr:to>
      <xdr:col>54</xdr:col>
      <xdr:colOff>476250</xdr:colOff>
      <xdr:row>21</xdr:row>
      <xdr:rowOff>114300</xdr:rowOff>
    </xdr:to>
    <xdr:sp>
      <xdr:nvSpPr>
        <xdr:cNvPr id="191" name="Line 899"/>
        <xdr:cNvSpPr>
          <a:spLocks/>
        </xdr:cNvSpPr>
      </xdr:nvSpPr>
      <xdr:spPr>
        <a:xfrm flipH="1" flipV="1">
          <a:off x="37738050" y="5067300"/>
          <a:ext cx="27051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18</xdr:row>
      <xdr:rowOff>161925</xdr:rowOff>
    </xdr:from>
    <xdr:to>
      <xdr:col>49</xdr:col>
      <xdr:colOff>504825</xdr:colOff>
      <xdr:row>19</xdr:row>
      <xdr:rowOff>9525</xdr:rowOff>
    </xdr:to>
    <xdr:sp>
      <xdr:nvSpPr>
        <xdr:cNvPr id="192" name="Line 900"/>
        <xdr:cNvSpPr>
          <a:spLocks/>
        </xdr:cNvSpPr>
      </xdr:nvSpPr>
      <xdr:spPr>
        <a:xfrm flipH="1" flipV="1">
          <a:off x="36242625" y="487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18</xdr:row>
      <xdr:rowOff>114300</xdr:rowOff>
    </xdr:from>
    <xdr:to>
      <xdr:col>48</xdr:col>
      <xdr:colOff>752475</xdr:colOff>
      <xdr:row>18</xdr:row>
      <xdr:rowOff>161925</xdr:rowOff>
    </xdr:to>
    <xdr:sp>
      <xdr:nvSpPr>
        <xdr:cNvPr id="193" name="Line 901"/>
        <xdr:cNvSpPr>
          <a:spLocks/>
        </xdr:cNvSpPr>
      </xdr:nvSpPr>
      <xdr:spPr>
        <a:xfrm flipH="1" flipV="1">
          <a:off x="35518725" y="48291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504825</xdr:colOff>
      <xdr:row>19</xdr:row>
      <xdr:rowOff>9525</xdr:rowOff>
    </xdr:from>
    <xdr:to>
      <xdr:col>50</xdr:col>
      <xdr:colOff>742950</xdr:colOff>
      <xdr:row>19</xdr:row>
      <xdr:rowOff>123825</xdr:rowOff>
    </xdr:to>
    <xdr:sp>
      <xdr:nvSpPr>
        <xdr:cNvPr id="194" name="Line 902"/>
        <xdr:cNvSpPr>
          <a:spLocks/>
        </xdr:cNvSpPr>
      </xdr:nvSpPr>
      <xdr:spPr>
        <a:xfrm flipH="1" flipV="1">
          <a:off x="36985575" y="49530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68</xdr:col>
      <xdr:colOff>504825</xdr:colOff>
      <xdr:row>30</xdr:row>
      <xdr:rowOff>114300</xdr:rowOff>
    </xdr:to>
    <xdr:sp>
      <xdr:nvSpPr>
        <xdr:cNvPr id="291" name="Line 1012"/>
        <xdr:cNvSpPr>
          <a:spLocks/>
        </xdr:cNvSpPr>
      </xdr:nvSpPr>
      <xdr:spPr>
        <a:xfrm flipV="1">
          <a:off x="33356550" y="7572375"/>
          <a:ext cx="1751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92" name="Line 1013"/>
        <xdr:cNvSpPr>
          <a:spLocks/>
        </xdr:cNvSpPr>
      </xdr:nvSpPr>
      <xdr:spPr>
        <a:xfrm flipV="1">
          <a:off x="18611850" y="7572375"/>
          <a:ext cx="1377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9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476250</xdr:colOff>
      <xdr:row>21</xdr:row>
      <xdr:rowOff>114300</xdr:rowOff>
    </xdr:from>
    <xdr:to>
      <xdr:col>62</xdr:col>
      <xdr:colOff>0</xdr:colOff>
      <xdr:row>21</xdr:row>
      <xdr:rowOff>114300</xdr:rowOff>
    </xdr:to>
    <xdr:sp>
      <xdr:nvSpPr>
        <xdr:cNvPr id="294" name="Line 1015"/>
        <xdr:cNvSpPr>
          <a:spLocks/>
        </xdr:cNvSpPr>
      </xdr:nvSpPr>
      <xdr:spPr>
        <a:xfrm flipH="1" flipV="1">
          <a:off x="8934450" y="5514975"/>
          <a:ext cx="36976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295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96" name="Group 1018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7" name="Line 10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0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0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0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0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0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0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304" name="Group 1026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5" name="Line 10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0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0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419100</xdr:colOff>
      <xdr:row>29</xdr:row>
      <xdr:rowOff>66675</xdr:rowOff>
    </xdr:from>
    <xdr:to>
      <xdr:col>30</xdr:col>
      <xdr:colOff>600075</xdr:colOff>
      <xdr:row>29</xdr:row>
      <xdr:rowOff>180975</xdr:rowOff>
    </xdr:to>
    <xdr:grpSp>
      <xdr:nvGrpSpPr>
        <xdr:cNvPr id="312" name="Group 1049"/>
        <xdr:cNvGrpSpPr>
          <a:grpSpLocks noChangeAspect="1"/>
        </xdr:cNvGrpSpPr>
      </xdr:nvGrpSpPr>
      <xdr:grpSpPr>
        <a:xfrm>
          <a:off x="21736050" y="7296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3" name="Line 105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05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05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05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05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05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219075</xdr:colOff>
      <xdr:row>26</xdr:row>
      <xdr:rowOff>57150</xdr:rowOff>
    </xdr:from>
    <xdr:to>
      <xdr:col>28</xdr:col>
      <xdr:colOff>276225</xdr:colOff>
      <xdr:row>26</xdr:row>
      <xdr:rowOff>171450</xdr:rowOff>
    </xdr:to>
    <xdr:grpSp>
      <xdr:nvGrpSpPr>
        <xdr:cNvPr id="319" name="Group 1056"/>
        <xdr:cNvGrpSpPr>
          <a:grpSpLocks noChangeAspect="1"/>
        </xdr:cNvGrpSpPr>
      </xdr:nvGrpSpPr>
      <xdr:grpSpPr>
        <a:xfrm>
          <a:off x="200501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20" name="Line 10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0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0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0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0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36</xdr:row>
      <xdr:rowOff>152400</xdr:rowOff>
    </xdr:from>
    <xdr:to>
      <xdr:col>38</xdr:col>
      <xdr:colOff>400050</xdr:colOff>
      <xdr:row>37</xdr:row>
      <xdr:rowOff>47625</xdr:rowOff>
    </xdr:to>
    <xdr:sp>
      <xdr:nvSpPr>
        <xdr:cNvPr id="325" name="kreslení 427"/>
        <xdr:cNvSpPr>
          <a:spLocks/>
        </xdr:cNvSpPr>
      </xdr:nvSpPr>
      <xdr:spPr>
        <a:xfrm>
          <a:off x="27822525" y="8982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28</xdr:row>
      <xdr:rowOff>57150</xdr:rowOff>
    </xdr:from>
    <xdr:to>
      <xdr:col>66</xdr:col>
      <xdr:colOff>95250</xdr:colOff>
      <xdr:row>28</xdr:row>
      <xdr:rowOff>171450</xdr:rowOff>
    </xdr:to>
    <xdr:grpSp>
      <xdr:nvGrpSpPr>
        <xdr:cNvPr id="326" name="Group 1063"/>
        <xdr:cNvGrpSpPr>
          <a:grpSpLocks noChangeAspect="1"/>
        </xdr:cNvGrpSpPr>
      </xdr:nvGrpSpPr>
      <xdr:grpSpPr>
        <a:xfrm>
          <a:off x="484155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27" name="Line 10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0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0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25</xdr:row>
      <xdr:rowOff>57150</xdr:rowOff>
    </xdr:from>
    <xdr:to>
      <xdr:col>69</xdr:col>
      <xdr:colOff>95250</xdr:colOff>
      <xdr:row>25</xdr:row>
      <xdr:rowOff>171450</xdr:rowOff>
    </xdr:to>
    <xdr:grpSp>
      <xdr:nvGrpSpPr>
        <xdr:cNvPr id="332" name="Group 1069"/>
        <xdr:cNvGrpSpPr>
          <a:grpSpLocks noChangeAspect="1"/>
        </xdr:cNvGrpSpPr>
      </xdr:nvGrpSpPr>
      <xdr:grpSpPr>
        <a:xfrm>
          <a:off x="507396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3" name="Line 10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0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0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0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0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0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339" name="Group 1080"/>
        <xdr:cNvGrpSpPr>
          <a:grpSpLocks noChangeAspect="1"/>
        </xdr:cNvGrpSpPr>
      </xdr:nvGrpSpPr>
      <xdr:grpSpPr>
        <a:xfrm>
          <a:off x="184499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0" name="Line 10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0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22</xdr:row>
      <xdr:rowOff>219075</xdr:rowOff>
    </xdr:from>
    <xdr:to>
      <xdr:col>68</xdr:col>
      <xdr:colOff>647700</xdr:colOff>
      <xdr:row>24</xdr:row>
      <xdr:rowOff>114300</xdr:rowOff>
    </xdr:to>
    <xdr:grpSp>
      <xdr:nvGrpSpPr>
        <xdr:cNvPr id="342" name="Group 1092"/>
        <xdr:cNvGrpSpPr>
          <a:grpSpLocks noChangeAspect="1"/>
        </xdr:cNvGrpSpPr>
      </xdr:nvGrpSpPr>
      <xdr:grpSpPr>
        <a:xfrm>
          <a:off x="5071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3" name="Line 10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0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21</xdr:row>
      <xdr:rowOff>114300</xdr:rowOff>
    </xdr:from>
    <xdr:to>
      <xdr:col>29</xdr:col>
      <xdr:colOff>238125</xdr:colOff>
      <xdr:row>24</xdr:row>
      <xdr:rowOff>114300</xdr:rowOff>
    </xdr:to>
    <xdr:sp>
      <xdr:nvSpPr>
        <xdr:cNvPr id="345" name="Line 1132"/>
        <xdr:cNvSpPr>
          <a:spLocks/>
        </xdr:cNvSpPr>
      </xdr:nvSpPr>
      <xdr:spPr>
        <a:xfrm flipV="1">
          <a:off x="17125950" y="5514975"/>
          <a:ext cx="4429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18</xdr:row>
      <xdr:rowOff>152400</xdr:rowOff>
    </xdr:from>
    <xdr:to>
      <xdr:col>16</xdr:col>
      <xdr:colOff>733425</xdr:colOff>
      <xdr:row>19</xdr:row>
      <xdr:rowOff>0</xdr:rowOff>
    </xdr:to>
    <xdr:sp>
      <xdr:nvSpPr>
        <xdr:cNvPr id="346" name="Line 1133"/>
        <xdr:cNvSpPr>
          <a:spLocks/>
        </xdr:cNvSpPr>
      </xdr:nvSpPr>
      <xdr:spPr>
        <a:xfrm flipV="1">
          <a:off x="11420475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18</xdr:row>
      <xdr:rowOff>114300</xdr:rowOff>
    </xdr:from>
    <xdr:to>
      <xdr:col>18</xdr:col>
      <xdr:colOff>76200</xdr:colOff>
      <xdr:row>18</xdr:row>
      <xdr:rowOff>152400</xdr:rowOff>
    </xdr:to>
    <xdr:sp>
      <xdr:nvSpPr>
        <xdr:cNvPr id="347" name="Line 1134"/>
        <xdr:cNvSpPr>
          <a:spLocks/>
        </xdr:cNvSpPr>
      </xdr:nvSpPr>
      <xdr:spPr>
        <a:xfrm flipV="1">
          <a:off x="12163425" y="4829175"/>
          <a:ext cx="8286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19</xdr:row>
      <xdr:rowOff>0</xdr:rowOff>
    </xdr:from>
    <xdr:to>
      <xdr:col>15</xdr:col>
      <xdr:colOff>504825</xdr:colOff>
      <xdr:row>19</xdr:row>
      <xdr:rowOff>123825</xdr:rowOff>
    </xdr:to>
    <xdr:sp>
      <xdr:nvSpPr>
        <xdr:cNvPr id="348" name="Line 1135"/>
        <xdr:cNvSpPr>
          <a:spLocks/>
        </xdr:cNvSpPr>
      </xdr:nvSpPr>
      <xdr:spPr>
        <a:xfrm flipH="1">
          <a:off x="10610850" y="49434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28</xdr:col>
      <xdr:colOff>514350</xdr:colOff>
      <xdr:row>32</xdr:row>
      <xdr:rowOff>180975</xdr:rowOff>
    </xdr:to>
    <xdr:sp>
      <xdr:nvSpPr>
        <xdr:cNvPr id="349" name="Line 1136"/>
        <xdr:cNvSpPr>
          <a:spLocks/>
        </xdr:cNvSpPr>
      </xdr:nvSpPr>
      <xdr:spPr>
        <a:xfrm>
          <a:off x="18611850" y="7572375"/>
          <a:ext cx="2247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180975</xdr:rowOff>
    </xdr:from>
    <xdr:to>
      <xdr:col>29</xdr:col>
      <xdr:colOff>342900</xdr:colOff>
      <xdr:row>33</xdr:row>
      <xdr:rowOff>57150</xdr:rowOff>
    </xdr:to>
    <xdr:sp>
      <xdr:nvSpPr>
        <xdr:cNvPr id="350" name="Line 1137"/>
        <xdr:cNvSpPr>
          <a:spLocks/>
        </xdr:cNvSpPr>
      </xdr:nvSpPr>
      <xdr:spPr>
        <a:xfrm>
          <a:off x="20859750" y="8096250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33</xdr:row>
      <xdr:rowOff>57150</xdr:rowOff>
    </xdr:from>
    <xdr:to>
      <xdr:col>30</xdr:col>
      <xdr:colOff>571500</xdr:colOff>
      <xdr:row>33</xdr:row>
      <xdr:rowOff>114300</xdr:rowOff>
    </xdr:to>
    <xdr:sp>
      <xdr:nvSpPr>
        <xdr:cNvPr id="351" name="Line 1138"/>
        <xdr:cNvSpPr>
          <a:spLocks/>
        </xdr:cNvSpPr>
      </xdr:nvSpPr>
      <xdr:spPr>
        <a:xfrm>
          <a:off x="21659850" y="8201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34</xdr:row>
      <xdr:rowOff>95250</xdr:rowOff>
    </xdr:from>
    <xdr:to>
      <xdr:col>37</xdr:col>
      <xdr:colOff>438150</xdr:colOff>
      <xdr:row>35</xdr:row>
      <xdr:rowOff>95250</xdr:rowOff>
    </xdr:to>
    <xdr:grpSp>
      <xdr:nvGrpSpPr>
        <xdr:cNvPr id="352" name="Group 1142"/>
        <xdr:cNvGrpSpPr>
          <a:grpSpLocks/>
        </xdr:cNvGrpSpPr>
      </xdr:nvGrpSpPr>
      <xdr:grpSpPr>
        <a:xfrm>
          <a:off x="27670125" y="846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3" name="Rectangle 11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1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1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276225</xdr:colOff>
      <xdr:row>33</xdr:row>
      <xdr:rowOff>114300</xdr:rowOff>
    </xdr:from>
    <xdr:to>
      <xdr:col>36</xdr:col>
      <xdr:colOff>647700</xdr:colOff>
      <xdr:row>35</xdr:row>
      <xdr:rowOff>190500</xdr:rowOff>
    </xdr:to>
    <xdr:sp>
      <xdr:nvSpPr>
        <xdr:cNvPr id="356" name="Line 1146"/>
        <xdr:cNvSpPr>
          <a:spLocks/>
        </xdr:cNvSpPr>
      </xdr:nvSpPr>
      <xdr:spPr>
        <a:xfrm>
          <a:off x="24564975" y="8258175"/>
          <a:ext cx="23717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657225</xdr:colOff>
      <xdr:row>35</xdr:row>
      <xdr:rowOff>190500</xdr:rowOff>
    </xdr:from>
    <xdr:to>
      <xdr:col>37</xdr:col>
      <xdr:colOff>485775</xdr:colOff>
      <xdr:row>36</xdr:row>
      <xdr:rowOff>66675</xdr:rowOff>
    </xdr:to>
    <xdr:sp>
      <xdr:nvSpPr>
        <xdr:cNvPr id="357" name="Line 1147"/>
        <xdr:cNvSpPr>
          <a:spLocks/>
        </xdr:cNvSpPr>
      </xdr:nvSpPr>
      <xdr:spPr>
        <a:xfrm>
          <a:off x="26946225" y="8791575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485775</xdr:colOff>
      <xdr:row>36</xdr:row>
      <xdr:rowOff>66675</xdr:rowOff>
    </xdr:from>
    <xdr:to>
      <xdr:col>38</xdr:col>
      <xdr:colOff>581025</xdr:colOff>
      <xdr:row>36</xdr:row>
      <xdr:rowOff>114300</xdr:rowOff>
    </xdr:to>
    <xdr:sp>
      <xdr:nvSpPr>
        <xdr:cNvPr id="358" name="Line 1148"/>
        <xdr:cNvSpPr>
          <a:spLocks/>
        </xdr:cNvSpPr>
      </xdr:nvSpPr>
      <xdr:spPr>
        <a:xfrm>
          <a:off x="27746325" y="88963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23</xdr:row>
      <xdr:rowOff>0</xdr:rowOff>
    </xdr:from>
    <xdr:ext cx="971550" cy="457200"/>
    <xdr:sp>
      <xdr:nvSpPr>
        <xdr:cNvPr id="359" name="text 774"/>
        <xdr:cNvSpPr txBox="1">
          <a:spLocks noChangeArrowheads="1"/>
        </xdr:cNvSpPr>
      </xdr:nvSpPr>
      <xdr:spPr>
        <a:xfrm>
          <a:off x="30289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P2197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14,745</a:t>
          </a:r>
        </a:p>
      </xdr:txBody>
    </xdr:sp>
    <xdr:clientData/>
  </xdr:oneCellAnchor>
  <xdr:twoCellAnchor>
    <xdr:from>
      <xdr:col>5</xdr:col>
      <xdr:colOff>28575</xdr:colOff>
      <xdr:row>25</xdr:row>
      <xdr:rowOff>9525</xdr:rowOff>
    </xdr:from>
    <xdr:to>
      <xdr:col>5</xdr:col>
      <xdr:colOff>28575</xdr:colOff>
      <xdr:row>29</xdr:row>
      <xdr:rowOff>219075</xdr:rowOff>
    </xdr:to>
    <xdr:sp>
      <xdr:nvSpPr>
        <xdr:cNvPr id="360" name="Line 1150"/>
        <xdr:cNvSpPr>
          <a:spLocks/>
        </xdr:cNvSpPr>
      </xdr:nvSpPr>
      <xdr:spPr>
        <a:xfrm flipH="1">
          <a:off x="3514725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61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64</xdr:col>
      <xdr:colOff>0</xdr:colOff>
      <xdr:row>32</xdr:row>
      <xdr:rowOff>123825</xdr:rowOff>
    </xdr:from>
    <xdr:to>
      <xdr:col>65</xdr:col>
      <xdr:colOff>0</xdr:colOff>
      <xdr:row>33</xdr:row>
      <xdr:rowOff>47625</xdr:rowOff>
    </xdr:to>
    <xdr:sp>
      <xdr:nvSpPr>
        <xdr:cNvPr id="362" name="Line 1153"/>
        <xdr:cNvSpPr>
          <a:spLocks/>
        </xdr:cNvSpPr>
      </xdr:nvSpPr>
      <xdr:spPr>
        <a:xfrm flipV="1">
          <a:off x="47396400" y="8039100"/>
          <a:ext cx="9715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762000</xdr:colOff>
      <xdr:row>33</xdr:row>
      <xdr:rowOff>57150</xdr:rowOff>
    </xdr:from>
    <xdr:to>
      <xdr:col>63</xdr:col>
      <xdr:colOff>485775</xdr:colOff>
      <xdr:row>33</xdr:row>
      <xdr:rowOff>114300</xdr:rowOff>
    </xdr:to>
    <xdr:sp>
      <xdr:nvSpPr>
        <xdr:cNvPr id="363" name="Line 1154"/>
        <xdr:cNvSpPr>
          <a:spLocks/>
        </xdr:cNvSpPr>
      </xdr:nvSpPr>
      <xdr:spPr>
        <a:xfrm flipV="1">
          <a:off x="46672500" y="8201025"/>
          <a:ext cx="6953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30</xdr:row>
      <xdr:rowOff>114300</xdr:rowOff>
    </xdr:from>
    <xdr:to>
      <xdr:col>68</xdr:col>
      <xdr:colOff>504825</xdr:colOff>
      <xdr:row>32</xdr:row>
      <xdr:rowOff>123825</xdr:rowOff>
    </xdr:to>
    <xdr:sp>
      <xdr:nvSpPr>
        <xdr:cNvPr id="364" name="Line 1155"/>
        <xdr:cNvSpPr>
          <a:spLocks/>
        </xdr:cNvSpPr>
      </xdr:nvSpPr>
      <xdr:spPr>
        <a:xfrm flipV="1">
          <a:off x="48348900" y="7572375"/>
          <a:ext cx="25241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65" name="text 6"/>
        <xdr:cNvSpPr txBox="1">
          <a:spLocks noChangeArrowheads="1"/>
        </xdr:cNvSpPr>
      </xdr:nvSpPr>
      <xdr:spPr>
        <a:xfrm>
          <a:off x="94297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366" name="text 6"/>
        <xdr:cNvSpPr txBox="1">
          <a:spLocks noChangeArrowheads="1"/>
        </xdr:cNvSpPr>
      </xdr:nvSpPr>
      <xdr:spPr>
        <a:xfrm>
          <a:off x="483679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447675</xdr:colOff>
      <xdr:row>28</xdr:row>
      <xdr:rowOff>76200</xdr:rowOff>
    </xdr:from>
    <xdr:to>
      <xdr:col>50</xdr:col>
      <xdr:colOff>314325</xdr:colOff>
      <xdr:row>29</xdr:row>
      <xdr:rowOff>152400</xdr:rowOff>
    </xdr:to>
    <xdr:grpSp>
      <xdr:nvGrpSpPr>
        <xdr:cNvPr id="367" name="Group 1167"/>
        <xdr:cNvGrpSpPr>
          <a:grpSpLocks/>
        </xdr:cNvGrpSpPr>
      </xdr:nvGrpSpPr>
      <xdr:grpSpPr>
        <a:xfrm>
          <a:off x="31194375" y="7077075"/>
          <a:ext cx="6115050" cy="304800"/>
          <a:chOff x="89" y="95"/>
          <a:chExt cx="408" cy="32"/>
        </a:xfrm>
        <a:solidFill>
          <a:srgbClr val="FFFFFF"/>
        </a:solidFill>
      </xdr:grpSpPr>
      <xdr:sp>
        <xdr:nvSpPr>
          <xdr:cNvPr id="368" name="Rectangle 116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16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17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17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17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17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17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28</xdr:row>
      <xdr:rowOff>114300</xdr:rowOff>
    </xdr:from>
    <xdr:to>
      <xdr:col>46</xdr:col>
      <xdr:colOff>0</xdr:colOff>
      <xdr:row>29</xdr:row>
      <xdr:rowOff>114300</xdr:rowOff>
    </xdr:to>
    <xdr:sp>
      <xdr:nvSpPr>
        <xdr:cNvPr id="375" name="text 7125"/>
        <xdr:cNvSpPr txBox="1">
          <a:spLocks noChangeArrowheads="1"/>
        </xdr:cNvSpPr>
      </xdr:nvSpPr>
      <xdr:spPr>
        <a:xfrm>
          <a:off x="335089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46</xdr:col>
      <xdr:colOff>314325</xdr:colOff>
      <xdr:row>33</xdr:row>
      <xdr:rowOff>114300</xdr:rowOff>
    </xdr:to>
    <xdr:sp>
      <xdr:nvSpPr>
        <xdr:cNvPr id="376" name="Line 1176"/>
        <xdr:cNvSpPr>
          <a:spLocks/>
        </xdr:cNvSpPr>
      </xdr:nvSpPr>
      <xdr:spPr>
        <a:xfrm flipV="1">
          <a:off x="33356550" y="82581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571500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377" name="Line 1177"/>
        <xdr:cNvSpPr>
          <a:spLocks/>
        </xdr:cNvSpPr>
      </xdr:nvSpPr>
      <xdr:spPr>
        <a:xfrm flipV="1">
          <a:off x="22402800" y="8258175"/>
          <a:ext cx="998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78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34</xdr:col>
      <xdr:colOff>685800</xdr:colOff>
      <xdr:row>18</xdr:row>
      <xdr:rowOff>114300</xdr:rowOff>
    </xdr:from>
    <xdr:to>
      <xdr:col>48</xdr:col>
      <xdr:colOff>0</xdr:colOff>
      <xdr:row>18</xdr:row>
      <xdr:rowOff>114300</xdr:rowOff>
    </xdr:to>
    <xdr:sp>
      <xdr:nvSpPr>
        <xdr:cNvPr id="379" name="Line 1179"/>
        <xdr:cNvSpPr>
          <a:spLocks/>
        </xdr:cNvSpPr>
      </xdr:nvSpPr>
      <xdr:spPr>
        <a:xfrm flipH="1" flipV="1">
          <a:off x="25488900" y="4829175"/>
          <a:ext cx="10020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380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48</xdr:col>
      <xdr:colOff>0</xdr:colOff>
      <xdr:row>39</xdr:row>
      <xdr:rowOff>114300</xdr:rowOff>
    </xdr:from>
    <xdr:to>
      <xdr:col>55</xdr:col>
      <xdr:colOff>219075</xdr:colOff>
      <xdr:row>39</xdr:row>
      <xdr:rowOff>114300</xdr:rowOff>
    </xdr:to>
    <xdr:sp>
      <xdr:nvSpPr>
        <xdr:cNvPr id="381" name="Line 1181"/>
        <xdr:cNvSpPr>
          <a:spLocks/>
        </xdr:cNvSpPr>
      </xdr:nvSpPr>
      <xdr:spPr>
        <a:xfrm flipH="1" flipV="1">
          <a:off x="35509200" y="962977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19</xdr:row>
      <xdr:rowOff>209550</xdr:rowOff>
    </xdr:from>
    <xdr:to>
      <xdr:col>12</xdr:col>
      <xdr:colOff>628650</xdr:colOff>
      <xdr:row>21</xdr:row>
      <xdr:rowOff>114300</xdr:rowOff>
    </xdr:to>
    <xdr:grpSp>
      <xdr:nvGrpSpPr>
        <xdr:cNvPr id="382" name="Group 1183"/>
        <xdr:cNvGrpSpPr>
          <a:grpSpLocks noChangeAspect="1"/>
        </xdr:cNvGrpSpPr>
      </xdr:nvGrpSpPr>
      <xdr:grpSpPr>
        <a:xfrm>
          <a:off x="87820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3" name="Line 11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1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21</xdr:row>
      <xdr:rowOff>0</xdr:rowOff>
    </xdr:from>
    <xdr:ext cx="533400" cy="228600"/>
    <xdr:sp>
      <xdr:nvSpPr>
        <xdr:cNvPr id="385" name="text 7125"/>
        <xdr:cNvSpPr txBox="1">
          <a:spLocks noChangeArrowheads="1"/>
        </xdr:cNvSpPr>
      </xdr:nvSpPr>
      <xdr:spPr>
        <a:xfrm>
          <a:off x="13144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18</xdr:col>
      <xdr:colOff>76200</xdr:colOff>
      <xdr:row>18</xdr:row>
      <xdr:rowOff>114300</xdr:rowOff>
    </xdr:from>
    <xdr:to>
      <xdr:col>28</xdr:col>
      <xdr:colOff>752475</xdr:colOff>
      <xdr:row>18</xdr:row>
      <xdr:rowOff>114300</xdr:rowOff>
    </xdr:to>
    <xdr:sp>
      <xdr:nvSpPr>
        <xdr:cNvPr id="386" name="Line 1188"/>
        <xdr:cNvSpPr>
          <a:spLocks/>
        </xdr:cNvSpPr>
      </xdr:nvSpPr>
      <xdr:spPr>
        <a:xfrm flipH="1" flipV="1">
          <a:off x="12992100" y="4829175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18</xdr:row>
      <xdr:rowOff>0</xdr:rowOff>
    </xdr:from>
    <xdr:ext cx="533400" cy="228600"/>
    <xdr:sp>
      <xdr:nvSpPr>
        <xdr:cNvPr id="387" name="text 7125"/>
        <xdr:cNvSpPr txBox="1">
          <a:spLocks noChangeArrowheads="1"/>
        </xdr:cNvSpPr>
      </xdr:nvSpPr>
      <xdr:spPr>
        <a:xfrm>
          <a:off x="131445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19</xdr:col>
      <xdr:colOff>104775</xdr:colOff>
      <xdr:row>25</xdr:row>
      <xdr:rowOff>219075</xdr:rowOff>
    </xdr:from>
    <xdr:to>
      <xdr:col>19</xdr:col>
      <xdr:colOff>419100</xdr:colOff>
      <xdr:row>27</xdr:row>
      <xdr:rowOff>114300</xdr:rowOff>
    </xdr:to>
    <xdr:grpSp>
      <xdr:nvGrpSpPr>
        <xdr:cNvPr id="388" name="Group 1190"/>
        <xdr:cNvGrpSpPr>
          <a:grpSpLocks noChangeAspect="1"/>
        </xdr:cNvGrpSpPr>
      </xdr:nvGrpSpPr>
      <xdr:grpSpPr>
        <a:xfrm>
          <a:off x="1399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9" name="Line 11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1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371475</xdr:colOff>
      <xdr:row>28</xdr:row>
      <xdr:rowOff>76200</xdr:rowOff>
    </xdr:from>
    <xdr:to>
      <xdr:col>20</xdr:col>
      <xdr:colOff>466725</xdr:colOff>
      <xdr:row>28</xdr:row>
      <xdr:rowOff>209550</xdr:rowOff>
    </xdr:to>
    <xdr:sp>
      <xdr:nvSpPr>
        <xdr:cNvPr id="391" name="Line 1200"/>
        <xdr:cNvSpPr>
          <a:spLocks/>
        </xdr:cNvSpPr>
      </xdr:nvSpPr>
      <xdr:spPr>
        <a:xfrm flipV="1">
          <a:off x="14773275" y="70770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28</xdr:row>
      <xdr:rowOff>76200</xdr:rowOff>
    </xdr:from>
    <xdr:to>
      <xdr:col>20</xdr:col>
      <xdr:colOff>657225</xdr:colOff>
      <xdr:row>28</xdr:row>
      <xdr:rowOff>209550</xdr:rowOff>
    </xdr:to>
    <xdr:sp>
      <xdr:nvSpPr>
        <xdr:cNvPr id="392" name="Line 1201"/>
        <xdr:cNvSpPr>
          <a:spLocks/>
        </xdr:cNvSpPr>
      </xdr:nvSpPr>
      <xdr:spPr>
        <a:xfrm flipH="1" flipV="1">
          <a:off x="14944725" y="70770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17</xdr:row>
      <xdr:rowOff>152400</xdr:rowOff>
    </xdr:from>
    <xdr:to>
      <xdr:col>20</xdr:col>
      <xdr:colOff>466725</xdr:colOff>
      <xdr:row>28</xdr:row>
      <xdr:rowOff>85725</xdr:rowOff>
    </xdr:to>
    <xdr:sp>
      <xdr:nvSpPr>
        <xdr:cNvPr id="393" name="Line 1204"/>
        <xdr:cNvSpPr>
          <a:spLocks/>
        </xdr:cNvSpPr>
      </xdr:nvSpPr>
      <xdr:spPr>
        <a:xfrm>
          <a:off x="14868525" y="4638675"/>
          <a:ext cx="0" cy="2447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394" name="Group 1205"/>
        <xdr:cNvGrpSpPr>
          <a:grpSpLocks noChangeAspect="1"/>
        </xdr:cNvGrpSpPr>
      </xdr:nvGrpSpPr>
      <xdr:grpSpPr>
        <a:xfrm>
          <a:off x="162306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5" name="Line 1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397" name="Group 1208"/>
        <xdr:cNvGrpSpPr>
          <a:grpSpLocks noChangeAspect="1"/>
        </xdr:cNvGrpSpPr>
      </xdr:nvGrpSpPr>
      <xdr:grpSpPr>
        <a:xfrm>
          <a:off x="1696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8" name="Line 12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2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400" name="Line 1211"/>
        <xdr:cNvSpPr>
          <a:spLocks/>
        </xdr:cNvSpPr>
      </xdr:nvSpPr>
      <xdr:spPr>
        <a:xfrm flipV="1">
          <a:off x="14154150" y="6200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25</xdr:col>
      <xdr:colOff>276225</xdr:colOff>
      <xdr:row>30</xdr:row>
      <xdr:rowOff>114300</xdr:rowOff>
    </xdr:to>
    <xdr:sp>
      <xdr:nvSpPr>
        <xdr:cNvPr id="401" name="Line 1212"/>
        <xdr:cNvSpPr>
          <a:spLocks/>
        </xdr:cNvSpPr>
      </xdr:nvSpPr>
      <xdr:spPr>
        <a:xfrm>
          <a:off x="16383000" y="68865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20</xdr:row>
      <xdr:rowOff>0</xdr:rowOff>
    </xdr:from>
    <xdr:to>
      <xdr:col>29</xdr:col>
      <xdr:colOff>428625</xdr:colOff>
      <xdr:row>21</xdr:row>
      <xdr:rowOff>114300</xdr:rowOff>
    </xdr:to>
    <xdr:grpSp>
      <xdr:nvGrpSpPr>
        <xdr:cNvPr id="402" name="Group 1213"/>
        <xdr:cNvGrpSpPr>
          <a:grpSpLocks/>
        </xdr:cNvGrpSpPr>
      </xdr:nvGrpSpPr>
      <xdr:grpSpPr>
        <a:xfrm>
          <a:off x="21393150" y="5172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03" name="Line 121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21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438150</xdr:colOff>
      <xdr:row>21</xdr:row>
      <xdr:rowOff>114300</xdr:rowOff>
    </xdr:from>
    <xdr:to>
      <xdr:col>12</xdr:col>
      <xdr:colOff>466725</xdr:colOff>
      <xdr:row>21</xdr:row>
      <xdr:rowOff>114300</xdr:rowOff>
    </xdr:to>
    <xdr:sp>
      <xdr:nvSpPr>
        <xdr:cNvPr id="405" name="Line 1216"/>
        <xdr:cNvSpPr>
          <a:spLocks/>
        </xdr:cNvSpPr>
      </xdr:nvSpPr>
      <xdr:spPr>
        <a:xfrm flipH="1" flipV="1">
          <a:off x="6896100" y="55149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371475</xdr:colOff>
      <xdr:row>17</xdr:row>
      <xdr:rowOff>28575</xdr:rowOff>
    </xdr:from>
    <xdr:to>
      <xdr:col>20</xdr:col>
      <xdr:colOff>466725</xdr:colOff>
      <xdr:row>17</xdr:row>
      <xdr:rowOff>161925</xdr:rowOff>
    </xdr:to>
    <xdr:sp>
      <xdr:nvSpPr>
        <xdr:cNvPr id="406" name="Line 1218"/>
        <xdr:cNvSpPr>
          <a:spLocks/>
        </xdr:cNvSpPr>
      </xdr:nvSpPr>
      <xdr:spPr>
        <a:xfrm flipH="1" flipV="1">
          <a:off x="14773275" y="4514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17</xdr:row>
      <xdr:rowOff>28575</xdr:rowOff>
    </xdr:from>
    <xdr:to>
      <xdr:col>20</xdr:col>
      <xdr:colOff>647700</xdr:colOff>
      <xdr:row>17</xdr:row>
      <xdr:rowOff>161925</xdr:rowOff>
    </xdr:to>
    <xdr:sp>
      <xdr:nvSpPr>
        <xdr:cNvPr id="407" name="Line 1219"/>
        <xdr:cNvSpPr>
          <a:spLocks/>
        </xdr:cNvSpPr>
      </xdr:nvSpPr>
      <xdr:spPr>
        <a:xfrm flipV="1">
          <a:off x="14944725" y="4514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9525</xdr:rowOff>
    </xdr:from>
    <xdr:to>
      <xdr:col>7</xdr:col>
      <xdr:colOff>457200</xdr:colOff>
      <xdr:row>20</xdr:row>
      <xdr:rowOff>190500</xdr:rowOff>
    </xdr:to>
    <xdr:sp>
      <xdr:nvSpPr>
        <xdr:cNvPr id="408" name="Line 1220"/>
        <xdr:cNvSpPr>
          <a:spLocks/>
        </xdr:cNvSpPr>
      </xdr:nvSpPr>
      <xdr:spPr>
        <a:xfrm>
          <a:off x="1266825" y="4267200"/>
          <a:ext cx="41624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190500</xdr:rowOff>
    </xdr:from>
    <xdr:to>
      <xdr:col>8</xdr:col>
      <xdr:colOff>752475</xdr:colOff>
      <xdr:row>21</xdr:row>
      <xdr:rowOff>66675</xdr:rowOff>
    </xdr:to>
    <xdr:sp>
      <xdr:nvSpPr>
        <xdr:cNvPr id="409" name="Line 1221"/>
        <xdr:cNvSpPr>
          <a:spLocks/>
        </xdr:cNvSpPr>
      </xdr:nvSpPr>
      <xdr:spPr>
        <a:xfrm>
          <a:off x="5438775" y="5362575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21</xdr:row>
      <xdr:rowOff>66675</xdr:rowOff>
    </xdr:from>
    <xdr:to>
      <xdr:col>9</xdr:col>
      <xdr:colOff>447675</xdr:colOff>
      <xdr:row>21</xdr:row>
      <xdr:rowOff>114300</xdr:rowOff>
    </xdr:to>
    <xdr:sp>
      <xdr:nvSpPr>
        <xdr:cNvPr id="410" name="Line 1222"/>
        <xdr:cNvSpPr>
          <a:spLocks/>
        </xdr:cNvSpPr>
      </xdr:nvSpPr>
      <xdr:spPr>
        <a:xfrm>
          <a:off x="6238875" y="5467350"/>
          <a:ext cx="666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1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2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3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4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5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6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7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8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19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0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1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2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3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4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5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6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7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8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29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0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1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2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3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4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5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6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7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438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39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0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1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2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3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4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5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6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7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8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49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0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1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2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3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4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5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6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7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8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59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60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61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62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17</xdr:row>
      <xdr:rowOff>152400</xdr:rowOff>
    </xdr:from>
    <xdr:to>
      <xdr:col>20</xdr:col>
      <xdr:colOff>542925</xdr:colOff>
      <xdr:row>28</xdr:row>
      <xdr:rowOff>85725</xdr:rowOff>
    </xdr:to>
    <xdr:sp>
      <xdr:nvSpPr>
        <xdr:cNvPr id="463" name="Line 1278"/>
        <xdr:cNvSpPr>
          <a:spLocks/>
        </xdr:cNvSpPr>
      </xdr:nvSpPr>
      <xdr:spPr>
        <a:xfrm>
          <a:off x="14944725" y="4638675"/>
          <a:ext cx="0" cy="2447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19</xdr:row>
      <xdr:rowOff>133350</xdr:rowOff>
    </xdr:from>
    <xdr:to>
      <xdr:col>14</xdr:col>
      <xdr:colOff>666750</xdr:colOff>
      <xdr:row>21</xdr:row>
      <xdr:rowOff>114300</xdr:rowOff>
    </xdr:to>
    <xdr:sp>
      <xdr:nvSpPr>
        <xdr:cNvPr id="464" name="Line 1279"/>
        <xdr:cNvSpPr>
          <a:spLocks/>
        </xdr:cNvSpPr>
      </xdr:nvSpPr>
      <xdr:spPr>
        <a:xfrm flipV="1">
          <a:off x="8934450" y="5076825"/>
          <a:ext cx="16764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428625</xdr:colOff>
      <xdr:row>19</xdr:row>
      <xdr:rowOff>171450</xdr:rowOff>
    </xdr:from>
    <xdr:to>
      <xdr:col>15</xdr:col>
      <xdr:colOff>457200</xdr:colOff>
      <xdr:row>20</xdr:row>
      <xdr:rowOff>171450</xdr:rowOff>
    </xdr:to>
    <xdr:grpSp>
      <xdr:nvGrpSpPr>
        <xdr:cNvPr id="465" name="Group 1280"/>
        <xdr:cNvGrpSpPr>
          <a:grpSpLocks/>
        </xdr:cNvGrpSpPr>
      </xdr:nvGrpSpPr>
      <xdr:grpSpPr>
        <a:xfrm>
          <a:off x="11344275" y="511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6" name="Rectangle 12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12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2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257175</xdr:colOff>
      <xdr:row>21</xdr:row>
      <xdr:rowOff>190500</xdr:rowOff>
    </xdr:from>
    <xdr:to>
      <xdr:col>26</xdr:col>
      <xdr:colOff>285750</xdr:colOff>
      <xdr:row>22</xdr:row>
      <xdr:rowOff>190500</xdr:rowOff>
    </xdr:to>
    <xdr:grpSp>
      <xdr:nvGrpSpPr>
        <xdr:cNvPr id="469" name="Group 1284"/>
        <xdr:cNvGrpSpPr>
          <a:grpSpLocks/>
        </xdr:cNvGrpSpPr>
      </xdr:nvGrpSpPr>
      <xdr:grpSpPr>
        <a:xfrm>
          <a:off x="19116675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70" name="Rectangle 1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200025</xdr:colOff>
      <xdr:row>19</xdr:row>
      <xdr:rowOff>114300</xdr:rowOff>
    </xdr:from>
    <xdr:to>
      <xdr:col>33</xdr:col>
      <xdr:colOff>228600</xdr:colOff>
      <xdr:row>20</xdr:row>
      <xdr:rowOff>114300</xdr:rowOff>
    </xdr:to>
    <xdr:grpSp>
      <xdr:nvGrpSpPr>
        <xdr:cNvPr id="473" name="Group 1288"/>
        <xdr:cNvGrpSpPr>
          <a:grpSpLocks/>
        </xdr:cNvGrpSpPr>
      </xdr:nvGrpSpPr>
      <xdr:grpSpPr>
        <a:xfrm>
          <a:off x="24488775" y="5057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74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733425</xdr:colOff>
      <xdr:row>18</xdr:row>
      <xdr:rowOff>152400</xdr:rowOff>
    </xdr:from>
    <xdr:to>
      <xdr:col>33</xdr:col>
      <xdr:colOff>504825</xdr:colOff>
      <xdr:row>19</xdr:row>
      <xdr:rowOff>0</xdr:rowOff>
    </xdr:to>
    <xdr:sp>
      <xdr:nvSpPr>
        <xdr:cNvPr id="477" name="Line 1292"/>
        <xdr:cNvSpPr>
          <a:spLocks/>
        </xdr:cNvSpPr>
      </xdr:nvSpPr>
      <xdr:spPr>
        <a:xfrm flipV="1">
          <a:off x="24050625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485775</xdr:colOff>
      <xdr:row>18</xdr:row>
      <xdr:rowOff>114300</xdr:rowOff>
    </xdr:from>
    <xdr:to>
      <xdr:col>34</xdr:col>
      <xdr:colOff>685800</xdr:colOff>
      <xdr:row>18</xdr:row>
      <xdr:rowOff>152400</xdr:rowOff>
    </xdr:to>
    <xdr:sp>
      <xdr:nvSpPr>
        <xdr:cNvPr id="478" name="Line 1293"/>
        <xdr:cNvSpPr>
          <a:spLocks/>
        </xdr:cNvSpPr>
      </xdr:nvSpPr>
      <xdr:spPr>
        <a:xfrm flipV="1">
          <a:off x="24774525" y="48291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438150</xdr:colOff>
      <xdr:row>19</xdr:row>
      <xdr:rowOff>0</xdr:rowOff>
    </xdr:from>
    <xdr:to>
      <xdr:col>32</xdr:col>
      <xdr:colOff>733425</xdr:colOff>
      <xdr:row>19</xdr:row>
      <xdr:rowOff>123825</xdr:rowOff>
    </xdr:to>
    <xdr:sp>
      <xdr:nvSpPr>
        <xdr:cNvPr id="479" name="Line 1294"/>
        <xdr:cNvSpPr>
          <a:spLocks/>
        </xdr:cNvSpPr>
      </xdr:nvSpPr>
      <xdr:spPr>
        <a:xfrm flipH="1">
          <a:off x="23241000" y="49434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19</xdr:row>
      <xdr:rowOff>133350</xdr:rowOff>
    </xdr:from>
    <xdr:to>
      <xdr:col>31</xdr:col>
      <xdr:colOff>438150</xdr:colOff>
      <xdr:row>21</xdr:row>
      <xdr:rowOff>114300</xdr:rowOff>
    </xdr:to>
    <xdr:sp>
      <xdr:nvSpPr>
        <xdr:cNvPr id="480" name="Line 1295"/>
        <xdr:cNvSpPr>
          <a:spLocks/>
        </xdr:cNvSpPr>
      </xdr:nvSpPr>
      <xdr:spPr>
        <a:xfrm flipV="1">
          <a:off x="21564600" y="5076825"/>
          <a:ext cx="16764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19050</xdr:colOff>
      <xdr:row>17</xdr:row>
      <xdr:rowOff>190500</xdr:rowOff>
    </xdr:from>
    <xdr:to>
      <xdr:col>34</xdr:col>
      <xdr:colOff>314325</xdr:colOff>
      <xdr:row>18</xdr:row>
      <xdr:rowOff>76200</xdr:rowOff>
    </xdr:to>
    <xdr:grpSp>
      <xdr:nvGrpSpPr>
        <xdr:cNvPr id="481" name="Group 1296"/>
        <xdr:cNvGrpSpPr>
          <a:grpSpLocks/>
        </xdr:cNvGrpSpPr>
      </xdr:nvGrpSpPr>
      <xdr:grpSpPr>
        <a:xfrm>
          <a:off x="24822150" y="4676775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482" name="Oval 1297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298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299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28</xdr:row>
      <xdr:rowOff>57150</xdr:rowOff>
    </xdr:from>
    <xdr:to>
      <xdr:col>19</xdr:col>
      <xdr:colOff>400050</xdr:colOff>
      <xdr:row>28</xdr:row>
      <xdr:rowOff>171450</xdr:rowOff>
    </xdr:to>
    <xdr:grpSp>
      <xdr:nvGrpSpPr>
        <xdr:cNvPr id="485" name="Group 1300"/>
        <xdr:cNvGrpSpPr>
          <a:grpSpLocks/>
        </xdr:cNvGrpSpPr>
      </xdr:nvGrpSpPr>
      <xdr:grpSpPr>
        <a:xfrm>
          <a:off x="13992225" y="70580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486" name="Oval 1301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302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303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33</xdr:row>
      <xdr:rowOff>114300</xdr:rowOff>
    </xdr:from>
    <xdr:to>
      <xdr:col>33</xdr:col>
      <xdr:colOff>419100</xdr:colOff>
      <xdr:row>35</xdr:row>
      <xdr:rowOff>28575</xdr:rowOff>
    </xdr:to>
    <xdr:grpSp>
      <xdr:nvGrpSpPr>
        <xdr:cNvPr id="489" name="Group 1304"/>
        <xdr:cNvGrpSpPr>
          <a:grpSpLocks noChangeAspect="1"/>
        </xdr:cNvGrpSpPr>
      </xdr:nvGrpSpPr>
      <xdr:grpSpPr>
        <a:xfrm>
          <a:off x="24393525" y="8258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90" name="Line 130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30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590550</xdr:colOff>
      <xdr:row>36</xdr:row>
      <xdr:rowOff>114300</xdr:rowOff>
    </xdr:from>
    <xdr:to>
      <xdr:col>40</xdr:col>
      <xdr:colOff>0</xdr:colOff>
      <xdr:row>36</xdr:row>
      <xdr:rowOff>114300</xdr:rowOff>
    </xdr:to>
    <xdr:sp>
      <xdr:nvSpPr>
        <xdr:cNvPr id="492" name="Line 1307"/>
        <xdr:cNvSpPr>
          <a:spLocks/>
        </xdr:cNvSpPr>
      </xdr:nvSpPr>
      <xdr:spPr>
        <a:xfrm flipH="1" flipV="1">
          <a:off x="28365450" y="8943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352425</xdr:colOff>
      <xdr:row>34</xdr:row>
      <xdr:rowOff>57150</xdr:rowOff>
    </xdr:from>
    <xdr:to>
      <xdr:col>46</xdr:col>
      <xdr:colOff>704850</xdr:colOff>
      <xdr:row>34</xdr:row>
      <xdr:rowOff>180975</xdr:rowOff>
    </xdr:to>
    <xdr:sp>
      <xdr:nvSpPr>
        <xdr:cNvPr id="493" name="kreslení 427"/>
        <xdr:cNvSpPr>
          <a:spLocks/>
        </xdr:cNvSpPr>
      </xdr:nvSpPr>
      <xdr:spPr>
        <a:xfrm>
          <a:off x="34375725" y="8429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36</xdr:row>
      <xdr:rowOff>152400</xdr:rowOff>
    </xdr:from>
    <xdr:to>
      <xdr:col>41</xdr:col>
      <xdr:colOff>485775</xdr:colOff>
      <xdr:row>37</xdr:row>
      <xdr:rowOff>0</xdr:rowOff>
    </xdr:to>
    <xdr:sp>
      <xdr:nvSpPr>
        <xdr:cNvPr id="494" name="Line 1310"/>
        <xdr:cNvSpPr>
          <a:spLocks/>
        </xdr:cNvSpPr>
      </xdr:nvSpPr>
      <xdr:spPr>
        <a:xfrm flipH="1" flipV="1">
          <a:off x="29975175" y="898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485775</xdr:colOff>
      <xdr:row>36</xdr:row>
      <xdr:rowOff>114300</xdr:rowOff>
    </xdr:from>
    <xdr:to>
      <xdr:col>40</xdr:col>
      <xdr:colOff>714375</xdr:colOff>
      <xdr:row>36</xdr:row>
      <xdr:rowOff>152400</xdr:rowOff>
    </xdr:to>
    <xdr:sp>
      <xdr:nvSpPr>
        <xdr:cNvPr id="495" name="Line 1311"/>
        <xdr:cNvSpPr>
          <a:spLocks/>
        </xdr:cNvSpPr>
      </xdr:nvSpPr>
      <xdr:spPr>
        <a:xfrm flipH="1" flipV="1">
          <a:off x="29232225" y="894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485775</xdr:colOff>
      <xdr:row>37</xdr:row>
      <xdr:rowOff>0</xdr:rowOff>
    </xdr:from>
    <xdr:to>
      <xdr:col>46</xdr:col>
      <xdr:colOff>695325</xdr:colOff>
      <xdr:row>39</xdr:row>
      <xdr:rowOff>66675</xdr:rowOff>
    </xdr:to>
    <xdr:sp>
      <xdr:nvSpPr>
        <xdr:cNvPr id="496" name="Line 1312"/>
        <xdr:cNvSpPr>
          <a:spLocks/>
        </xdr:cNvSpPr>
      </xdr:nvSpPr>
      <xdr:spPr>
        <a:xfrm>
          <a:off x="30718125" y="9058275"/>
          <a:ext cx="40005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695325</xdr:colOff>
      <xdr:row>39</xdr:row>
      <xdr:rowOff>66675</xdr:rowOff>
    </xdr:from>
    <xdr:to>
      <xdr:col>48</xdr:col>
      <xdr:colOff>0</xdr:colOff>
      <xdr:row>39</xdr:row>
      <xdr:rowOff>114300</xdr:rowOff>
    </xdr:to>
    <xdr:sp>
      <xdr:nvSpPr>
        <xdr:cNvPr id="497" name="Line 1313"/>
        <xdr:cNvSpPr>
          <a:spLocks/>
        </xdr:cNvSpPr>
      </xdr:nvSpPr>
      <xdr:spPr>
        <a:xfrm>
          <a:off x="34718625" y="9582150"/>
          <a:ext cx="7905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9525</xdr:rowOff>
    </xdr:from>
    <xdr:to>
      <xdr:col>28</xdr:col>
      <xdr:colOff>914400</xdr:colOff>
      <xdr:row>24</xdr:row>
      <xdr:rowOff>9525</xdr:rowOff>
    </xdr:to>
    <xdr:grpSp>
      <xdr:nvGrpSpPr>
        <xdr:cNvPr id="498" name="Group 1314"/>
        <xdr:cNvGrpSpPr>
          <a:grpSpLocks/>
        </xdr:cNvGrpSpPr>
      </xdr:nvGrpSpPr>
      <xdr:grpSpPr>
        <a:xfrm>
          <a:off x="20840700" y="5867400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499" name="Oval 1315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316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1317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1318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319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32</xdr:row>
      <xdr:rowOff>9525</xdr:rowOff>
    </xdr:from>
    <xdr:to>
      <xdr:col>30</xdr:col>
      <xdr:colOff>914400</xdr:colOff>
      <xdr:row>33</xdr:row>
      <xdr:rowOff>9525</xdr:rowOff>
    </xdr:to>
    <xdr:grpSp>
      <xdr:nvGrpSpPr>
        <xdr:cNvPr id="504" name="Group 1320"/>
        <xdr:cNvGrpSpPr>
          <a:grpSpLocks/>
        </xdr:cNvGrpSpPr>
      </xdr:nvGrpSpPr>
      <xdr:grpSpPr>
        <a:xfrm>
          <a:off x="22326600" y="7924800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505" name="Oval 1321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322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323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1324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325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27</xdr:row>
      <xdr:rowOff>114300</xdr:rowOff>
    </xdr:from>
    <xdr:to>
      <xdr:col>76</xdr:col>
      <xdr:colOff>657225</xdr:colOff>
      <xdr:row>29</xdr:row>
      <xdr:rowOff>28575</xdr:rowOff>
    </xdr:to>
    <xdr:grpSp>
      <xdr:nvGrpSpPr>
        <xdr:cNvPr id="510" name="Group 1326"/>
        <xdr:cNvGrpSpPr>
          <a:grpSpLocks noChangeAspect="1"/>
        </xdr:cNvGrpSpPr>
      </xdr:nvGrpSpPr>
      <xdr:grpSpPr>
        <a:xfrm>
          <a:off x="566642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1" name="Line 1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26</xdr:row>
      <xdr:rowOff>66675</xdr:rowOff>
    </xdr:from>
    <xdr:to>
      <xdr:col>76</xdr:col>
      <xdr:colOff>638175</xdr:colOff>
      <xdr:row>26</xdr:row>
      <xdr:rowOff>180975</xdr:rowOff>
    </xdr:to>
    <xdr:grpSp>
      <xdr:nvGrpSpPr>
        <xdr:cNvPr id="513" name="Group 1329"/>
        <xdr:cNvGrpSpPr>
          <a:grpSpLocks/>
        </xdr:cNvGrpSpPr>
      </xdr:nvGrpSpPr>
      <xdr:grpSpPr>
        <a:xfrm>
          <a:off x="56654700" y="66103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514" name="Oval 1330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331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332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361950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517" name="Line 1333"/>
        <xdr:cNvSpPr>
          <a:spLocks/>
        </xdr:cNvSpPr>
      </xdr:nvSpPr>
      <xdr:spPr>
        <a:xfrm flipH="1" flipV="1">
          <a:off x="531876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352425</xdr:colOff>
      <xdr:row>27</xdr:row>
      <xdr:rowOff>114300</xdr:rowOff>
    </xdr:from>
    <xdr:to>
      <xdr:col>72</xdr:col>
      <xdr:colOff>657225</xdr:colOff>
      <xdr:row>29</xdr:row>
      <xdr:rowOff>28575</xdr:rowOff>
    </xdr:to>
    <xdr:grpSp>
      <xdr:nvGrpSpPr>
        <xdr:cNvPr id="518" name="Group 1334"/>
        <xdr:cNvGrpSpPr>
          <a:grpSpLocks noChangeAspect="1"/>
        </xdr:cNvGrpSpPr>
      </xdr:nvGrpSpPr>
      <xdr:grpSpPr>
        <a:xfrm>
          <a:off x="536924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9" name="Line 13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3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21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30</xdr:row>
      <xdr:rowOff>114300</xdr:rowOff>
    </xdr:from>
    <xdr:to>
      <xdr:col>68</xdr:col>
      <xdr:colOff>657225</xdr:colOff>
      <xdr:row>32</xdr:row>
      <xdr:rowOff>28575</xdr:rowOff>
    </xdr:to>
    <xdr:grpSp>
      <xdr:nvGrpSpPr>
        <xdr:cNvPr id="522" name="Group 1338"/>
        <xdr:cNvGrpSpPr>
          <a:grpSpLocks noChangeAspect="1"/>
        </xdr:cNvGrpSpPr>
      </xdr:nvGrpSpPr>
      <xdr:grpSpPr>
        <a:xfrm>
          <a:off x="507206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3" name="Line 13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3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20</xdr:row>
      <xdr:rowOff>0</xdr:rowOff>
    </xdr:from>
    <xdr:to>
      <xdr:col>54</xdr:col>
      <xdr:colOff>657225</xdr:colOff>
      <xdr:row>21</xdr:row>
      <xdr:rowOff>114300</xdr:rowOff>
    </xdr:to>
    <xdr:grpSp>
      <xdr:nvGrpSpPr>
        <xdr:cNvPr id="525" name="Group 1350"/>
        <xdr:cNvGrpSpPr>
          <a:grpSpLocks/>
        </xdr:cNvGrpSpPr>
      </xdr:nvGrpSpPr>
      <xdr:grpSpPr>
        <a:xfrm>
          <a:off x="40271700" y="5172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26" name="Line 13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13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22</xdr:row>
      <xdr:rowOff>219075</xdr:rowOff>
    </xdr:from>
    <xdr:to>
      <xdr:col>54</xdr:col>
      <xdr:colOff>647700</xdr:colOff>
      <xdr:row>24</xdr:row>
      <xdr:rowOff>114300</xdr:rowOff>
    </xdr:to>
    <xdr:grpSp>
      <xdr:nvGrpSpPr>
        <xdr:cNvPr id="528" name="Group 1353"/>
        <xdr:cNvGrpSpPr>
          <a:grpSpLocks noChangeAspect="1"/>
        </xdr:cNvGrpSpPr>
      </xdr:nvGrpSpPr>
      <xdr:grpSpPr>
        <a:xfrm>
          <a:off x="403098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9" name="Line 13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3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21</xdr:row>
      <xdr:rowOff>114300</xdr:rowOff>
    </xdr:from>
    <xdr:to>
      <xdr:col>59</xdr:col>
      <xdr:colOff>276225</xdr:colOff>
      <xdr:row>24</xdr:row>
      <xdr:rowOff>114300</xdr:rowOff>
    </xdr:to>
    <xdr:sp>
      <xdr:nvSpPr>
        <xdr:cNvPr id="531" name="Line 1356"/>
        <xdr:cNvSpPr>
          <a:spLocks/>
        </xdr:cNvSpPr>
      </xdr:nvSpPr>
      <xdr:spPr>
        <a:xfrm flipH="1" flipV="1">
          <a:off x="40443150" y="5514975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21</xdr:row>
      <xdr:rowOff>114300</xdr:rowOff>
    </xdr:from>
    <xdr:to>
      <xdr:col>59</xdr:col>
      <xdr:colOff>247650</xdr:colOff>
      <xdr:row>24</xdr:row>
      <xdr:rowOff>114300</xdr:rowOff>
    </xdr:to>
    <xdr:sp>
      <xdr:nvSpPr>
        <xdr:cNvPr id="532" name="Line 1357"/>
        <xdr:cNvSpPr>
          <a:spLocks/>
        </xdr:cNvSpPr>
      </xdr:nvSpPr>
      <xdr:spPr>
        <a:xfrm flipH="1">
          <a:off x="40462200" y="55149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371475</xdr:colOff>
      <xdr:row>31</xdr:row>
      <xdr:rowOff>0</xdr:rowOff>
    </xdr:from>
    <xdr:to>
      <xdr:col>64</xdr:col>
      <xdr:colOff>800100</xdr:colOff>
      <xdr:row>32</xdr:row>
      <xdr:rowOff>0</xdr:rowOff>
    </xdr:to>
    <xdr:grpSp>
      <xdr:nvGrpSpPr>
        <xdr:cNvPr id="533" name="Group 1358"/>
        <xdr:cNvGrpSpPr>
          <a:grpSpLocks/>
        </xdr:cNvGrpSpPr>
      </xdr:nvGrpSpPr>
      <xdr:grpSpPr>
        <a:xfrm>
          <a:off x="47767875" y="76866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534" name="Oval 1359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360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361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362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363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504825</xdr:colOff>
      <xdr:row>27</xdr:row>
      <xdr:rowOff>114300</xdr:rowOff>
    </xdr:from>
    <xdr:to>
      <xdr:col>72</xdr:col>
      <xdr:colOff>504825</xdr:colOff>
      <xdr:row>30</xdr:row>
      <xdr:rowOff>114300</xdr:rowOff>
    </xdr:to>
    <xdr:sp>
      <xdr:nvSpPr>
        <xdr:cNvPr id="539" name="Line 1364"/>
        <xdr:cNvSpPr>
          <a:spLocks/>
        </xdr:cNvSpPr>
      </xdr:nvSpPr>
      <xdr:spPr>
        <a:xfrm flipH="1">
          <a:off x="50873025" y="6886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19</xdr:row>
      <xdr:rowOff>209550</xdr:rowOff>
    </xdr:from>
    <xdr:to>
      <xdr:col>59</xdr:col>
      <xdr:colOff>409575</xdr:colOff>
      <xdr:row>21</xdr:row>
      <xdr:rowOff>114300</xdr:rowOff>
    </xdr:to>
    <xdr:grpSp>
      <xdr:nvGrpSpPr>
        <xdr:cNvPr id="540" name="Group 1365"/>
        <xdr:cNvGrpSpPr>
          <a:grpSpLocks noChangeAspect="1"/>
        </xdr:cNvGrpSpPr>
      </xdr:nvGrpSpPr>
      <xdr:grpSpPr>
        <a:xfrm>
          <a:off x="440055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1" name="Line 13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3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22</xdr:row>
      <xdr:rowOff>219075</xdr:rowOff>
    </xdr:from>
    <xdr:to>
      <xdr:col>59</xdr:col>
      <xdr:colOff>419100</xdr:colOff>
      <xdr:row>24</xdr:row>
      <xdr:rowOff>114300</xdr:rowOff>
    </xdr:to>
    <xdr:grpSp>
      <xdr:nvGrpSpPr>
        <xdr:cNvPr id="543" name="Group 1368"/>
        <xdr:cNvGrpSpPr>
          <a:grpSpLocks noChangeAspect="1"/>
        </xdr:cNvGrpSpPr>
      </xdr:nvGrpSpPr>
      <xdr:grpSpPr>
        <a:xfrm>
          <a:off x="44015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4" name="Line 13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3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24</xdr:row>
      <xdr:rowOff>114300</xdr:rowOff>
    </xdr:from>
    <xdr:to>
      <xdr:col>76</xdr:col>
      <xdr:colOff>504825</xdr:colOff>
      <xdr:row>27</xdr:row>
      <xdr:rowOff>114300</xdr:rowOff>
    </xdr:to>
    <xdr:sp>
      <xdr:nvSpPr>
        <xdr:cNvPr id="546" name="Line 1371"/>
        <xdr:cNvSpPr>
          <a:spLocks/>
        </xdr:cNvSpPr>
      </xdr:nvSpPr>
      <xdr:spPr>
        <a:xfrm flipH="1" flipV="1">
          <a:off x="50863500" y="6200775"/>
          <a:ext cx="5953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361950</xdr:colOff>
      <xdr:row>33</xdr:row>
      <xdr:rowOff>57150</xdr:rowOff>
    </xdr:from>
    <xdr:to>
      <xdr:col>64</xdr:col>
      <xdr:colOff>657225</xdr:colOff>
      <xdr:row>33</xdr:row>
      <xdr:rowOff>171450</xdr:rowOff>
    </xdr:to>
    <xdr:grpSp>
      <xdr:nvGrpSpPr>
        <xdr:cNvPr id="547" name="Group 1372"/>
        <xdr:cNvGrpSpPr>
          <a:grpSpLocks/>
        </xdr:cNvGrpSpPr>
      </xdr:nvGrpSpPr>
      <xdr:grpSpPr>
        <a:xfrm>
          <a:off x="47758350" y="82010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548" name="Oval 1373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37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375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1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2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3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4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5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6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7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8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9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0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1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2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3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4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5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6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7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8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69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0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1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2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3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4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5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6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7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8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79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0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1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2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3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4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5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6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7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8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89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0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1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2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3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4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5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6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7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8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99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0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1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2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3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4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5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06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7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8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9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0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1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2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3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4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5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6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7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8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9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0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1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2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3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4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5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6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7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8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9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0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1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2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3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4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5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6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7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8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9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0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1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2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3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4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5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6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7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8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9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0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1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2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3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4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5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6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7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8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24</xdr:row>
      <xdr:rowOff>114300</xdr:rowOff>
    </xdr:from>
    <xdr:to>
      <xdr:col>78</xdr:col>
      <xdr:colOff>428625</xdr:colOff>
      <xdr:row>24</xdr:row>
      <xdr:rowOff>114300</xdr:rowOff>
    </xdr:to>
    <xdr:sp>
      <xdr:nvSpPr>
        <xdr:cNvPr id="659" name="Line 1486"/>
        <xdr:cNvSpPr>
          <a:spLocks/>
        </xdr:cNvSpPr>
      </xdr:nvSpPr>
      <xdr:spPr>
        <a:xfrm flipH="1" flipV="1">
          <a:off x="50834925" y="6200775"/>
          <a:ext cx="7391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152400</xdr:colOff>
      <xdr:row>23</xdr:row>
      <xdr:rowOff>190500</xdr:rowOff>
    </xdr:from>
    <xdr:to>
      <xdr:col>80</xdr:col>
      <xdr:colOff>247650</xdr:colOff>
      <xdr:row>24</xdr:row>
      <xdr:rowOff>66675</xdr:rowOff>
    </xdr:to>
    <xdr:sp>
      <xdr:nvSpPr>
        <xdr:cNvPr id="660" name="Line 1488"/>
        <xdr:cNvSpPr>
          <a:spLocks/>
        </xdr:cNvSpPr>
      </xdr:nvSpPr>
      <xdr:spPr>
        <a:xfrm flipV="1">
          <a:off x="58921650" y="604837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428625</xdr:colOff>
      <xdr:row>24</xdr:row>
      <xdr:rowOff>66675</xdr:rowOff>
    </xdr:from>
    <xdr:to>
      <xdr:col>79</xdr:col>
      <xdr:colOff>152400</xdr:colOff>
      <xdr:row>24</xdr:row>
      <xdr:rowOff>114300</xdr:rowOff>
    </xdr:to>
    <xdr:sp>
      <xdr:nvSpPr>
        <xdr:cNvPr id="661" name="Line 1489"/>
        <xdr:cNvSpPr>
          <a:spLocks/>
        </xdr:cNvSpPr>
      </xdr:nvSpPr>
      <xdr:spPr>
        <a:xfrm flipV="1">
          <a:off x="58226325" y="6153150"/>
          <a:ext cx="6953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21</xdr:row>
      <xdr:rowOff>123825</xdr:rowOff>
    </xdr:from>
    <xdr:to>
      <xdr:col>84</xdr:col>
      <xdr:colOff>161925</xdr:colOff>
      <xdr:row>23</xdr:row>
      <xdr:rowOff>190500</xdr:rowOff>
    </xdr:to>
    <xdr:sp>
      <xdr:nvSpPr>
        <xdr:cNvPr id="662" name="Line 1490"/>
        <xdr:cNvSpPr>
          <a:spLocks/>
        </xdr:cNvSpPr>
      </xdr:nvSpPr>
      <xdr:spPr>
        <a:xfrm flipV="1">
          <a:off x="59531250" y="5524500"/>
          <a:ext cx="28860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504825</xdr:colOff>
      <xdr:row>23</xdr:row>
      <xdr:rowOff>57150</xdr:rowOff>
    </xdr:from>
    <xdr:to>
      <xdr:col>74</xdr:col>
      <xdr:colOff>342900</xdr:colOff>
      <xdr:row>23</xdr:row>
      <xdr:rowOff>180975</xdr:rowOff>
    </xdr:to>
    <xdr:sp>
      <xdr:nvSpPr>
        <xdr:cNvPr id="663" name="kreslení 12"/>
        <xdr:cNvSpPr>
          <a:spLocks/>
        </xdr:cNvSpPr>
      </xdr:nvSpPr>
      <xdr:spPr>
        <a:xfrm>
          <a:off x="548163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952500</xdr:colOff>
      <xdr:row>32</xdr:row>
      <xdr:rowOff>171450</xdr:rowOff>
    </xdr:from>
    <xdr:to>
      <xdr:col>65</xdr:col>
      <xdr:colOff>323850</xdr:colOff>
      <xdr:row>33</xdr:row>
      <xdr:rowOff>66675</xdr:rowOff>
    </xdr:to>
    <xdr:sp>
      <xdr:nvSpPr>
        <xdr:cNvPr id="664" name="kreslení 417"/>
        <xdr:cNvSpPr>
          <a:spLocks/>
        </xdr:cNvSpPr>
      </xdr:nvSpPr>
      <xdr:spPr>
        <a:xfrm>
          <a:off x="48348900" y="80867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76200</xdr:colOff>
      <xdr:row>25</xdr:row>
      <xdr:rowOff>19050</xdr:rowOff>
    </xdr:from>
    <xdr:to>
      <xdr:col>74</xdr:col>
      <xdr:colOff>104775</xdr:colOff>
      <xdr:row>26</xdr:row>
      <xdr:rowOff>19050</xdr:rowOff>
    </xdr:to>
    <xdr:grpSp>
      <xdr:nvGrpSpPr>
        <xdr:cNvPr id="665" name="Group 1495"/>
        <xdr:cNvGrpSpPr>
          <a:grpSpLocks/>
        </xdr:cNvGrpSpPr>
      </xdr:nvGrpSpPr>
      <xdr:grpSpPr>
        <a:xfrm>
          <a:off x="54902100" y="6334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6" name="Rectangle 1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1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1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9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0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1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2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3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4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5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6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7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8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9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0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1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2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3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4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5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6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7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8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89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0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1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2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3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4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5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6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7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8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99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0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1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2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3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4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5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6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7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8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09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0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1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2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3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4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5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6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7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8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19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0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1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2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3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24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25" name="Line 1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26" name="Line 1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27" name="Line 1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28" name="Line 1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29" name="Line 155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0" name="Line 156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1" name="Line 156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2" name="Line 156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3" name="Line 156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4" name="Line 156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5" name="Line 156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6" name="Line 15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7" name="Line 15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8" name="Line 15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39" name="Line 15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0" name="Line 15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1" name="Line 15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2" name="Line 15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3" name="Line 15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4" name="Line 15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5" name="Line 15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6" name="Line 15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7" name="Line 15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8" name="Line 15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49" name="Line 15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50" name="Line 15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51" name="Line 15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752" name="Line 15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3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4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5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6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7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8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59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0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1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2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3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4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5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6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7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8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69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0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1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2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3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4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5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776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77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78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79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0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1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2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3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4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5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6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7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8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89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0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1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2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3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4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5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6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7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8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799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0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1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2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3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804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05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06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07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08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09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0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1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2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3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4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5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6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7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8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19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0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1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2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3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4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5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6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7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828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257175</xdr:colOff>
      <xdr:row>18</xdr:row>
      <xdr:rowOff>9525</xdr:rowOff>
    </xdr:from>
    <xdr:to>
      <xdr:col>12</xdr:col>
      <xdr:colOff>695325</xdr:colOff>
      <xdr:row>19</xdr:row>
      <xdr:rowOff>0</xdr:rowOff>
    </xdr:to>
    <xdr:grpSp>
      <xdr:nvGrpSpPr>
        <xdr:cNvPr id="829" name="Group 1659"/>
        <xdr:cNvGrpSpPr>
          <a:grpSpLocks/>
        </xdr:cNvGrpSpPr>
      </xdr:nvGrpSpPr>
      <xdr:grpSpPr>
        <a:xfrm>
          <a:off x="8715375" y="4724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30" name="Oval 16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Line 16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16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16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723900</xdr:colOff>
      <xdr:row>20</xdr:row>
      <xdr:rowOff>180975</xdr:rowOff>
    </xdr:from>
    <xdr:to>
      <xdr:col>63</xdr:col>
      <xdr:colOff>361950</xdr:colOff>
      <xdr:row>21</xdr:row>
      <xdr:rowOff>57150</xdr:rowOff>
    </xdr:to>
    <xdr:sp>
      <xdr:nvSpPr>
        <xdr:cNvPr id="834" name="Line 1677"/>
        <xdr:cNvSpPr>
          <a:spLocks/>
        </xdr:cNvSpPr>
      </xdr:nvSpPr>
      <xdr:spPr>
        <a:xfrm flipV="1">
          <a:off x="46634400" y="5353050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</xdr:colOff>
      <xdr:row>21</xdr:row>
      <xdr:rowOff>57150</xdr:rowOff>
    </xdr:from>
    <xdr:to>
      <xdr:col>62</xdr:col>
      <xdr:colOff>723900</xdr:colOff>
      <xdr:row>21</xdr:row>
      <xdr:rowOff>114300</xdr:rowOff>
    </xdr:to>
    <xdr:sp>
      <xdr:nvSpPr>
        <xdr:cNvPr id="835" name="Line 1678"/>
        <xdr:cNvSpPr>
          <a:spLocks/>
        </xdr:cNvSpPr>
      </xdr:nvSpPr>
      <xdr:spPr>
        <a:xfrm flipV="1">
          <a:off x="45929550" y="5457825"/>
          <a:ext cx="6953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17</xdr:row>
      <xdr:rowOff>114300</xdr:rowOff>
    </xdr:from>
    <xdr:to>
      <xdr:col>69</xdr:col>
      <xdr:colOff>66675</xdr:colOff>
      <xdr:row>20</xdr:row>
      <xdr:rowOff>180975</xdr:rowOff>
    </xdr:to>
    <xdr:sp>
      <xdr:nvSpPr>
        <xdr:cNvPr id="836" name="Line 1679"/>
        <xdr:cNvSpPr>
          <a:spLocks/>
        </xdr:cNvSpPr>
      </xdr:nvSpPr>
      <xdr:spPr>
        <a:xfrm flipV="1">
          <a:off x="47263050" y="4600575"/>
          <a:ext cx="41433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447675</xdr:colOff>
      <xdr:row>25</xdr:row>
      <xdr:rowOff>76200</xdr:rowOff>
    </xdr:from>
    <xdr:to>
      <xdr:col>50</xdr:col>
      <xdr:colOff>314325</xdr:colOff>
      <xdr:row>26</xdr:row>
      <xdr:rowOff>152400</xdr:rowOff>
    </xdr:to>
    <xdr:grpSp>
      <xdr:nvGrpSpPr>
        <xdr:cNvPr id="837" name="Group 1680"/>
        <xdr:cNvGrpSpPr>
          <a:grpSpLocks/>
        </xdr:cNvGrpSpPr>
      </xdr:nvGrpSpPr>
      <xdr:grpSpPr>
        <a:xfrm>
          <a:off x="31194375" y="6391275"/>
          <a:ext cx="6115050" cy="304800"/>
          <a:chOff x="89" y="95"/>
          <a:chExt cx="408" cy="32"/>
        </a:xfrm>
        <a:solidFill>
          <a:srgbClr val="FFFFFF"/>
        </a:solidFill>
      </xdr:grpSpPr>
      <xdr:sp>
        <xdr:nvSpPr>
          <xdr:cNvPr id="838" name="Rectangle 1681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16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16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16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16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16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16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25</xdr:row>
      <xdr:rowOff>114300</xdr:rowOff>
    </xdr:from>
    <xdr:to>
      <xdr:col>46</xdr:col>
      <xdr:colOff>0</xdr:colOff>
      <xdr:row>26</xdr:row>
      <xdr:rowOff>114300</xdr:rowOff>
    </xdr:to>
    <xdr:sp>
      <xdr:nvSpPr>
        <xdr:cNvPr id="845" name="text 7125"/>
        <xdr:cNvSpPr txBox="1">
          <a:spLocks noChangeArrowheads="1"/>
        </xdr:cNvSpPr>
      </xdr:nvSpPr>
      <xdr:spPr>
        <a:xfrm>
          <a:off x="335089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42</xdr:col>
      <xdr:colOff>447675</xdr:colOff>
      <xdr:row>31</xdr:row>
      <xdr:rowOff>76200</xdr:rowOff>
    </xdr:from>
    <xdr:to>
      <xdr:col>50</xdr:col>
      <xdr:colOff>314325</xdr:colOff>
      <xdr:row>32</xdr:row>
      <xdr:rowOff>152400</xdr:rowOff>
    </xdr:to>
    <xdr:grpSp>
      <xdr:nvGrpSpPr>
        <xdr:cNvPr id="846" name="Group 1689"/>
        <xdr:cNvGrpSpPr>
          <a:grpSpLocks/>
        </xdr:cNvGrpSpPr>
      </xdr:nvGrpSpPr>
      <xdr:grpSpPr>
        <a:xfrm>
          <a:off x="31194375" y="7762875"/>
          <a:ext cx="6115050" cy="304800"/>
          <a:chOff x="89" y="95"/>
          <a:chExt cx="408" cy="32"/>
        </a:xfrm>
        <a:solidFill>
          <a:srgbClr val="FFFFFF"/>
        </a:solidFill>
      </xdr:grpSpPr>
      <xdr:sp>
        <xdr:nvSpPr>
          <xdr:cNvPr id="847" name="Rectangle 169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169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169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169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169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169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169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31</xdr:row>
      <xdr:rowOff>114300</xdr:rowOff>
    </xdr:from>
    <xdr:to>
      <xdr:col>46</xdr:col>
      <xdr:colOff>0</xdr:colOff>
      <xdr:row>32</xdr:row>
      <xdr:rowOff>114300</xdr:rowOff>
    </xdr:to>
    <xdr:sp>
      <xdr:nvSpPr>
        <xdr:cNvPr id="854" name="text 7125"/>
        <xdr:cNvSpPr txBox="1">
          <a:spLocks noChangeArrowheads="1"/>
        </xdr:cNvSpPr>
      </xdr:nvSpPr>
      <xdr:spPr>
        <a:xfrm>
          <a:off x="335089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oneCellAnchor>
    <xdr:from>
      <xdr:col>83</xdr:col>
      <xdr:colOff>514350</xdr:colOff>
      <xdr:row>23</xdr:row>
      <xdr:rowOff>0</xdr:rowOff>
    </xdr:from>
    <xdr:ext cx="971550" cy="457200"/>
    <xdr:sp>
      <xdr:nvSpPr>
        <xdr:cNvPr id="855" name="text 774"/>
        <xdr:cNvSpPr txBox="1">
          <a:spLocks noChangeArrowheads="1"/>
        </xdr:cNvSpPr>
      </xdr:nvSpPr>
      <xdr:spPr>
        <a:xfrm>
          <a:off x="622554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P2199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15,972</a:t>
          </a:r>
        </a:p>
      </xdr:txBody>
    </xdr:sp>
    <xdr:clientData/>
  </xdr:oneCellAnchor>
  <xdr:twoCellAnchor>
    <xdr:from>
      <xdr:col>84</xdr:col>
      <xdr:colOff>504825</xdr:colOff>
      <xdr:row>25</xdr:row>
      <xdr:rowOff>9525</xdr:rowOff>
    </xdr:from>
    <xdr:to>
      <xdr:col>84</xdr:col>
      <xdr:colOff>504825</xdr:colOff>
      <xdr:row>29</xdr:row>
      <xdr:rowOff>219075</xdr:rowOff>
    </xdr:to>
    <xdr:sp>
      <xdr:nvSpPr>
        <xdr:cNvPr id="856" name="Line 1702"/>
        <xdr:cNvSpPr>
          <a:spLocks/>
        </xdr:cNvSpPr>
      </xdr:nvSpPr>
      <xdr:spPr>
        <a:xfrm flipH="1">
          <a:off x="62760225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0</xdr:rowOff>
    </xdr:from>
    <xdr:to>
      <xdr:col>74</xdr:col>
      <xdr:colOff>0</xdr:colOff>
      <xdr:row>22</xdr:row>
      <xdr:rowOff>0</xdr:rowOff>
    </xdr:to>
    <xdr:sp>
      <xdr:nvSpPr>
        <xdr:cNvPr id="857" name="text 774"/>
        <xdr:cNvSpPr txBox="1">
          <a:spLocks noChangeArrowheads="1"/>
        </xdr:cNvSpPr>
      </xdr:nvSpPr>
      <xdr:spPr>
        <a:xfrm>
          <a:off x="5385435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15,612</a:t>
          </a:r>
        </a:p>
      </xdr:txBody>
    </xdr:sp>
    <xdr:clientData/>
  </xdr:twoCellAnchor>
  <xdr:twoCellAnchor>
    <xdr:from>
      <xdr:col>73</xdr:col>
      <xdr:colOff>9525</xdr:colOff>
      <xdr:row>22</xdr:row>
      <xdr:rowOff>9525</xdr:rowOff>
    </xdr:from>
    <xdr:to>
      <xdr:col>73</xdr:col>
      <xdr:colOff>9525</xdr:colOff>
      <xdr:row>29</xdr:row>
      <xdr:rowOff>219075</xdr:rowOff>
    </xdr:to>
    <xdr:sp>
      <xdr:nvSpPr>
        <xdr:cNvPr id="858" name="Line 1705"/>
        <xdr:cNvSpPr>
          <a:spLocks/>
        </xdr:cNvSpPr>
      </xdr:nvSpPr>
      <xdr:spPr>
        <a:xfrm flipH="1">
          <a:off x="54321075" y="56388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295275</xdr:colOff>
      <xdr:row>18</xdr:row>
      <xdr:rowOff>19050</xdr:rowOff>
    </xdr:from>
    <xdr:to>
      <xdr:col>60</xdr:col>
      <xdr:colOff>733425</xdr:colOff>
      <xdr:row>19</xdr:row>
      <xdr:rowOff>0</xdr:rowOff>
    </xdr:to>
    <xdr:grpSp>
      <xdr:nvGrpSpPr>
        <xdr:cNvPr id="859" name="Group 186"/>
        <xdr:cNvGrpSpPr>
          <a:grpSpLocks/>
        </xdr:cNvGrpSpPr>
      </xdr:nvGrpSpPr>
      <xdr:grpSpPr>
        <a:xfrm>
          <a:off x="44719875" y="4733925"/>
          <a:ext cx="438150" cy="209550"/>
          <a:chOff x="898" y="330"/>
          <a:chExt cx="40" cy="23"/>
        </a:xfrm>
        <a:solidFill>
          <a:srgbClr val="FFFFFF"/>
        </a:solidFill>
      </xdr:grpSpPr>
      <xdr:sp>
        <xdr:nvSpPr>
          <xdr:cNvPr id="860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18</xdr:row>
      <xdr:rowOff>0</xdr:rowOff>
    </xdr:from>
    <xdr:to>
      <xdr:col>58</xdr:col>
      <xdr:colOff>714375</xdr:colOff>
      <xdr:row>18</xdr:row>
      <xdr:rowOff>219075</xdr:rowOff>
    </xdr:to>
    <xdr:grpSp>
      <xdr:nvGrpSpPr>
        <xdr:cNvPr id="864" name="Group 186"/>
        <xdr:cNvGrpSpPr>
          <a:grpSpLocks/>
        </xdr:cNvGrpSpPr>
      </xdr:nvGrpSpPr>
      <xdr:grpSpPr>
        <a:xfrm>
          <a:off x="43214925" y="4714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65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19050</xdr:colOff>
      <xdr:row>36</xdr:row>
      <xdr:rowOff>0</xdr:rowOff>
    </xdr:from>
    <xdr:to>
      <xdr:col>44</xdr:col>
      <xdr:colOff>457200</xdr:colOff>
      <xdr:row>36</xdr:row>
      <xdr:rowOff>219075</xdr:rowOff>
    </xdr:to>
    <xdr:grpSp>
      <xdr:nvGrpSpPr>
        <xdr:cNvPr id="869" name="Group 186"/>
        <xdr:cNvGrpSpPr>
          <a:grpSpLocks/>
        </xdr:cNvGrpSpPr>
      </xdr:nvGrpSpPr>
      <xdr:grpSpPr>
        <a:xfrm>
          <a:off x="32404050" y="882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70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666750</xdr:colOff>
      <xdr:row>28</xdr:row>
      <xdr:rowOff>57150</xdr:rowOff>
    </xdr:from>
    <xdr:to>
      <xdr:col>83</xdr:col>
      <xdr:colOff>133350</xdr:colOff>
      <xdr:row>28</xdr:row>
      <xdr:rowOff>171450</xdr:rowOff>
    </xdr:to>
    <xdr:grpSp>
      <xdr:nvGrpSpPr>
        <xdr:cNvPr id="874" name="Group 98"/>
        <xdr:cNvGrpSpPr>
          <a:grpSpLocks noChangeAspect="1"/>
        </xdr:cNvGrpSpPr>
      </xdr:nvGrpSpPr>
      <xdr:grpSpPr>
        <a:xfrm>
          <a:off x="6143625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7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Zličín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70</xdr:col>
      <xdr:colOff>504825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56550" y="6200775"/>
          <a:ext cx="1900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Zličín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514350</xdr:colOff>
      <xdr:row>34</xdr:row>
      <xdr:rowOff>190500</xdr:rowOff>
    </xdr:from>
    <xdr:to>
      <xdr:col>47</xdr:col>
      <xdr:colOff>123825</xdr:colOff>
      <xdr:row>36</xdr:row>
      <xdr:rowOff>200025</xdr:rowOff>
    </xdr:to>
    <xdr:pic>
      <xdr:nvPicPr>
        <xdr:cNvPr id="18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70900" y="8562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428625</xdr:colOff>
      <xdr:row>24</xdr:row>
      <xdr:rowOff>114300</xdr:rowOff>
    </xdr:from>
    <xdr:to>
      <xdr:col>43</xdr:col>
      <xdr:colOff>666750</xdr:colOff>
      <xdr:row>24</xdr:row>
      <xdr:rowOff>114300</xdr:rowOff>
    </xdr:to>
    <xdr:sp>
      <xdr:nvSpPr>
        <xdr:cNvPr id="75" name="Line 343"/>
        <xdr:cNvSpPr>
          <a:spLocks/>
        </xdr:cNvSpPr>
      </xdr:nvSpPr>
      <xdr:spPr>
        <a:xfrm>
          <a:off x="19288125" y="6200775"/>
          <a:ext cx="1309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76" name="Line 34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54</xdr:col>
      <xdr:colOff>495300</xdr:colOff>
      <xdr:row>33</xdr:row>
      <xdr:rowOff>114300</xdr:rowOff>
    </xdr:from>
    <xdr:to>
      <xdr:col>64</xdr:col>
      <xdr:colOff>9525</xdr:colOff>
      <xdr:row>33</xdr:row>
      <xdr:rowOff>114300</xdr:rowOff>
    </xdr:to>
    <xdr:sp>
      <xdr:nvSpPr>
        <xdr:cNvPr id="104" name="Line 468"/>
        <xdr:cNvSpPr>
          <a:spLocks/>
        </xdr:cNvSpPr>
      </xdr:nvSpPr>
      <xdr:spPr>
        <a:xfrm flipH="1" flipV="1">
          <a:off x="40462200" y="8258175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5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6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847725</xdr:colOff>
      <xdr:row>19</xdr:row>
      <xdr:rowOff>171450</xdr:rowOff>
    </xdr:from>
    <xdr:to>
      <xdr:col>50</xdr:col>
      <xdr:colOff>876300</xdr:colOff>
      <xdr:row>20</xdr:row>
      <xdr:rowOff>171450</xdr:rowOff>
    </xdr:to>
    <xdr:grpSp>
      <xdr:nvGrpSpPr>
        <xdr:cNvPr id="107" name="Group 594"/>
        <xdr:cNvGrpSpPr>
          <a:grpSpLocks/>
        </xdr:cNvGrpSpPr>
      </xdr:nvGrpSpPr>
      <xdr:grpSpPr>
        <a:xfrm>
          <a:off x="37842825" y="511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9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0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33</xdr:row>
      <xdr:rowOff>0</xdr:rowOff>
    </xdr:from>
    <xdr:ext cx="533400" cy="228600"/>
    <xdr:sp>
      <xdr:nvSpPr>
        <xdr:cNvPr id="161" name="text 7125"/>
        <xdr:cNvSpPr txBox="1">
          <a:spLocks noChangeArrowheads="1"/>
        </xdr:cNvSpPr>
      </xdr:nvSpPr>
      <xdr:spPr>
        <a:xfrm>
          <a:off x="43167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69</xdr:col>
      <xdr:colOff>47625</xdr:colOff>
      <xdr:row>15</xdr:row>
      <xdr:rowOff>114300</xdr:rowOff>
    </xdr:from>
    <xdr:to>
      <xdr:col>72</xdr:col>
      <xdr:colOff>685800</xdr:colOff>
      <xdr:row>17</xdr:row>
      <xdr:rowOff>114300</xdr:rowOff>
    </xdr:to>
    <xdr:sp>
      <xdr:nvSpPr>
        <xdr:cNvPr id="162" name="Line 855"/>
        <xdr:cNvSpPr>
          <a:spLocks/>
        </xdr:cNvSpPr>
      </xdr:nvSpPr>
      <xdr:spPr>
        <a:xfrm flipV="1">
          <a:off x="51387375" y="4143375"/>
          <a:ext cx="2638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14</xdr:row>
      <xdr:rowOff>142875</xdr:rowOff>
    </xdr:from>
    <xdr:to>
      <xdr:col>74</xdr:col>
      <xdr:colOff>752475</xdr:colOff>
      <xdr:row>14</xdr:row>
      <xdr:rowOff>219075</xdr:rowOff>
    </xdr:to>
    <xdr:sp>
      <xdr:nvSpPr>
        <xdr:cNvPr id="163" name="Line 856"/>
        <xdr:cNvSpPr>
          <a:spLocks/>
        </xdr:cNvSpPr>
      </xdr:nvSpPr>
      <xdr:spPr>
        <a:xfrm flipV="1">
          <a:off x="54835425" y="394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742950</xdr:colOff>
      <xdr:row>14</xdr:row>
      <xdr:rowOff>114300</xdr:rowOff>
    </xdr:from>
    <xdr:to>
      <xdr:col>76</xdr:col>
      <xdr:colOff>19050</xdr:colOff>
      <xdr:row>14</xdr:row>
      <xdr:rowOff>142875</xdr:rowOff>
    </xdr:to>
    <xdr:sp>
      <xdr:nvSpPr>
        <xdr:cNvPr id="164" name="Line 857"/>
        <xdr:cNvSpPr>
          <a:spLocks/>
        </xdr:cNvSpPr>
      </xdr:nvSpPr>
      <xdr:spPr>
        <a:xfrm flipV="1">
          <a:off x="55568850" y="3914775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685800</xdr:colOff>
      <xdr:row>14</xdr:row>
      <xdr:rowOff>219075</xdr:rowOff>
    </xdr:from>
    <xdr:to>
      <xdr:col>74</xdr:col>
      <xdr:colOff>9525</xdr:colOff>
      <xdr:row>15</xdr:row>
      <xdr:rowOff>114300</xdr:rowOff>
    </xdr:to>
    <xdr:sp>
      <xdr:nvSpPr>
        <xdr:cNvPr id="165" name="Line 858"/>
        <xdr:cNvSpPr>
          <a:spLocks/>
        </xdr:cNvSpPr>
      </xdr:nvSpPr>
      <xdr:spPr>
        <a:xfrm flipH="1">
          <a:off x="54025800" y="40195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9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0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1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2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3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4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5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6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7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8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9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</xdr:colOff>
      <xdr:row>19</xdr:row>
      <xdr:rowOff>123825</xdr:rowOff>
    </xdr:from>
    <xdr:to>
      <xdr:col>55</xdr:col>
      <xdr:colOff>266700</xdr:colOff>
      <xdr:row>21</xdr:row>
      <xdr:rowOff>114300</xdr:rowOff>
    </xdr:to>
    <xdr:sp>
      <xdr:nvSpPr>
        <xdr:cNvPr id="190" name="Line 899"/>
        <xdr:cNvSpPr>
          <a:spLocks/>
        </xdr:cNvSpPr>
      </xdr:nvSpPr>
      <xdr:spPr>
        <a:xfrm flipH="1" flipV="1">
          <a:off x="38490525" y="5067300"/>
          <a:ext cx="27146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18</xdr:row>
      <xdr:rowOff>161925</xdr:rowOff>
    </xdr:from>
    <xdr:to>
      <xdr:col>50</xdr:col>
      <xdr:colOff>742950</xdr:colOff>
      <xdr:row>19</xdr:row>
      <xdr:rowOff>9525</xdr:rowOff>
    </xdr:to>
    <xdr:sp>
      <xdr:nvSpPr>
        <xdr:cNvPr id="191" name="Line 900"/>
        <xdr:cNvSpPr>
          <a:spLocks/>
        </xdr:cNvSpPr>
      </xdr:nvSpPr>
      <xdr:spPr>
        <a:xfrm flipH="1" flipV="1">
          <a:off x="36995100" y="487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18</xdr:row>
      <xdr:rowOff>114300</xdr:rowOff>
    </xdr:from>
    <xdr:to>
      <xdr:col>50</xdr:col>
      <xdr:colOff>19050</xdr:colOff>
      <xdr:row>18</xdr:row>
      <xdr:rowOff>161925</xdr:rowOff>
    </xdr:to>
    <xdr:sp>
      <xdr:nvSpPr>
        <xdr:cNvPr id="192" name="Line 901"/>
        <xdr:cNvSpPr>
          <a:spLocks/>
        </xdr:cNvSpPr>
      </xdr:nvSpPr>
      <xdr:spPr>
        <a:xfrm flipH="1" flipV="1">
          <a:off x="36271200" y="48291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19</xdr:row>
      <xdr:rowOff>9525</xdr:rowOff>
    </xdr:from>
    <xdr:to>
      <xdr:col>52</xdr:col>
      <xdr:colOff>9525</xdr:colOff>
      <xdr:row>19</xdr:row>
      <xdr:rowOff>123825</xdr:rowOff>
    </xdr:to>
    <xdr:sp>
      <xdr:nvSpPr>
        <xdr:cNvPr id="193" name="Line 902"/>
        <xdr:cNvSpPr>
          <a:spLocks/>
        </xdr:cNvSpPr>
      </xdr:nvSpPr>
      <xdr:spPr>
        <a:xfrm flipH="1" flipV="1">
          <a:off x="37738050" y="49530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46</xdr:col>
      <xdr:colOff>371475</xdr:colOff>
      <xdr:row>30</xdr:row>
      <xdr:rowOff>114300</xdr:rowOff>
    </xdr:to>
    <xdr:sp>
      <xdr:nvSpPr>
        <xdr:cNvPr id="290" name="Line 1012"/>
        <xdr:cNvSpPr>
          <a:spLocks/>
        </xdr:cNvSpPr>
      </xdr:nvSpPr>
      <xdr:spPr>
        <a:xfrm flipV="1">
          <a:off x="33356550" y="75723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685800</xdr:colOff>
      <xdr:row>30</xdr:row>
      <xdr:rowOff>114300</xdr:rowOff>
    </xdr:from>
    <xdr:to>
      <xdr:col>43</xdr:col>
      <xdr:colOff>666750</xdr:colOff>
      <xdr:row>30</xdr:row>
      <xdr:rowOff>114300</xdr:rowOff>
    </xdr:to>
    <xdr:sp>
      <xdr:nvSpPr>
        <xdr:cNvPr id="291" name="Line 1013"/>
        <xdr:cNvSpPr>
          <a:spLocks/>
        </xdr:cNvSpPr>
      </xdr:nvSpPr>
      <xdr:spPr>
        <a:xfrm flipV="1">
          <a:off x="19545300" y="7572375"/>
          <a:ext cx="1283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9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476250</xdr:colOff>
      <xdr:row>21</xdr:row>
      <xdr:rowOff>114300</xdr:rowOff>
    </xdr:from>
    <xdr:to>
      <xdr:col>62</xdr:col>
      <xdr:colOff>0</xdr:colOff>
      <xdr:row>21</xdr:row>
      <xdr:rowOff>114300</xdr:rowOff>
    </xdr:to>
    <xdr:sp>
      <xdr:nvSpPr>
        <xdr:cNvPr id="293" name="Line 1015"/>
        <xdr:cNvSpPr>
          <a:spLocks/>
        </xdr:cNvSpPr>
      </xdr:nvSpPr>
      <xdr:spPr>
        <a:xfrm flipH="1" flipV="1">
          <a:off x="8934450" y="5514975"/>
          <a:ext cx="36976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294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26</xdr:col>
      <xdr:colOff>876300</xdr:colOff>
      <xdr:row>26</xdr:row>
      <xdr:rowOff>57150</xdr:rowOff>
    </xdr:from>
    <xdr:to>
      <xdr:col>27</xdr:col>
      <xdr:colOff>466725</xdr:colOff>
      <xdr:row>26</xdr:row>
      <xdr:rowOff>171450</xdr:rowOff>
    </xdr:to>
    <xdr:grpSp>
      <xdr:nvGrpSpPr>
        <xdr:cNvPr id="295" name="Group 1056"/>
        <xdr:cNvGrpSpPr>
          <a:grpSpLocks noChangeAspect="1"/>
        </xdr:cNvGrpSpPr>
      </xdr:nvGrpSpPr>
      <xdr:grpSpPr>
        <a:xfrm>
          <a:off x="1973580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96" name="Line 10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0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0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0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0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66675</xdr:colOff>
      <xdr:row>28</xdr:row>
      <xdr:rowOff>57150</xdr:rowOff>
    </xdr:from>
    <xdr:to>
      <xdr:col>68</xdr:col>
      <xdr:colOff>123825</xdr:colOff>
      <xdr:row>28</xdr:row>
      <xdr:rowOff>171450</xdr:rowOff>
    </xdr:to>
    <xdr:grpSp>
      <xdr:nvGrpSpPr>
        <xdr:cNvPr id="301" name="Group 1063"/>
        <xdr:cNvGrpSpPr>
          <a:grpSpLocks noChangeAspect="1"/>
        </xdr:cNvGrpSpPr>
      </xdr:nvGrpSpPr>
      <xdr:grpSpPr>
        <a:xfrm>
          <a:off x="499205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2" name="Line 10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0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22</xdr:row>
      <xdr:rowOff>219075</xdr:rowOff>
    </xdr:from>
    <xdr:to>
      <xdr:col>70</xdr:col>
      <xdr:colOff>647700</xdr:colOff>
      <xdr:row>24</xdr:row>
      <xdr:rowOff>114300</xdr:rowOff>
    </xdr:to>
    <xdr:grpSp>
      <xdr:nvGrpSpPr>
        <xdr:cNvPr id="307" name="Group 1092"/>
        <xdr:cNvGrpSpPr>
          <a:grpSpLocks noChangeAspect="1"/>
        </xdr:cNvGrpSpPr>
      </xdr:nvGrpSpPr>
      <xdr:grpSpPr>
        <a:xfrm>
          <a:off x="5219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8" name="Line 10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0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21</xdr:row>
      <xdr:rowOff>114300</xdr:rowOff>
    </xdr:from>
    <xdr:to>
      <xdr:col>29</xdr:col>
      <xdr:colOff>238125</xdr:colOff>
      <xdr:row>25</xdr:row>
      <xdr:rowOff>104775</xdr:rowOff>
    </xdr:to>
    <xdr:sp>
      <xdr:nvSpPr>
        <xdr:cNvPr id="310" name="Line 1132"/>
        <xdr:cNvSpPr>
          <a:spLocks/>
        </xdr:cNvSpPr>
      </xdr:nvSpPr>
      <xdr:spPr>
        <a:xfrm flipV="1">
          <a:off x="16383000" y="5514975"/>
          <a:ext cx="517207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152400</xdr:rowOff>
    </xdr:from>
    <xdr:to>
      <xdr:col>16</xdr:col>
      <xdr:colOff>247650</xdr:colOff>
      <xdr:row>19</xdr:row>
      <xdr:rowOff>0</xdr:rowOff>
    </xdr:to>
    <xdr:sp>
      <xdr:nvSpPr>
        <xdr:cNvPr id="311" name="Line 1133"/>
        <xdr:cNvSpPr>
          <a:spLocks/>
        </xdr:cNvSpPr>
      </xdr:nvSpPr>
      <xdr:spPr>
        <a:xfrm flipV="1">
          <a:off x="1093470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247650</xdr:colOff>
      <xdr:row>18</xdr:row>
      <xdr:rowOff>114300</xdr:rowOff>
    </xdr:from>
    <xdr:to>
      <xdr:col>17</xdr:col>
      <xdr:colOff>104775</xdr:colOff>
      <xdr:row>18</xdr:row>
      <xdr:rowOff>152400</xdr:rowOff>
    </xdr:to>
    <xdr:sp>
      <xdr:nvSpPr>
        <xdr:cNvPr id="312" name="Line 1134"/>
        <xdr:cNvSpPr>
          <a:spLocks/>
        </xdr:cNvSpPr>
      </xdr:nvSpPr>
      <xdr:spPr>
        <a:xfrm flipV="1">
          <a:off x="11677650" y="4829175"/>
          <a:ext cx="8286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190500</xdr:colOff>
      <xdr:row>19</xdr:row>
      <xdr:rowOff>0</xdr:rowOff>
    </xdr:from>
    <xdr:to>
      <xdr:col>15</xdr:col>
      <xdr:colOff>19050</xdr:colOff>
      <xdr:row>19</xdr:row>
      <xdr:rowOff>123825</xdr:rowOff>
    </xdr:to>
    <xdr:sp>
      <xdr:nvSpPr>
        <xdr:cNvPr id="313" name="Line 1135"/>
        <xdr:cNvSpPr>
          <a:spLocks/>
        </xdr:cNvSpPr>
      </xdr:nvSpPr>
      <xdr:spPr>
        <a:xfrm flipH="1">
          <a:off x="10134600" y="4943475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27</xdr:row>
      <xdr:rowOff>114300</xdr:rowOff>
    </xdr:from>
    <xdr:to>
      <xdr:col>24</xdr:col>
      <xdr:colOff>619125</xdr:colOff>
      <xdr:row>29</xdr:row>
      <xdr:rowOff>180975</xdr:rowOff>
    </xdr:to>
    <xdr:sp>
      <xdr:nvSpPr>
        <xdr:cNvPr id="314" name="Line 1136"/>
        <xdr:cNvSpPr>
          <a:spLocks/>
        </xdr:cNvSpPr>
      </xdr:nvSpPr>
      <xdr:spPr>
        <a:xfrm>
          <a:off x="15649575" y="6886575"/>
          <a:ext cx="2343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619125</xdr:colOff>
      <xdr:row>29</xdr:row>
      <xdr:rowOff>180975</xdr:rowOff>
    </xdr:from>
    <xdr:to>
      <xdr:col>25</xdr:col>
      <xdr:colOff>447675</xdr:colOff>
      <xdr:row>30</xdr:row>
      <xdr:rowOff>57150</xdr:rowOff>
    </xdr:to>
    <xdr:sp>
      <xdr:nvSpPr>
        <xdr:cNvPr id="315" name="Line 1137"/>
        <xdr:cNvSpPr>
          <a:spLocks/>
        </xdr:cNvSpPr>
      </xdr:nvSpPr>
      <xdr:spPr>
        <a:xfrm>
          <a:off x="17992725" y="7410450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447675</xdr:colOff>
      <xdr:row>30</xdr:row>
      <xdr:rowOff>57150</xdr:rowOff>
    </xdr:from>
    <xdr:to>
      <xdr:col>26</xdr:col>
      <xdr:colOff>676275</xdr:colOff>
      <xdr:row>30</xdr:row>
      <xdr:rowOff>114300</xdr:rowOff>
    </xdr:to>
    <xdr:sp>
      <xdr:nvSpPr>
        <xdr:cNvPr id="316" name="Line 1138"/>
        <xdr:cNvSpPr>
          <a:spLocks/>
        </xdr:cNvSpPr>
      </xdr:nvSpPr>
      <xdr:spPr>
        <a:xfrm>
          <a:off x="18792825" y="75152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36</xdr:col>
      <xdr:colOff>647700</xdr:colOff>
      <xdr:row>35</xdr:row>
      <xdr:rowOff>190500</xdr:rowOff>
    </xdr:to>
    <xdr:sp>
      <xdr:nvSpPr>
        <xdr:cNvPr id="317" name="Line 1146"/>
        <xdr:cNvSpPr>
          <a:spLocks/>
        </xdr:cNvSpPr>
      </xdr:nvSpPr>
      <xdr:spPr>
        <a:xfrm>
          <a:off x="22326600" y="7572375"/>
          <a:ext cx="4610100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657225</xdr:colOff>
      <xdr:row>35</xdr:row>
      <xdr:rowOff>190500</xdr:rowOff>
    </xdr:from>
    <xdr:to>
      <xdr:col>37</xdr:col>
      <xdr:colOff>485775</xdr:colOff>
      <xdr:row>36</xdr:row>
      <xdr:rowOff>66675</xdr:rowOff>
    </xdr:to>
    <xdr:sp>
      <xdr:nvSpPr>
        <xdr:cNvPr id="318" name="Line 1147"/>
        <xdr:cNvSpPr>
          <a:spLocks/>
        </xdr:cNvSpPr>
      </xdr:nvSpPr>
      <xdr:spPr>
        <a:xfrm>
          <a:off x="26946225" y="8791575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485775</xdr:colOff>
      <xdr:row>36</xdr:row>
      <xdr:rowOff>66675</xdr:rowOff>
    </xdr:from>
    <xdr:to>
      <xdr:col>38</xdr:col>
      <xdr:colOff>581025</xdr:colOff>
      <xdr:row>36</xdr:row>
      <xdr:rowOff>114300</xdr:rowOff>
    </xdr:to>
    <xdr:sp>
      <xdr:nvSpPr>
        <xdr:cNvPr id="319" name="Line 1148"/>
        <xdr:cNvSpPr>
          <a:spLocks/>
        </xdr:cNvSpPr>
      </xdr:nvSpPr>
      <xdr:spPr>
        <a:xfrm>
          <a:off x="27746325" y="88963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23</xdr:row>
      <xdr:rowOff>0</xdr:rowOff>
    </xdr:from>
    <xdr:ext cx="971550" cy="457200"/>
    <xdr:sp>
      <xdr:nvSpPr>
        <xdr:cNvPr id="320" name="text 774"/>
        <xdr:cNvSpPr txBox="1">
          <a:spLocks noChangeArrowheads="1"/>
        </xdr:cNvSpPr>
      </xdr:nvSpPr>
      <xdr:spPr>
        <a:xfrm>
          <a:off x="30289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P2197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14,745</a:t>
          </a:r>
        </a:p>
      </xdr:txBody>
    </xdr:sp>
    <xdr:clientData/>
  </xdr:oneCellAnchor>
  <xdr:twoCellAnchor>
    <xdr:from>
      <xdr:col>5</xdr:col>
      <xdr:colOff>28575</xdr:colOff>
      <xdr:row>25</xdr:row>
      <xdr:rowOff>9525</xdr:rowOff>
    </xdr:from>
    <xdr:to>
      <xdr:col>5</xdr:col>
      <xdr:colOff>28575</xdr:colOff>
      <xdr:row>29</xdr:row>
      <xdr:rowOff>219075</xdr:rowOff>
    </xdr:to>
    <xdr:sp>
      <xdr:nvSpPr>
        <xdr:cNvPr id="321" name="Line 1150"/>
        <xdr:cNvSpPr>
          <a:spLocks/>
        </xdr:cNvSpPr>
      </xdr:nvSpPr>
      <xdr:spPr>
        <a:xfrm flipH="1">
          <a:off x="3514725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22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66</xdr:col>
      <xdr:colOff>228600</xdr:colOff>
      <xdr:row>32</xdr:row>
      <xdr:rowOff>19050</xdr:rowOff>
    </xdr:from>
    <xdr:to>
      <xdr:col>67</xdr:col>
      <xdr:colOff>228600</xdr:colOff>
      <xdr:row>32</xdr:row>
      <xdr:rowOff>171450</xdr:rowOff>
    </xdr:to>
    <xdr:sp>
      <xdr:nvSpPr>
        <xdr:cNvPr id="323" name="Line 1153"/>
        <xdr:cNvSpPr>
          <a:spLocks/>
        </xdr:cNvSpPr>
      </xdr:nvSpPr>
      <xdr:spPr>
        <a:xfrm flipV="1">
          <a:off x="49110900" y="7934325"/>
          <a:ext cx="9715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32</xdr:row>
      <xdr:rowOff>161925</xdr:rowOff>
    </xdr:from>
    <xdr:to>
      <xdr:col>66</xdr:col>
      <xdr:colOff>295275</xdr:colOff>
      <xdr:row>33</xdr:row>
      <xdr:rowOff>104775</xdr:rowOff>
    </xdr:to>
    <xdr:sp>
      <xdr:nvSpPr>
        <xdr:cNvPr id="324" name="Line 1154"/>
        <xdr:cNvSpPr>
          <a:spLocks/>
        </xdr:cNvSpPr>
      </xdr:nvSpPr>
      <xdr:spPr>
        <a:xfrm flipV="1">
          <a:off x="47377350" y="8077200"/>
          <a:ext cx="18002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209550</xdr:colOff>
      <xdr:row>27</xdr:row>
      <xdr:rowOff>104775</xdr:rowOff>
    </xdr:from>
    <xdr:to>
      <xdr:col>73</xdr:col>
      <xdr:colOff>285750</xdr:colOff>
      <xdr:row>32</xdr:row>
      <xdr:rowOff>19050</xdr:rowOff>
    </xdr:to>
    <xdr:sp>
      <xdr:nvSpPr>
        <xdr:cNvPr id="325" name="Line 1155"/>
        <xdr:cNvSpPr>
          <a:spLocks/>
        </xdr:cNvSpPr>
      </xdr:nvSpPr>
      <xdr:spPr>
        <a:xfrm flipV="1">
          <a:off x="50063400" y="6877050"/>
          <a:ext cx="453390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326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40</xdr:row>
      <xdr:rowOff>0</xdr:rowOff>
    </xdr:from>
    <xdr:to>
      <xdr:col>76</xdr:col>
      <xdr:colOff>0</xdr:colOff>
      <xdr:row>42</xdr:row>
      <xdr:rowOff>0</xdr:rowOff>
    </xdr:to>
    <xdr:sp>
      <xdr:nvSpPr>
        <xdr:cNvPr id="327" name="text 6"/>
        <xdr:cNvSpPr txBox="1">
          <a:spLocks noChangeArrowheads="1"/>
        </xdr:cNvSpPr>
      </xdr:nvSpPr>
      <xdr:spPr>
        <a:xfrm>
          <a:off x="483679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35</xdr:col>
      <xdr:colOff>514350</xdr:colOff>
      <xdr:row>18</xdr:row>
      <xdr:rowOff>114300</xdr:rowOff>
    </xdr:from>
    <xdr:to>
      <xdr:col>48</xdr:col>
      <xdr:colOff>752475</xdr:colOff>
      <xdr:row>18</xdr:row>
      <xdr:rowOff>114300</xdr:rowOff>
    </xdr:to>
    <xdr:sp>
      <xdr:nvSpPr>
        <xdr:cNvPr id="328" name="Line 1179"/>
        <xdr:cNvSpPr>
          <a:spLocks/>
        </xdr:cNvSpPr>
      </xdr:nvSpPr>
      <xdr:spPr>
        <a:xfrm flipH="1" flipV="1">
          <a:off x="26289000" y="482917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329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48</xdr:col>
      <xdr:colOff>0</xdr:colOff>
      <xdr:row>39</xdr:row>
      <xdr:rowOff>114300</xdr:rowOff>
    </xdr:from>
    <xdr:to>
      <xdr:col>55</xdr:col>
      <xdr:colOff>219075</xdr:colOff>
      <xdr:row>39</xdr:row>
      <xdr:rowOff>114300</xdr:rowOff>
    </xdr:to>
    <xdr:sp>
      <xdr:nvSpPr>
        <xdr:cNvPr id="330" name="Line 1181"/>
        <xdr:cNvSpPr>
          <a:spLocks/>
        </xdr:cNvSpPr>
      </xdr:nvSpPr>
      <xdr:spPr>
        <a:xfrm flipH="1" flipV="1">
          <a:off x="35509200" y="962977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19</xdr:row>
      <xdr:rowOff>209550</xdr:rowOff>
    </xdr:from>
    <xdr:to>
      <xdr:col>11</xdr:col>
      <xdr:colOff>409575</xdr:colOff>
      <xdr:row>21</xdr:row>
      <xdr:rowOff>114300</xdr:rowOff>
    </xdr:to>
    <xdr:grpSp>
      <xdr:nvGrpSpPr>
        <xdr:cNvPr id="331" name="Group 1183"/>
        <xdr:cNvGrpSpPr>
          <a:grpSpLocks noChangeAspect="1"/>
        </xdr:cNvGrpSpPr>
      </xdr:nvGrpSpPr>
      <xdr:grpSpPr>
        <a:xfrm>
          <a:off x="8039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2" name="Line 11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1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21</xdr:row>
      <xdr:rowOff>0</xdr:rowOff>
    </xdr:from>
    <xdr:ext cx="533400" cy="228600"/>
    <xdr:sp>
      <xdr:nvSpPr>
        <xdr:cNvPr id="334" name="text 7125"/>
        <xdr:cNvSpPr txBox="1">
          <a:spLocks noChangeArrowheads="1"/>
        </xdr:cNvSpPr>
      </xdr:nvSpPr>
      <xdr:spPr>
        <a:xfrm>
          <a:off x="14630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twoCellAnchor>
    <xdr:from>
      <xdr:col>17</xdr:col>
      <xdr:colOff>95250</xdr:colOff>
      <xdr:row>18</xdr:row>
      <xdr:rowOff>114300</xdr:rowOff>
    </xdr:from>
    <xdr:to>
      <xdr:col>28</xdr:col>
      <xdr:colOff>514350</xdr:colOff>
      <xdr:row>18</xdr:row>
      <xdr:rowOff>114300</xdr:rowOff>
    </xdr:to>
    <xdr:sp>
      <xdr:nvSpPr>
        <xdr:cNvPr id="335" name="Line 1188"/>
        <xdr:cNvSpPr>
          <a:spLocks/>
        </xdr:cNvSpPr>
      </xdr:nvSpPr>
      <xdr:spPr>
        <a:xfrm flipH="1" flipV="1">
          <a:off x="12496800" y="4829175"/>
          <a:ext cx="8362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18</xdr:row>
      <xdr:rowOff>0</xdr:rowOff>
    </xdr:from>
    <xdr:ext cx="533400" cy="228600"/>
    <xdr:sp>
      <xdr:nvSpPr>
        <xdr:cNvPr id="336" name="text 7125"/>
        <xdr:cNvSpPr txBox="1">
          <a:spLocks noChangeArrowheads="1"/>
        </xdr:cNvSpPr>
      </xdr:nvSpPr>
      <xdr:spPr>
        <a:xfrm>
          <a:off x="161163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>
    <xdr:from>
      <xdr:col>18</xdr:col>
      <xdr:colOff>657225</xdr:colOff>
      <xdr:row>29</xdr:row>
      <xdr:rowOff>123825</xdr:rowOff>
    </xdr:from>
    <xdr:to>
      <xdr:col>18</xdr:col>
      <xdr:colOff>752475</xdr:colOff>
      <xdr:row>30</xdr:row>
      <xdr:rowOff>38100</xdr:rowOff>
    </xdr:to>
    <xdr:sp>
      <xdr:nvSpPr>
        <xdr:cNvPr id="337" name="Line 1200"/>
        <xdr:cNvSpPr>
          <a:spLocks/>
        </xdr:cNvSpPr>
      </xdr:nvSpPr>
      <xdr:spPr>
        <a:xfrm flipV="1">
          <a:off x="13573125" y="7353300"/>
          <a:ext cx="95250" cy="1428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828675</xdr:colOff>
      <xdr:row>29</xdr:row>
      <xdr:rowOff>123825</xdr:rowOff>
    </xdr:from>
    <xdr:to>
      <xdr:col>18</xdr:col>
      <xdr:colOff>942975</xdr:colOff>
      <xdr:row>30</xdr:row>
      <xdr:rowOff>28575</xdr:rowOff>
    </xdr:to>
    <xdr:sp>
      <xdr:nvSpPr>
        <xdr:cNvPr id="338" name="Line 1201"/>
        <xdr:cNvSpPr>
          <a:spLocks/>
        </xdr:cNvSpPr>
      </xdr:nvSpPr>
      <xdr:spPr>
        <a:xfrm flipH="1" flipV="1">
          <a:off x="13744575" y="73533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17</xdr:row>
      <xdr:rowOff>152400</xdr:rowOff>
    </xdr:from>
    <xdr:to>
      <xdr:col>18</xdr:col>
      <xdr:colOff>752475</xdr:colOff>
      <xdr:row>29</xdr:row>
      <xdr:rowOff>142875</xdr:rowOff>
    </xdr:to>
    <xdr:sp>
      <xdr:nvSpPr>
        <xdr:cNvPr id="339" name="Line 1204"/>
        <xdr:cNvSpPr>
          <a:spLocks/>
        </xdr:cNvSpPr>
      </xdr:nvSpPr>
      <xdr:spPr>
        <a:xfrm>
          <a:off x="13668375" y="4638675"/>
          <a:ext cx="0" cy="27336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25</xdr:row>
      <xdr:rowOff>104775</xdr:rowOff>
    </xdr:from>
    <xdr:to>
      <xdr:col>22</xdr:col>
      <xdr:colOff>504825</xdr:colOff>
      <xdr:row>27</xdr:row>
      <xdr:rowOff>114300</xdr:rowOff>
    </xdr:to>
    <xdr:sp>
      <xdr:nvSpPr>
        <xdr:cNvPr id="340" name="Line 1211"/>
        <xdr:cNvSpPr>
          <a:spLocks/>
        </xdr:cNvSpPr>
      </xdr:nvSpPr>
      <xdr:spPr>
        <a:xfrm flipV="1">
          <a:off x="13420725" y="6419850"/>
          <a:ext cx="2971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20</xdr:row>
      <xdr:rowOff>0</xdr:rowOff>
    </xdr:from>
    <xdr:to>
      <xdr:col>29</xdr:col>
      <xdr:colOff>428625</xdr:colOff>
      <xdr:row>21</xdr:row>
      <xdr:rowOff>114300</xdr:rowOff>
    </xdr:to>
    <xdr:grpSp>
      <xdr:nvGrpSpPr>
        <xdr:cNvPr id="341" name="Group 1213"/>
        <xdr:cNvGrpSpPr>
          <a:grpSpLocks/>
        </xdr:cNvGrpSpPr>
      </xdr:nvGrpSpPr>
      <xdr:grpSpPr>
        <a:xfrm>
          <a:off x="21393150" y="5172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42" name="Line 121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21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438150</xdr:colOff>
      <xdr:row>21</xdr:row>
      <xdr:rowOff>114300</xdr:rowOff>
    </xdr:from>
    <xdr:to>
      <xdr:col>12</xdr:col>
      <xdr:colOff>466725</xdr:colOff>
      <xdr:row>21</xdr:row>
      <xdr:rowOff>114300</xdr:rowOff>
    </xdr:to>
    <xdr:sp>
      <xdr:nvSpPr>
        <xdr:cNvPr id="344" name="Line 1216"/>
        <xdr:cNvSpPr>
          <a:spLocks/>
        </xdr:cNvSpPr>
      </xdr:nvSpPr>
      <xdr:spPr>
        <a:xfrm flipH="1" flipV="1">
          <a:off x="6896100" y="55149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17</xdr:row>
      <xdr:rowOff>28575</xdr:rowOff>
    </xdr:from>
    <xdr:to>
      <xdr:col>18</xdr:col>
      <xdr:colOff>752475</xdr:colOff>
      <xdr:row>17</xdr:row>
      <xdr:rowOff>161925</xdr:rowOff>
    </xdr:to>
    <xdr:sp>
      <xdr:nvSpPr>
        <xdr:cNvPr id="345" name="Line 1218"/>
        <xdr:cNvSpPr>
          <a:spLocks/>
        </xdr:cNvSpPr>
      </xdr:nvSpPr>
      <xdr:spPr>
        <a:xfrm flipH="1" flipV="1">
          <a:off x="13573125" y="4514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828675</xdr:colOff>
      <xdr:row>17</xdr:row>
      <xdr:rowOff>28575</xdr:rowOff>
    </xdr:from>
    <xdr:to>
      <xdr:col>18</xdr:col>
      <xdr:colOff>923925</xdr:colOff>
      <xdr:row>17</xdr:row>
      <xdr:rowOff>161925</xdr:rowOff>
    </xdr:to>
    <xdr:sp>
      <xdr:nvSpPr>
        <xdr:cNvPr id="346" name="Line 1219"/>
        <xdr:cNvSpPr>
          <a:spLocks/>
        </xdr:cNvSpPr>
      </xdr:nvSpPr>
      <xdr:spPr>
        <a:xfrm flipV="1">
          <a:off x="13744575" y="4514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9525</xdr:rowOff>
    </xdr:from>
    <xdr:to>
      <xdr:col>7</xdr:col>
      <xdr:colOff>457200</xdr:colOff>
      <xdr:row>20</xdr:row>
      <xdr:rowOff>190500</xdr:rowOff>
    </xdr:to>
    <xdr:sp>
      <xdr:nvSpPr>
        <xdr:cNvPr id="347" name="Line 1220"/>
        <xdr:cNvSpPr>
          <a:spLocks/>
        </xdr:cNvSpPr>
      </xdr:nvSpPr>
      <xdr:spPr>
        <a:xfrm>
          <a:off x="1266825" y="4267200"/>
          <a:ext cx="41624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190500</xdr:rowOff>
    </xdr:from>
    <xdr:to>
      <xdr:col>8</xdr:col>
      <xdr:colOff>752475</xdr:colOff>
      <xdr:row>21</xdr:row>
      <xdr:rowOff>66675</xdr:rowOff>
    </xdr:to>
    <xdr:sp>
      <xdr:nvSpPr>
        <xdr:cNvPr id="348" name="Line 1221"/>
        <xdr:cNvSpPr>
          <a:spLocks/>
        </xdr:cNvSpPr>
      </xdr:nvSpPr>
      <xdr:spPr>
        <a:xfrm>
          <a:off x="5438775" y="5362575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21</xdr:row>
      <xdr:rowOff>66675</xdr:rowOff>
    </xdr:from>
    <xdr:to>
      <xdr:col>9</xdr:col>
      <xdr:colOff>447675</xdr:colOff>
      <xdr:row>21</xdr:row>
      <xdr:rowOff>114300</xdr:rowOff>
    </xdr:to>
    <xdr:sp>
      <xdr:nvSpPr>
        <xdr:cNvPr id="349" name="Line 1222"/>
        <xdr:cNvSpPr>
          <a:spLocks/>
        </xdr:cNvSpPr>
      </xdr:nvSpPr>
      <xdr:spPr>
        <a:xfrm>
          <a:off x="6238875" y="5467350"/>
          <a:ext cx="666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0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1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2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3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4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5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6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7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8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9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60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61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62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63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64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65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66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67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68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69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70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71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72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73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74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75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76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77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78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79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80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81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82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83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84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85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86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87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88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89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90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91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92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93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94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95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96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97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98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99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00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401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828675</xdr:colOff>
      <xdr:row>17</xdr:row>
      <xdr:rowOff>152400</xdr:rowOff>
    </xdr:from>
    <xdr:to>
      <xdr:col>18</xdr:col>
      <xdr:colOff>828675</xdr:colOff>
      <xdr:row>29</xdr:row>
      <xdr:rowOff>114300</xdr:rowOff>
    </xdr:to>
    <xdr:sp>
      <xdr:nvSpPr>
        <xdr:cNvPr id="402" name="Line 1278"/>
        <xdr:cNvSpPr>
          <a:spLocks/>
        </xdr:cNvSpPr>
      </xdr:nvSpPr>
      <xdr:spPr>
        <a:xfrm>
          <a:off x="13744575" y="4638675"/>
          <a:ext cx="0" cy="2705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133350</xdr:rowOff>
    </xdr:from>
    <xdr:to>
      <xdr:col>14</xdr:col>
      <xdr:colOff>190500</xdr:colOff>
      <xdr:row>21</xdr:row>
      <xdr:rowOff>104775</xdr:rowOff>
    </xdr:to>
    <xdr:sp>
      <xdr:nvSpPr>
        <xdr:cNvPr id="403" name="Line 1279"/>
        <xdr:cNvSpPr>
          <a:spLocks/>
        </xdr:cNvSpPr>
      </xdr:nvSpPr>
      <xdr:spPr>
        <a:xfrm flipV="1">
          <a:off x="8210550" y="5076825"/>
          <a:ext cx="19240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171450</xdr:colOff>
      <xdr:row>19</xdr:row>
      <xdr:rowOff>133350</xdr:rowOff>
    </xdr:from>
    <xdr:to>
      <xdr:col>16</xdr:col>
      <xdr:colOff>200025</xdr:colOff>
      <xdr:row>20</xdr:row>
      <xdr:rowOff>133350</xdr:rowOff>
    </xdr:to>
    <xdr:grpSp>
      <xdr:nvGrpSpPr>
        <xdr:cNvPr id="404" name="Group 1280"/>
        <xdr:cNvGrpSpPr>
          <a:grpSpLocks/>
        </xdr:cNvGrpSpPr>
      </xdr:nvGrpSpPr>
      <xdr:grpSpPr>
        <a:xfrm>
          <a:off x="11601450" y="507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5" name="Rectangle 12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2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2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457200</xdr:colOff>
      <xdr:row>22</xdr:row>
      <xdr:rowOff>19050</xdr:rowOff>
    </xdr:from>
    <xdr:to>
      <xdr:col>25</xdr:col>
      <xdr:colOff>485775</xdr:colOff>
      <xdr:row>23</xdr:row>
      <xdr:rowOff>19050</xdr:rowOff>
    </xdr:to>
    <xdr:grpSp>
      <xdr:nvGrpSpPr>
        <xdr:cNvPr id="408" name="Group 1284"/>
        <xdr:cNvGrpSpPr>
          <a:grpSpLocks/>
        </xdr:cNvGrpSpPr>
      </xdr:nvGrpSpPr>
      <xdr:grpSpPr>
        <a:xfrm>
          <a:off x="18802350" y="564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9" name="Rectangle 1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276225</xdr:colOff>
      <xdr:row>19</xdr:row>
      <xdr:rowOff>200025</xdr:rowOff>
    </xdr:from>
    <xdr:to>
      <xdr:col>33</xdr:col>
      <xdr:colOff>304800</xdr:colOff>
      <xdr:row>20</xdr:row>
      <xdr:rowOff>200025</xdr:rowOff>
    </xdr:to>
    <xdr:grpSp>
      <xdr:nvGrpSpPr>
        <xdr:cNvPr id="412" name="Group 1288"/>
        <xdr:cNvGrpSpPr>
          <a:grpSpLocks/>
        </xdr:cNvGrpSpPr>
      </xdr:nvGrpSpPr>
      <xdr:grpSpPr>
        <a:xfrm>
          <a:off x="24564975" y="5143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3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95250</xdr:colOff>
      <xdr:row>18</xdr:row>
      <xdr:rowOff>152400</xdr:rowOff>
    </xdr:from>
    <xdr:to>
      <xdr:col>34</xdr:col>
      <xdr:colOff>838200</xdr:colOff>
      <xdr:row>19</xdr:row>
      <xdr:rowOff>0</xdr:rowOff>
    </xdr:to>
    <xdr:sp>
      <xdr:nvSpPr>
        <xdr:cNvPr id="416" name="Line 1292"/>
        <xdr:cNvSpPr>
          <a:spLocks/>
        </xdr:cNvSpPr>
      </xdr:nvSpPr>
      <xdr:spPr>
        <a:xfrm flipV="1">
          <a:off x="2489835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819150</xdr:colOff>
      <xdr:row>18</xdr:row>
      <xdr:rowOff>114300</xdr:rowOff>
    </xdr:from>
    <xdr:to>
      <xdr:col>36</xdr:col>
      <xdr:colOff>57150</xdr:colOff>
      <xdr:row>18</xdr:row>
      <xdr:rowOff>152400</xdr:rowOff>
    </xdr:to>
    <xdr:sp>
      <xdr:nvSpPr>
        <xdr:cNvPr id="417" name="Line 1293"/>
        <xdr:cNvSpPr>
          <a:spLocks/>
        </xdr:cNvSpPr>
      </xdr:nvSpPr>
      <xdr:spPr>
        <a:xfrm flipV="1">
          <a:off x="25622250" y="48291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19</xdr:row>
      <xdr:rowOff>0</xdr:rowOff>
    </xdr:from>
    <xdr:to>
      <xdr:col>34</xdr:col>
      <xdr:colOff>95250</xdr:colOff>
      <xdr:row>19</xdr:row>
      <xdr:rowOff>123825</xdr:rowOff>
    </xdr:to>
    <xdr:sp>
      <xdr:nvSpPr>
        <xdr:cNvPr id="418" name="Line 1294"/>
        <xdr:cNvSpPr>
          <a:spLocks/>
        </xdr:cNvSpPr>
      </xdr:nvSpPr>
      <xdr:spPr>
        <a:xfrm flipH="1">
          <a:off x="24088725" y="49434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19</xdr:row>
      <xdr:rowOff>133350</xdr:rowOff>
    </xdr:from>
    <xdr:to>
      <xdr:col>32</xdr:col>
      <xdr:colOff>781050</xdr:colOff>
      <xdr:row>21</xdr:row>
      <xdr:rowOff>114300</xdr:rowOff>
    </xdr:to>
    <xdr:sp>
      <xdr:nvSpPr>
        <xdr:cNvPr id="419" name="Line 1295"/>
        <xdr:cNvSpPr>
          <a:spLocks/>
        </xdr:cNvSpPr>
      </xdr:nvSpPr>
      <xdr:spPr>
        <a:xfrm flipV="1">
          <a:off x="21564600" y="5076825"/>
          <a:ext cx="25336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361950</xdr:colOff>
      <xdr:row>28</xdr:row>
      <xdr:rowOff>57150</xdr:rowOff>
    </xdr:from>
    <xdr:to>
      <xdr:col>18</xdr:col>
      <xdr:colOff>657225</xdr:colOff>
      <xdr:row>28</xdr:row>
      <xdr:rowOff>171450</xdr:rowOff>
    </xdr:to>
    <xdr:grpSp>
      <xdr:nvGrpSpPr>
        <xdr:cNvPr id="420" name="Group 1300"/>
        <xdr:cNvGrpSpPr>
          <a:grpSpLocks/>
        </xdr:cNvGrpSpPr>
      </xdr:nvGrpSpPr>
      <xdr:grpSpPr>
        <a:xfrm>
          <a:off x="13277850" y="70580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421" name="Oval 1301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302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303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590550</xdr:colOff>
      <xdr:row>36</xdr:row>
      <xdr:rowOff>114300</xdr:rowOff>
    </xdr:from>
    <xdr:to>
      <xdr:col>40</xdr:col>
      <xdr:colOff>0</xdr:colOff>
      <xdr:row>36</xdr:row>
      <xdr:rowOff>114300</xdr:rowOff>
    </xdr:to>
    <xdr:sp>
      <xdr:nvSpPr>
        <xdr:cNvPr id="424" name="Line 1307"/>
        <xdr:cNvSpPr>
          <a:spLocks/>
        </xdr:cNvSpPr>
      </xdr:nvSpPr>
      <xdr:spPr>
        <a:xfrm flipH="1" flipV="1">
          <a:off x="28365450" y="8943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666750</xdr:colOff>
      <xdr:row>34</xdr:row>
      <xdr:rowOff>152400</xdr:rowOff>
    </xdr:from>
    <xdr:to>
      <xdr:col>35</xdr:col>
      <xdr:colOff>47625</xdr:colOff>
      <xdr:row>35</xdr:row>
      <xdr:rowOff>38100</xdr:rowOff>
    </xdr:to>
    <xdr:sp>
      <xdr:nvSpPr>
        <xdr:cNvPr id="425" name="kreslení 427"/>
        <xdr:cNvSpPr>
          <a:spLocks/>
        </xdr:cNvSpPr>
      </xdr:nvSpPr>
      <xdr:spPr>
        <a:xfrm>
          <a:off x="25469850" y="85248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36</xdr:row>
      <xdr:rowOff>152400</xdr:rowOff>
    </xdr:from>
    <xdr:to>
      <xdr:col>41</xdr:col>
      <xdr:colOff>485775</xdr:colOff>
      <xdr:row>37</xdr:row>
      <xdr:rowOff>0</xdr:rowOff>
    </xdr:to>
    <xdr:sp>
      <xdr:nvSpPr>
        <xdr:cNvPr id="426" name="Line 1310"/>
        <xdr:cNvSpPr>
          <a:spLocks/>
        </xdr:cNvSpPr>
      </xdr:nvSpPr>
      <xdr:spPr>
        <a:xfrm flipH="1" flipV="1">
          <a:off x="29975175" y="898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485775</xdr:colOff>
      <xdr:row>36</xdr:row>
      <xdr:rowOff>114300</xdr:rowOff>
    </xdr:from>
    <xdr:to>
      <xdr:col>40</xdr:col>
      <xdr:colOff>714375</xdr:colOff>
      <xdr:row>36</xdr:row>
      <xdr:rowOff>152400</xdr:rowOff>
    </xdr:to>
    <xdr:sp>
      <xdr:nvSpPr>
        <xdr:cNvPr id="427" name="Line 1311"/>
        <xdr:cNvSpPr>
          <a:spLocks/>
        </xdr:cNvSpPr>
      </xdr:nvSpPr>
      <xdr:spPr>
        <a:xfrm flipH="1" flipV="1">
          <a:off x="29232225" y="894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485775</xdr:colOff>
      <xdr:row>37</xdr:row>
      <xdr:rowOff>0</xdr:rowOff>
    </xdr:from>
    <xdr:to>
      <xdr:col>46</xdr:col>
      <xdr:colOff>695325</xdr:colOff>
      <xdr:row>39</xdr:row>
      <xdr:rowOff>66675</xdr:rowOff>
    </xdr:to>
    <xdr:sp>
      <xdr:nvSpPr>
        <xdr:cNvPr id="428" name="Line 1312"/>
        <xdr:cNvSpPr>
          <a:spLocks/>
        </xdr:cNvSpPr>
      </xdr:nvSpPr>
      <xdr:spPr>
        <a:xfrm>
          <a:off x="30718125" y="9058275"/>
          <a:ext cx="40005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695325</xdr:colOff>
      <xdr:row>39</xdr:row>
      <xdr:rowOff>66675</xdr:rowOff>
    </xdr:from>
    <xdr:to>
      <xdr:col>48</xdr:col>
      <xdr:colOff>0</xdr:colOff>
      <xdr:row>39</xdr:row>
      <xdr:rowOff>114300</xdr:rowOff>
    </xdr:to>
    <xdr:sp>
      <xdr:nvSpPr>
        <xdr:cNvPr id="429" name="Line 1313"/>
        <xdr:cNvSpPr>
          <a:spLocks/>
        </xdr:cNvSpPr>
      </xdr:nvSpPr>
      <xdr:spPr>
        <a:xfrm>
          <a:off x="34718625" y="9582150"/>
          <a:ext cx="7905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95250</xdr:colOff>
      <xdr:row>26</xdr:row>
      <xdr:rowOff>66675</xdr:rowOff>
    </xdr:from>
    <xdr:to>
      <xdr:col>77</xdr:col>
      <xdr:colOff>390525</xdr:colOff>
      <xdr:row>26</xdr:row>
      <xdr:rowOff>180975</xdr:rowOff>
    </xdr:to>
    <xdr:grpSp>
      <xdr:nvGrpSpPr>
        <xdr:cNvPr id="430" name="Group 1329"/>
        <xdr:cNvGrpSpPr>
          <a:grpSpLocks/>
        </xdr:cNvGrpSpPr>
      </xdr:nvGrpSpPr>
      <xdr:grpSpPr>
        <a:xfrm>
          <a:off x="57378600" y="66103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431" name="Oval 1330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331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332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434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85725</xdr:colOff>
      <xdr:row>20</xdr:row>
      <xdr:rowOff>0</xdr:rowOff>
    </xdr:from>
    <xdr:to>
      <xdr:col>55</xdr:col>
      <xdr:colOff>438150</xdr:colOff>
      <xdr:row>21</xdr:row>
      <xdr:rowOff>114300</xdr:rowOff>
    </xdr:to>
    <xdr:grpSp>
      <xdr:nvGrpSpPr>
        <xdr:cNvPr id="435" name="Group 1350"/>
        <xdr:cNvGrpSpPr>
          <a:grpSpLocks/>
        </xdr:cNvGrpSpPr>
      </xdr:nvGrpSpPr>
      <xdr:grpSpPr>
        <a:xfrm>
          <a:off x="41024175" y="5172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36" name="Line 13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3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22</xdr:row>
      <xdr:rowOff>219075</xdr:rowOff>
    </xdr:from>
    <xdr:to>
      <xdr:col>54</xdr:col>
      <xdr:colOff>647700</xdr:colOff>
      <xdr:row>24</xdr:row>
      <xdr:rowOff>114300</xdr:rowOff>
    </xdr:to>
    <xdr:grpSp>
      <xdr:nvGrpSpPr>
        <xdr:cNvPr id="438" name="Group 1353"/>
        <xdr:cNvGrpSpPr>
          <a:grpSpLocks noChangeAspect="1"/>
        </xdr:cNvGrpSpPr>
      </xdr:nvGrpSpPr>
      <xdr:grpSpPr>
        <a:xfrm>
          <a:off x="403098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9" name="Line 13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3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276225</xdr:colOff>
      <xdr:row>21</xdr:row>
      <xdr:rowOff>114300</xdr:rowOff>
    </xdr:from>
    <xdr:to>
      <xdr:col>61</xdr:col>
      <xdr:colOff>266700</xdr:colOff>
      <xdr:row>24</xdr:row>
      <xdr:rowOff>104775</xdr:rowOff>
    </xdr:to>
    <xdr:sp>
      <xdr:nvSpPr>
        <xdr:cNvPr id="441" name="Line 1356"/>
        <xdr:cNvSpPr>
          <a:spLocks/>
        </xdr:cNvSpPr>
      </xdr:nvSpPr>
      <xdr:spPr>
        <a:xfrm flipH="1" flipV="1">
          <a:off x="41214675" y="5514975"/>
          <a:ext cx="44481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21</xdr:row>
      <xdr:rowOff>114300</xdr:rowOff>
    </xdr:from>
    <xdr:to>
      <xdr:col>61</xdr:col>
      <xdr:colOff>247650</xdr:colOff>
      <xdr:row>24</xdr:row>
      <xdr:rowOff>114300</xdr:rowOff>
    </xdr:to>
    <xdr:sp>
      <xdr:nvSpPr>
        <xdr:cNvPr id="442" name="Line 1357"/>
        <xdr:cNvSpPr>
          <a:spLocks/>
        </xdr:cNvSpPr>
      </xdr:nvSpPr>
      <xdr:spPr>
        <a:xfrm flipH="1">
          <a:off x="40471725" y="5514975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19</xdr:row>
      <xdr:rowOff>209550</xdr:rowOff>
    </xdr:from>
    <xdr:to>
      <xdr:col>61</xdr:col>
      <xdr:colOff>409575</xdr:colOff>
      <xdr:row>21</xdr:row>
      <xdr:rowOff>114300</xdr:rowOff>
    </xdr:to>
    <xdr:grpSp>
      <xdr:nvGrpSpPr>
        <xdr:cNvPr id="443" name="Group 1365"/>
        <xdr:cNvGrpSpPr>
          <a:grpSpLocks noChangeAspect="1"/>
        </xdr:cNvGrpSpPr>
      </xdr:nvGrpSpPr>
      <xdr:grpSpPr>
        <a:xfrm>
          <a:off x="454914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4" name="Line 13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3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22</xdr:row>
      <xdr:rowOff>219075</xdr:rowOff>
    </xdr:from>
    <xdr:to>
      <xdr:col>61</xdr:col>
      <xdr:colOff>419100</xdr:colOff>
      <xdr:row>24</xdr:row>
      <xdr:rowOff>114300</xdr:rowOff>
    </xdr:to>
    <xdr:grpSp>
      <xdr:nvGrpSpPr>
        <xdr:cNvPr id="446" name="Group 1368"/>
        <xdr:cNvGrpSpPr>
          <a:grpSpLocks noChangeAspect="1"/>
        </xdr:cNvGrpSpPr>
      </xdr:nvGrpSpPr>
      <xdr:grpSpPr>
        <a:xfrm>
          <a:off x="455009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7" name="Line 13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3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504825</xdr:colOff>
      <xdr:row>24</xdr:row>
      <xdr:rowOff>123825</xdr:rowOff>
    </xdr:from>
    <xdr:to>
      <xdr:col>77</xdr:col>
      <xdr:colOff>247650</xdr:colOff>
      <xdr:row>27</xdr:row>
      <xdr:rowOff>104775</xdr:rowOff>
    </xdr:to>
    <xdr:sp>
      <xdr:nvSpPr>
        <xdr:cNvPr id="449" name="Line 1371"/>
        <xdr:cNvSpPr>
          <a:spLocks/>
        </xdr:cNvSpPr>
      </xdr:nvSpPr>
      <xdr:spPr>
        <a:xfrm flipH="1" flipV="1">
          <a:off x="52358925" y="6210300"/>
          <a:ext cx="5172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0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1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2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3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4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5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6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7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8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9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0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1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2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3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4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5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6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7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8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9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0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1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2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3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4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5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6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7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8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9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0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1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2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3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4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5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6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7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8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9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0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1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2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3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4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5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6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7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8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9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0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1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2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3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4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5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06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07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08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09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10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11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12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13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14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15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16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17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18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19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20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21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22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23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24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25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26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27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28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29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30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31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32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533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34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35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36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37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38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39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40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41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42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43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44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45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46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47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48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49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0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1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2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3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4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5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6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57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24</xdr:row>
      <xdr:rowOff>114300</xdr:rowOff>
    </xdr:from>
    <xdr:to>
      <xdr:col>78</xdr:col>
      <xdr:colOff>428625</xdr:colOff>
      <xdr:row>24</xdr:row>
      <xdr:rowOff>114300</xdr:rowOff>
    </xdr:to>
    <xdr:sp>
      <xdr:nvSpPr>
        <xdr:cNvPr id="558" name="Line 1486"/>
        <xdr:cNvSpPr>
          <a:spLocks/>
        </xdr:cNvSpPr>
      </xdr:nvSpPr>
      <xdr:spPr>
        <a:xfrm flipH="1" flipV="1">
          <a:off x="52358925" y="6200775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152400</xdr:colOff>
      <xdr:row>23</xdr:row>
      <xdr:rowOff>190500</xdr:rowOff>
    </xdr:from>
    <xdr:to>
      <xdr:col>80</xdr:col>
      <xdr:colOff>247650</xdr:colOff>
      <xdr:row>24</xdr:row>
      <xdr:rowOff>66675</xdr:rowOff>
    </xdr:to>
    <xdr:sp>
      <xdr:nvSpPr>
        <xdr:cNvPr id="559" name="Line 1488"/>
        <xdr:cNvSpPr>
          <a:spLocks/>
        </xdr:cNvSpPr>
      </xdr:nvSpPr>
      <xdr:spPr>
        <a:xfrm flipV="1">
          <a:off x="58921650" y="604837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428625</xdr:colOff>
      <xdr:row>24</xdr:row>
      <xdr:rowOff>66675</xdr:rowOff>
    </xdr:from>
    <xdr:to>
      <xdr:col>79</xdr:col>
      <xdr:colOff>152400</xdr:colOff>
      <xdr:row>24</xdr:row>
      <xdr:rowOff>114300</xdr:rowOff>
    </xdr:to>
    <xdr:sp>
      <xdr:nvSpPr>
        <xdr:cNvPr id="560" name="Line 1489"/>
        <xdr:cNvSpPr>
          <a:spLocks/>
        </xdr:cNvSpPr>
      </xdr:nvSpPr>
      <xdr:spPr>
        <a:xfrm flipV="1">
          <a:off x="58226325" y="6153150"/>
          <a:ext cx="6953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22</xdr:row>
      <xdr:rowOff>28575</xdr:rowOff>
    </xdr:from>
    <xdr:to>
      <xdr:col>83</xdr:col>
      <xdr:colOff>266700</xdr:colOff>
      <xdr:row>23</xdr:row>
      <xdr:rowOff>190500</xdr:rowOff>
    </xdr:to>
    <xdr:sp>
      <xdr:nvSpPr>
        <xdr:cNvPr id="561" name="Line 1490"/>
        <xdr:cNvSpPr>
          <a:spLocks/>
        </xdr:cNvSpPr>
      </xdr:nvSpPr>
      <xdr:spPr>
        <a:xfrm flipV="1">
          <a:off x="59531250" y="5657850"/>
          <a:ext cx="247650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323850</xdr:colOff>
      <xdr:row>23</xdr:row>
      <xdr:rowOff>104775</xdr:rowOff>
    </xdr:from>
    <xdr:to>
      <xdr:col>76</xdr:col>
      <xdr:colOff>161925</xdr:colOff>
      <xdr:row>24</xdr:row>
      <xdr:rowOff>0</xdr:rowOff>
    </xdr:to>
    <xdr:sp>
      <xdr:nvSpPr>
        <xdr:cNvPr id="562" name="kreslení 12"/>
        <xdr:cNvSpPr>
          <a:spLocks/>
        </xdr:cNvSpPr>
      </xdr:nvSpPr>
      <xdr:spPr>
        <a:xfrm>
          <a:off x="56121300" y="5962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400050</xdr:colOff>
      <xdr:row>31</xdr:row>
      <xdr:rowOff>142875</xdr:rowOff>
    </xdr:from>
    <xdr:to>
      <xdr:col>68</xdr:col>
      <xdr:colOff>752475</xdr:colOff>
      <xdr:row>32</xdr:row>
      <xdr:rowOff>38100</xdr:rowOff>
    </xdr:to>
    <xdr:sp>
      <xdr:nvSpPr>
        <xdr:cNvPr id="563" name="kreslení 417"/>
        <xdr:cNvSpPr>
          <a:spLocks/>
        </xdr:cNvSpPr>
      </xdr:nvSpPr>
      <xdr:spPr>
        <a:xfrm>
          <a:off x="50768250" y="7829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276225</xdr:colOff>
      <xdr:row>25</xdr:row>
      <xdr:rowOff>28575</xdr:rowOff>
    </xdr:from>
    <xdr:to>
      <xdr:col>75</xdr:col>
      <xdr:colOff>304800</xdr:colOff>
      <xdr:row>26</xdr:row>
      <xdr:rowOff>28575</xdr:rowOff>
    </xdr:to>
    <xdr:grpSp>
      <xdr:nvGrpSpPr>
        <xdr:cNvPr id="564" name="Group 1495"/>
        <xdr:cNvGrpSpPr>
          <a:grpSpLocks/>
        </xdr:cNvGrpSpPr>
      </xdr:nvGrpSpPr>
      <xdr:grpSpPr>
        <a:xfrm>
          <a:off x="56073675" y="634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5" name="Rectangle 1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1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8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9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0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1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2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3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4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5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6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7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8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9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0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1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2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3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4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5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6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7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8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9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0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1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2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3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4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5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6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7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8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9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00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01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02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03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04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05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06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07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08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09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0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1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2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3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4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5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6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7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8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9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0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1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2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3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24" name="Line 1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25" name="Line 1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26" name="Line 1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27" name="Line 1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28" name="Line 155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29" name="Line 156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0" name="Line 156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1" name="Line 156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2" name="Line 156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3" name="Line 156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4" name="Line 156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5" name="Line 15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6" name="Line 15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7" name="Line 15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8" name="Line 15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9" name="Line 15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0" name="Line 15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1" name="Line 15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2" name="Line 15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3" name="Line 15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4" name="Line 15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5" name="Line 15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6" name="Line 15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7" name="Line 15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8" name="Line 15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9" name="Line 15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50" name="Line 15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51" name="Line 15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52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53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54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55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56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57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58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59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0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1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2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3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4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5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6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7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8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69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0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1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2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3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4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75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76" name="Line 160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77" name="Line 160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78" name="Line 160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79" name="Line 161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80" name="Line 1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81" name="Line 1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82" name="Line 1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83" name="Line 1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84" name="Line 1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85" name="Line 1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86" name="Line 1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87" name="Line 1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88" name="Line 1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89" name="Line 1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90" name="Line 1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91" name="Line 1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92" name="Line 1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93" name="Line 1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94" name="Line 1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95" name="Line 1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96" name="Line 1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97" name="Line 1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98" name="Line 1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99" name="Line 1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00" name="Line 1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01" name="Line 1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02" name="Line 1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03" name="Line 1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04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05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06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07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08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09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10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11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12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13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14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15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16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17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18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19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20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21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22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23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24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25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26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727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</xdr:colOff>
      <xdr:row>18</xdr:row>
      <xdr:rowOff>9525</xdr:rowOff>
    </xdr:from>
    <xdr:to>
      <xdr:col>11</xdr:col>
      <xdr:colOff>485775</xdr:colOff>
      <xdr:row>19</xdr:row>
      <xdr:rowOff>0</xdr:rowOff>
    </xdr:to>
    <xdr:grpSp>
      <xdr:nvGrpSpPr>
        <xdr:cNvPr id="728" name="Group 1659"/>
        <xdr:cNvGrpSpPr>
          <a:grpSpLocks/>
        </xdr:cNvGrpSpPr>
      </xdr:nvGrpSpPr>
      <xdr:grpSpPr>
        <a:xfrm>
          <a:off x="7991475" y="4724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29" name="Oval 16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Line 16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16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6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723900</xdr:colOff>
      <xdr:row>20</xdr:row>
      <xdr:rowOff>180975</xdr:rowOff>
    </xdr:from>
    <xdr:to>
      <xdr:col>63</xdr:col>
      <xdr:colOff>361950</xdr:colOff>
      <xdr:row>21</xdr:row>
      <xdr:rowOff>57150</xdr:rowOff>
    </xdr:to>
    <xdr:sp>
      <xdr:nvSpPr>
        <xdr:cNvPr id="733" name="Line 1677"/>
        <xdr:cNvSpPr>
          <a:spLocks/>
        </xdr:cNvSpPr>
      </xdr:nvSpPr>
      <xdr:spPr>
        <a:xfrm flipV="1">
          <a:off x="46634400" y="5353050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</xdr:colOff>
      <xdr:row>21</xdr:row>
      <xdr:rowOff>57150</xdr:rowOff>
    </xdr:from>
    <xdr:to>
      <xdr:col>62</xdr:col>
      <xdr:colOff>723900</xdr:colOff>
      <xdr:row>21</xdr:row>
      <xdr:rowOff>114300</xdr:rowOff>
    </xdr:to>
    <xdr:sp>
      <xdr:nvSpPr>
        <xdr:cNvPr id="734" name="Line 1678"/>
        <xdr:cNvSpPr>
          <a:spLocks/>
        </xdr:cNvSpPr>
      </xdr:nvSpPr>
      <xdr:spPr>
        <a:xfrm flipV="1">
          <a:off x="45929550" y="5457825"/>
          <a:ext cx="6953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17</xdr:row>
      <xdr:rowOff>114300</xdr:rowOff>
    </xdr:from>
    <xdr:to>
      <xdr:col>69</xdr:col>
      <xdr:colOff>66675</xdr:colOff>
      <xdr:row>20</xdr:row>
      <xdr:rowOff>180975</xdr:rowOff>
    </xdr:to>
    <xdr:sp>
      <xdr:nvSpPr>
        <xdr:cNvPr id="735" name="Line 1679"/>
        <xdr:cNvSpPr>
          <a:spLocks/>
        </xdr:cNvSpPr>
      </xdr:nvSpPr>
      <xdr:spPr>
        <a:xfrm flipV="1">
          <a:off x="47263050" y="4600575"/>
          <a:ext cx="41433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314325</xdr:colOff>
      <xdr:row>31</xdr:row>
      <xdr:rowOff>76200</xdr:rowOff>
    </xdr:from>
    <xdr:to>
      <xdr:col>46</xdr:col>
      <xdr:colOff>0</xdr:colOff>
      <xdr:row>32</xdr:row>
      <xdr:rowOff>152400</xdr:rowOff>
    </xdr:to>
    <xdr:grpSp>
      <xdr:nvGrpSpPr>
        <xdr:cNvPr id="736" name="Group 1689"/>
        <xdr:cNvGrpSpPr>
          <a:grpSpLocks/>
        </xdr:cNvGrpSpPr>
      </xdr:nvGrpSpPr>
      <xdr:grpSpPr>
        <a:xfrm>
          <a:off x="27574875" y="7762875"/>
          <a:ext cx="6448425" cy="304800"/>
          <a:chOff x="89" y="95"/>
          <a:chExt cx="408" cy="32"/>
        </a:xfrm>
        <a:solidFill>
          <a:srgbClr val="FFFFFF"/>
        </a:solidFill>
      </xdr:grpSpPr>
      <xdr:sp>
        <xdr:nvSpPr>
          <xdr:cNvPr id="737" name="Rectangle 169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169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169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169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169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169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169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31</xdr:row>
      <xdr:rowOff>114300</xdr:rowOff>
    </xdr:from>
    <xdr:to>
      <xdr:col>43</xdr:col>
      <xdr:colOff>0</xdr:colOff>
      <xdr:row>32</xdr:row>
      <xdr:rowOff>114300</xdr:rowOff>
    </xdr:to>
    <xdr:sp>
      <xdr:nvSpPr>
        <xdr:cNvPr id="744" name="text 7125"/>
        <xdr:cNvSpPr txBox="1">
          <a:spLocks noChangeArrowheads="1"/>
        </xdr:cNvSpPr>
      </xdr:nvSpPr>
      <xdr:spPr>
        <a:xfrm>
          <a:off x="312039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oneCellAnchor>
    <xdr:from>
      <xdr:col>83</xdr:col>
      <xdr:colOff>514350</xdr:colOff>
      <xdr:row>23</xdr:row>
      <xdr:rowOff>0</xdr:rowOff>
    </xdr:from>
    <xdr:ext cx="971550" cy="457200"/>
    <xdr:sp>
      <xdr:nvSpPr>
        <xdr:cNvPr id="745" name="text 774"/>
        <xdr:cNvSpPr txBox="1">
          <a:spLocks noChangeArrowheads="1"/>
        </xdr:cNvSpPr>
      </xdr:nvSpPr>
      <xdr:spPr>
        <a:xfrm>
          <a:off x="622554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P2199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15,972</a:t>
          </a:r>
        </a:p>
      </xdr:txBody>
    </xdr:sp>
    <xdr:clientData/>
  </xdr:oneCellAnchor>
  <xdr:twoCellAnchor>
    <xdr:from>
      <xdr:col>84</xdr:col>
      <xdr:colOff>504825</xdr:colOff>
      <xdr:row>25</xdr:row>
      <xdr:rowOff>9525</xdr:rowOff>
    </xdr:from>
    <xdr:to>
      <xdr:col>84</xdr:col>
      <xdr:colOff>504825</xdr:colOff>
      <xdr:row>29</xdr:row>
      <xdr:rowOff>219075</xdr:rowOff>
    </xdr:to>
    <xdr:sp>
      <xdr:nvSpPr>
        <xdr:cNvPr id="746" name="Line 1702"/>
        <xdr:cNvSpPr>
          <a:spLocks/>
        </xdr:cNvSpPr>
      </xdr:nvSpPr>
      <xdr:spPr>
        <a:xfrm flipH="1">
          <a:off x="62760225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22</xdr:row>
      <xdr:rowOff>9525</xdr:rowOff>
    </xdr:from>
    <xdr:to>
      <xdr:col>74</xdr:col>
      <xdr:colOff>476250</xdr:colOff>
      <xdr:row>29</xdr:row>
      <xdr:rowOff>219075</xdr:rowOff>
    </xdr:to>
    <xdr:sp>
      <xdr:nvSpPr>
        <xdr:cNvPr id="747" name="Line 1705"/>
        <xdr:cNvSpPr>
          <a:spLocks/>
        </xdr:cNvSpPr>
      </xdr:nvSpPr>
      <xdr:spPr>
        <a:xfrm flipH="1">
          <a:off x="55302150" y="56388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295275</xdr:colOff>
      <xdr:row>18</xdr:row>
      <xdr:rowOff>19050</xdr:rowOff>
    </xdr:from>
    <xdr:to>
      <xdr:col>60</xdr:col>
      <xdr:colOff>733425</xdr:colOff>
      <xdr:row>19</xdr:row>
      <xdr:rowOff>0</xdr:rowOff>
    </xdr:to>
    <xdr:grpSp>
      <xdr:nvGrpSpPr>
        <xdr:cNvPr id="748" name="Group 186"/>
        <xdr:cNvGrpSpPr>
          <a:grpSpLocks/>
        </xdr:cNvGrpSpPr>
      </xdr:nvGrpSpPr>
      <xdr:grpSpPr>
        <a:xfrm>
          <a:off x="44719875" y="4733925"/>
          <a:ext cx="438150" cy="209550"/>
          <a:chOff x="898" y="330"/>
          <a:chExt cx="40" cy="23"/>
        </a:xfrm>
        <a:solidFill>
          <a:srgbClr val="FFFFFF"/>
        </a:solidFill>
      </xdr:grpSpPr>
      <xdr:sp>
        <xdr:nvSpPr>
          <xdr:cNvPr id="749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17</xdr:row>
      <xdr:rowOff>9525</xdr:rowOff>
    </xdr:from>
    <xdr:to>
      <xdr:col>61</xdr:col>
      <xdr:colOff>485775</xdr:colOff>
      <xdr:row>17</xdr:row>
      <xdr:rowOff>228600</xdr:rowOff>
    </xdr:to>
    <xdr:grpSp>
      <xdr:nvGrpSpPr>
        <xdr:cNvPr id="753" name="Group 186"/>
        <xdr:cNvGrpSpPr>
          <a:grpSpLocks/>
        </xdr:cNvGrpSpPr>
      </xdr:nvGrpSpPr>
      <xdr:grpSpPr>
        <a:xfrm>
          <a:off x="4544377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54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37</xdr:row>
      <xdr:rowOff>9525</xdr:rowOff>
    </xdr:from>
    <xdr:to>
      <xdr:col>34</xdr:col>
      <xdr:colOff>714375</xdr:colOff>
      <xdr:row>37</xdr:row>
      <xdr:rowOff>228600</xdr:rowOff>
    </xdr:to>
    <xdr:grpSp>
      <xdr:nvGrpSpPr>
        <xdr:cNvPr id="758" name="Group 186"/>
        <xdr:cNvGrpSpPr>
          <a:grpSpLocks/>
        </xdr:cNvGrpSpPr>
      </xdr:nvGrpSpPr>
      <xdr:grpSpPr>
        <a:xfrm>
          <a:off x="250793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59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676275</xdr:colOff>
      <xdr:row>28</xdr:row>
      <xdr:rowOff>57150</xdr:rowOff>
    </xdr:from>
    <xdr:to>
      <xdr:col>83</xdr:col>
      <xdr:colOff>142875</xdr:colOff>
      <xdr:row>28</xdr:row>
      <xdr:rowOff>171450</xdr:rowOff>
    </xdr:to>
    <xdr:grpSp>
      <xdr:nvGrpSpPr>
        <xdr:cNvPr id="763" name="Group 98"/>
        <xdr:cNvGrpSpPr>
          <a:grpSpLocks noChangeAspect="1"/>
        </xdr:cNvGrpSpPr>
      </xdr:nvGrpSpPr>
      <xdr:grpSpPr>
        <a:xfrm>
          <a:off x="614457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6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20</xdr:row>
      <xdr:rowOff>0</xdr:rowOff>
    </xdr:from>
    <xdr:ext cx="971550" cy="457200"/>
    <xdr:sp>
      <xdr:nvSpPr>
        <xdr:cNvPr id="768" name="text 774"/>
        <xdr:cNvSpPr txBox="1">
          <a:spLocks noChangeArrowheads="1"/>
        </xdr:cNvSpPr>
      </xdr:nvSpPr>
      <xdr:spPr>
        <a:xfrm>
          <a:off x="548259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P2198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15,619</a:t>
          </a:r>
        </a:p>
      </xdr:txBody>
    </xdr:sp>
    <xdr:clientData/>
  </xdr:oneCellAnchor>
  <xdr:twoCellAnchor editAs="absolute">
    <xdr:from>
      <xdr:col>84</xdr:col>
      <xdr:colOff>447675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769" name="Group 423"/>
        <xdr:cNvGrpSpPr>
          <a:grpSpLocks noChangeAspect="1"/>
        </xdr:cNvGrpSpPr>
      </xdr:nvGrpSpPr>
      <xdr:grpSpPr>
        <a:xfrm>
          <a:off x="627030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7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1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114300</xdr:rowOff>
    </xdr:from>
    <xdr:to>
      <xdr:col>77</xdr:col>
      <xdr:colOff>419100</xdr:colOff>
      <xdr:row>29</xdr:row>
      <xdr:rowOff>28575</xdr:rowOff>
    </xdr:to>
    <xdr:grpSp>
      <xdr:nvGrpSpPr>
        <xdr:cNvPr id="778" name="Group 90"/>
        <xdr:cNvGrpSpPr>
          <a:grpSpLocks noChangeAspect="1"/>
        </xdr:cNvGrpSpPr>
      </xdr:nvGrpSpPr>
      <xdr:grpSpPr>
        <a:xfrm>
          <a:off x="5738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781" name="Group 90"/>
        <xdr:cNvGrpSpPr>
          <a:grpSpLocks noChangeAspect="1"/>
        </xdr:cNvGrpSpPr>
      </xdr:nvGrpSpPr>
      <xdr:grpSpPr>
        <a:xfrm>
          <a:off x="5441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66675</xdr:colOff>
      <xdr:row>25</xdr:row>
      <xdr:rowOff>57150</xdr:rowOff>
    </xdr:from>
    <xdr:to>
      <xdr:col>70</xdr:col>
      <xdr:colOff>933450</xdr:colOff>
      <xdr:row>25</xdr:row>
      <xdr:rowOff>171450</xdr:rowOff>
    </xdr:to>
    <xdr:grpSp>
      <xdr:nvGrpSpPr>
        <xdr:cNvPr id="784" name="Group 175"/>
        <xdr:cNvGrpSpPr>
          <a:grpSpLocks noChangeAspect="1"/>
        </xdr:cNvGrpSpPr>
      </xdr:nvGrpSpPr>
      <xdr:grpSpPr>
        <a:xfrm>
          <a:off x="51920775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8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6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27</xdr:row>
      <xdr:rowOff>0</xdr:rowOff>
    </xdr:from>
    <xdr:to>
      <xdr:col>61</xdr:col>
      <xdr:colOff>0</xdr:colOff>
      <xdr:row>28</xdr:row>
      <xdr:rowOff>0</xdr:rowOff>
    </xdr:to>
    <xdr:sp>
      <xdr:nvSpPr>
        <xdr:cNvPr id="792" name="text 29"/>
        <xdr:cNvSpPr txBox="1">
          <a:spLocks noChangeArrowheads="1"/>
        </xdr:cNvSpPr>
      </xdr:nvSpPr>
      <xdr:spPr>
        <a:xfrm>
          <a:off x="444246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76</xdr:col>
      <xdr:colOff>209550</xdr:colOff>
      <xdr:row>23</xdr:row>
      <xdr:rowOff>66675</xdr:rowOff>
    </xdr:from>
    <xdr:to>
      <xdr:col>76</xdr:col>
      <xdr:colOff>647700</xdr:colOff>
      <xdr:row>23</xdr:row>
      <xdr:rowOff>180975</xdr:rowOff>
    </xdr:to>
    <xdr:grpSp>
      <xdr:nvGrpSpPr>
        <xdr:cNvPr id="793" name="Group 59"/>
        <xdr:cNvGrpSpPr>
          <a:grpSpLocks noChangeAspect="1"/>
        </xdr:cNvGrpSpPr>
      </xdr:nvGrpSpPr>
      <xdr:grpSpPr>
        <a:xfrm>
          <a:off x="56521350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762000</xdr:colOff>
      <xdr:row>28</xdr:row>
      <xdr:rowOff>161925</xdr:rowOff>
    </xdr:from>
    <xdr:to>
      <xdr:col>68</xdr:col>
      <xdr:colOff>790575</xdr:colOff>
      <xdr:row>29</xdr:row>
      <xdr:rowOff>161925</xdr:rowOff>
    </xdr:to>
    <xdr:grpSp>
      <xdr:nvGrpSpPr>
        <xdr:cNvPr id="798" name="Group 1495"/>
        <xdr:cNvGrpSpPr>
          <a:grpSpLocks/>
        </xdr:cNvGrpSpPr>
      </xdr:nvGrpSpPr>
      <xdr:grpSpPr>
        <a:xfrm>
          <a:off x="51130200" y="7162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9" name="Rectangle 1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1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1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32</xdr:row>
      <xdr:rowOff>57150</xdr:rowOff>
    </xdr:from>
    <xdr:to>
      <xdr:col>68</xdr:col>
      <xdr:colOff>495300</xdr:colOff>
      <xdr:row>32</xdr:row>
      <xdr:rowOff>171450</xdr:rowOff>
    </xdr:to>
    <xdr:grpSp>
      <xdr:nvGrpSpPr>
        <xdr:cNvPr id="802" name="Group 98"/>
        <xdr:cNvGrpSpPr>
          <a:grpSpLocks noChangeAspect="1"/>
        </xdr:cNvGrpSpPr>
      </xdr:nvGrpSpPr>
      <xdr:grpSpPr>
        <a:xfrm>
          <a:off x="50425350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</xdr:colOff>
      <xdr:row>20</xdr:row>
      <xdr:rowOff>57150</xdr:rowOff>
    </xdr:from>
    <xdr:to>
      <xdr:col>62</xdr:col>
      <xdr:colOff>371475</xdr:colOff>
      <xdr:row>20</xdr:row>
      <xdr:rowOff>180975</xdr:rowOff>
    </xdr:to>
    <xdr:sp>
      <xdr:nvSpPr>
        <xdr:cNvPr id="807" name="kreslení 16"/>
        <xdr:cNvSpPr>
          <a:spLocks/>
        </xdr:cNvSpPr>
      </xdr:nvSpPr>
      <xdr:spPr>
        <a:xfrm>
          <a:off x="459295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14</xdr:row>
      <xdr:rowOff>228600</xdr:rowOff>
    </xdr:from>
    <xdr:to>
      <xdr:col>60</xdr:col>
      <xdr:colOff>714375</xdr:colOff>
      <xdr:row>15</xdr:row>
      <xdr:rowOff>219075</xdr:rowOff>
    </xdr:to>
    <xdr:grpSp>
      <xdr:nvGrpSpPr>
        <xdr:cNvPr id="808" name="Group 186"/>
        <xdr:cNvGrpSpPr>
          <a:grpSpLocks/>
        </xdr:cNvGrpSpPr>
      </xdr:nvGrpSpPr>
      <xdr:grpSpPr>
        <a:xfrm>
          <a:off x="44700825" y="4029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09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27</xdr:row>
      <xdr:rowOff>114300</xdr:rowOff>
    </xdr:from>
    <xdr:to>
      <xdr:col>52</xdr:col>
      <xdr:colOff>647700</xdr:colOff>
      <xdr:row>29</xdr:row>
      <xdr:rowOff>28575</xdr:rowOff>
    </xdr:to>
    <xdr:grpSp>
      <xdr:nvGrpSpPr>
        <xdr:cNvPr id="813" name="Group 1205"/>
        <xdr:cNvGrpSpPr>
          <a:grpSpLocks noChangeAspect="1"/>
        </xdr:cNvGrpSpPr>
      </xdr:nvGrpSpPr>
      <xdr:grpSpPr>
        <a:xfrm>
          <a:off x="38823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4" name="Line 1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1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16" name="Line 149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17" name="Line 150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18" name="Line 15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19" name="Line 15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20" name="Line 15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21" name="Line 15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22" name="Line 15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23" name="Line 15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24" name="Line 15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25" name="Line 15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26" name="Line 15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27" name="Line 15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28" name="Line 15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29" name="Line 15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30" name="Line 15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31" name="Line 15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32" name="Line 15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33" name="Line 15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34" name="Line 15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35" name="Line 15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36" name="Line 15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37" name="Line 15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38" name="Line 15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39" name="Line 15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40" name="Line 15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41" name="Line 15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42" name="Line 15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43" name="Line 15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44" name="Line 15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45" name="Line 15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46" name="Line 15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47" name="Line 15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48" name="Line 15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49" name="Line 15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50" name="Line 15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51" name="Line 15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52" name="Line 15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53" name="Line 15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54" name="Line 15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55" name="Line 15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56" name="Line 15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57" name="Line 15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58" name="Line 15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59" name="Line 15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60" name="Line 15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61" name="Line 15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62" name="Line 15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63" name="Line 15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64" name="Line 15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65" name="Line 15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66" name="Line 15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67" name="Line 15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68" name="Line 15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69" name="Line 15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70" name="Line 155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871" name="Line 155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72" name="Line 1555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73" name="Line 1556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74" name="Line 1557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75" name="Line 1558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76" name="Line 1559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77" name="Line 1560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78" name="Line 1561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79" name="Line 1562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80" name="Line 1563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81" name="Line 1564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82" name="Line 1565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83" name="Line 1566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84" name="Line 1567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85" name="Line 1568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86" name="Line 1569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87" name="Line 1570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88" name="Line 1571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89" name="Line 1572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90" name="Line 1573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91" name="Line 1574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92" name="Line 1575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93" name="Line 1576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94" name="Line 1577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95" name="Line 1578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96" name="Line 1579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97" name="Line 1580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98" name="Line 1581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899" name="Line 1582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00" name="Line 158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01" name="Line 158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02" name="Line 158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03" name="Line 158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04" name="Line 158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05" name="Line 158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06" name="Line 158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07" name="Line 159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08" name="Line 159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09" name="Line 159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10" name="Line 159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11" name="Line 159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12" name="Line 159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13" name="Line 159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14" name="Line 159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15" name="Line 159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16" name="Line 159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17" name="Line 160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18" name="Line 16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19" name="Line 16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20" name="Line 16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21" name="Line 16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22" name="Line 16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923" name="Line 16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28</xdr:row>
      <xdr:rowOff>76200</xdr:rowOff>
    </xdr:from>
    <xdr:to>
      <xdr:col>62</xdr:col>
      <xdr:colOff>0</xdr:colOff>
      <xdr:row>29</xdr:row>
      <xdr:rowOff>152400</xdr:rowOff>
    </xdr:to>
    <xdr:grpSp>
      <xdr:nvGrpSpPr>
        <xdr:cNvPr id="924" name="Group 1689"/>
        <xdr:cNvGrpSpPr>
          <a:grpSpLocks/>
        </xdr:cNvGrpSpPr>
      </xdr:nvGrpSpPr>
      <xdr:grpSpPr>
        <a:xfrm>
          <a:off x="39452550" y="7077075"/>
          <a:ext cx="6457950" cy="304800"/>
          <a:chOff x="89" y="95"/>
          <a:chExt cx="408" cy="32"/>
        </a:xfrm>
        <a:solidFill>
          <a:srgbClr val="FFFFFF"/>
        </a:solidFill>
      </xdr:grpSpPr>
      <xdr:sp>
        <xdr:nvSpPr>
          <xdr:cNvPr id="925" name="Rectangle 169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169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169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169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169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169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169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76200</xdr:colOff>
      <xdr:row>28</xdr:row>
      <xdr:rowOff>114300</xdr:rowOff>
    </xdr:from>
    <xdr:to>
      <xdr:col>58</xdr:col>
      <xdr:colOff>590550</xdr:colOff>
      <xdr:row>29</xdr:row>
      <xdr:rowOff>114300</xdr:rowOff>
    </xdr:to>
    <xdr:sp>
      <xdr:nvSpPr>
        <xdr:cNvPr id="932" name="text 7125"/>
        <xdr:cNvSpPr txBox="1">
          <a:spLocks noChangeArrowheads="1"/>
        </xdr:cNvSpPr>
      </xdr:nvSpPr>
      <xdr:spPr>
        <a:xfrm>
          <a:off x="430149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48</xdr:col>
      <xdr:colOff>390525</xdr:colOff>
      <xdr:row>29</xdr:row>
      <xdr:rowOff>123825</xdr:rowOff>
    </xdr:from>
    <xdr:to>
      <xdr:col>49</xdr:col>
      <xdr:colOff>190500</xdr:colOff>
      <xdr:row>30</xdr:row>
      <xdr:rowOff>9525</xdr:rowOff>
    </xdr:to>
    <xdr:sp>
      <xdr:nvSpPr>
        <xdr:cNvPr id="933" name="Line 2082"/>
        <xdr:cNvSpPr>
          <a:spLocks/>
        </xdr:cNvSpPr>
      </xdr:nvSpPr>
      <xdr:spPr>
        <a:xfrm flipH="1">
          <a:off x="35899725" y="73533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381000</xdr:colOff>
      <xdr:row>30</xdr:row>
      <xdr:rowOff>76200</xdr:rowOff>
    </xdr:from>
    <xdr:to>
      <xdr:col>47</xdr:col>
      <xdr:colOff>161925</xdr:colOff>
      <xdr:row>30</xdr:row>
      <xdr:rowOff>114300</xdr:rowOff>
    </xdr:to>
    <xdr:sp>
      <xdr:nvSpPr>
        <xdr:cNvPr id="934" name="Line 2083"/>
        <xdr:cNvSpPr>
          <a:spLocks/>
        </xdr:cNvSpPr>
      </xdr:nvSpPr>
      <xdr:spPr>
        <a:xfrm flipH="1">
          <a:off x="34404300" y="75342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190500</xdr:colOff>
      <xdr:row>27</xdr:row>
      <xdr:rowOff>142875</xdr:rowOff>
    </xdr:from>
    <xdr:to>
      <xdr:col>52</xdr:col>
      <xdr:colOff>495300</xdr:colOff>
      <xdr:row>29</xdr:row>
      <xdr:rowOff>123825</xdr:rowOff>
    </xdr:to>
    <xdr:sp>
      <xdr:nvSpPr>
        <xdr:cNvPr id="935" name="Line 2084"/>
        <xdr:cNvSpPr>
          <a:spLocks/>
        </xdr:cNvSpPr>
      </xdr:nvSpPr>
      <xdr:spPr>
        <a:xfrm flipH="1">
          <a:off x="36671250" y="6915150"/>
          <a:ext cx="2305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161925</xdr:colOff>
      <xdr:row>30</xdr:row>
      <xdr:rowOff>9525</xdr:rowOff>
    </xdr:from>
    <xdr:to>
      <xdr:col>48</xdr:col>
      <xdr:colOff>390525</xdr:colOff>
      <xdr:row>30</xdr:row>
      <xdr:rowOff>76200</xdr:rowOff>
    </xdr:to>
    <xdr:sp>
      <xdr:nvSpPr>
        <xdr:cNvPr id="936" name="Line 2085"/>
        <xdr:cNvSpPr>
          <a:spLocks/>
        </xdr:cNvSpPr>
      </xdr:nvSpPr>
      <xdr:spPr>
        <a:xfrm flipH="1">
          <a:off x="35156775" y="74676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57150</xdr:colOff>
      <xdr:row>28</xdr:row>
      <xdr:rowOff>47625</xdr:rowOff>
    </xdr:from>
    <xdr:to>
      <xdr:col>46</xdr:col>
      <xdr:colOff>752475</xdr:colOff>
      <xdr:row>28</xdr:row>
      <xdr:rowOff>161925</xdr:rowOff>
    </xdr:to>
    <xdr:grpSp>
      <xdr:nvGrpSpPr>
        <xdr:cNvPr id="937" name="Group 527"/>
        <xdr:cNvGrpSpPr>
          <a:grpSpLocks noChangeAspect="1"/>
        </xdr:cNvGrpSpPr>
      </xdr:nvGrpSpPr>
      <xdr:grpSpPr>
        <a:xfrm>
          <a:off x="34080450" y="70485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38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619125</xdr:colOff>
      <xdr:row>30</xdr:row>
      <xdr:rowOff>152400</xdr:rowOff>
    </xdr:from>
    <xdr:to>
      <xdr:col>48</xdr:col>
      <xdr:colOff>142875</xdr:colOff>
      <xdr:row>31</xdr:row>
      <xdr:rowOff>28575</xdr:rowOff>
    </xdr:to>
    <xdr:grpSp>
      <xdr:nvGrpSpPr>
        <xdr:cNvPr id="944" name="Group 672"/>
        <xdr:cNvGrpSpPr>
          <a:grpSpLocks/>
        </xdr:cNvGrpSpPr>
      </xdr:nvGrpSpPr>
      <xdr:grpSpPr>
        <a:xfrm>
          <a:off x="34642425" y="7610475"/>
          <a:ext cx="1009650" cy="104775"/>
          <a:chOff x="330" y="119"/>
          <a:chExt cx="91" cy="12"/>
        </a:xfrm>
        <a:solidFill>
          <a:srgbClr val="FFFFFF"/>
        </a:solidFill>
      </xdr:grpSpPr>
      <xdr:sp>
        <xdr:nvSpPr>
          <xdr:cNvPr id="945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6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53" name="Line 12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54" name="Line 12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55" name="Line 12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56" name="Line 12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57" name="Line 12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58" name="Line 12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59" name="Line 12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0" name="Line 12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1" name="Line 12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2" name="Line 12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3" name="Line 12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4" name="Line 12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5" name="Line 12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6" name="Line 12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7" name="Line 12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8" name="Line 12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9" name="Line 12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0" name="Line 12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1" name="Line 12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2" name="Line 12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3" name="Line 12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4" name="Line 12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5" name="Line 12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6" name="Line 12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7" name="Line 12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8" name="Line 12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9" name="Line 12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0" name="Line 12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1" name="Line 149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2" name="Line 150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3" name="Line 150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4" name="Line 150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5" name="Line 150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6" name="Line 150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7" name="Line 150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8" name="Line 150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9" name="Line 150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0" name="Line 150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1" name="Line 15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2" name="Line 15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3" name="Line 15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4" name="Line 15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5" name="Line 15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6" name="Line 15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7" name="Line 15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8" name="Line 15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9" name="Line 15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0" name="Line 15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1" name="Line 15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2" name="Line 15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3" name="Line 15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4" name="Line 15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5" name="Line 15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6" name="Line 15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7" name="Line 15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8" name="Line 15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9" name="Line 15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10" name="Line 15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11" name="Line 15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12" name="Line 15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13" name="Line 15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14" name="Line 15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15" name="Line 15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16" name="Line 15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17" name="Line 15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18" name="Line 15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19" name="Line 15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0" name="Line 15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1" name="Line 15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2" name="Line 15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3" name="Line 15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4" name="Line 15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5" name="Line 15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6" name="Line 15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7" name="Line 15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8" name="Line 15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9" name="Line 15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0" name="Line 15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1" name="Line 15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2" name="Line 15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3" name="Line 15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4" name="Line 15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5" name="Line 15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6" name="Line 15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37" name="Line 1555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38" name="Line 1556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39" name="Line 1557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0" name="Line 1558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1" name="Line 1559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2" name="Line 1560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3" name="Line 1561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4" name="Line 1562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5" name="Line 1563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6" name="Line 1564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7" name="Line 1565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8" name="Line 1566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9" name="Line 1567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0" name="Line 1568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1" name="Line 1569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2" name="Line 1570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3" name="Line 1571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4" name="Line 1572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5" name="Line 1573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6" name="Line 1574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7" name="Line 1575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8" name="Line 1576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9" name="Line 1577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60" name="Line 1578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61" name="Line 1579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62" name="Line 1580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63" name="Line 1581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64" name="Line 1582"/>
        <xdr:cNvSpPr>
          <a:spLocks/>
        </xdr:cNvSpPr>
      </xdr:nvSpPr>
      <xdr:spPr>
        <a:xfrm flipH="1">
          <a:off x="36995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65" name="Line 158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66" name="Line 158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67" name="Line 158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68" name="Line 158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69" name="Line 158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70" name="Line 158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71" name="Line 158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72" name="Line 159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73" name="Line 159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74" name="Line 159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75" name="Line 159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76" name="Line 159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77" name="Line 159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78" name="Line 159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79" name="Line 159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80" name="Line 159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81" name="Line 159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82" name="Line 160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83" name="Line 160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84" name="Line 160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85" name="Line 160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86" name="Line 160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87" name="Line 160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88" name="Line 160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381000</xdr:colOff>
      <xdr:row>20</xdr:row>
      <xdr:rowOff>57150</xdr:rowOff>
    </xdr:from>
    <xdr:to>
      <xdr:col>34</xdr:col>
      <xdr:colOff>314325</xdr:colOff>
      <xdr:row>20</xdr:row>
      <xdr:rowOff>171450</xdr:rowOff>
    </xdr:to>
    <xdr:grpSp>
      <xdr:nvGrpSpPr>
        <xdr:cNvPr id="1089" name="Group 59"/>
        <xdr:cNvGrpSpPr>
          <a:grpSpLocks noChangeAspect="1"/>
        </xdr:cNvGrpSpPr>
      </xdr:nvGrpSpPr>
      <xdr:grpSpPr>
        <a:xfrm>
          <a:off x="24669750" y="5229225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09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923925</xdr:colOff>
      <xdr:row>18</xdr:row>
      <xdr:rowOff>57150</xdr:rowOff>
    </xdr:from>
    <xdr:to>
      <xdr:col>33</xdr:col>
      <xdr:colOff>390525</xdr:colOff>
      <xdr:row>18</xdr:row>
      <xdr:rowOff>171450</xdr:rowOff>
    </xdr:to>
    <xdr:grpSp>
      <xdr:nvGrpSpPr>
        <xdr:cNvPr id="1094" name="Group 59"/>
        <xdr:cNvGrpSpPr>
          <a:grpSpLocks noChangeAspect="1"/>
        </xdr:cNvGrpSpPr>
      </xdr:nvGrpSpPr>
      <xdr:grpSpPr>
        <a:xfrm>
          <a:off x="24241125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9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28</xdr:row>
      <xdr:rowOff>114300</xdr:rowOff>
    </xdr:from>
    <xdr:to>
      <xdr:col>47</xdr:col>
      <xdr:colOff>85725</xdr:colOff>
      <xdr:row>29</xdr:row>
      <xdr:rowOff>114300</xdr:rowOff>
    </xdr:to>
    <xdr:grpSp>
      <xdr:nvGrpSpPr>
        <xdr:cNvPr id="1099" name="Group 594"/>
        <xdr:cNvGrpSpPr>
          <a:grpSpLocks/>
        </xdr:cNvGrpSpPr>
      </xdr:nvGrpSpPr>
      <xdr:grpSpPr>
        <a:xfrm>
          <a:off x="35052000" y="711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0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22</xdr:row>
      <xdr:rowOff>28575</xdr:rowOff>
    </xdr:from>
    <xdr:to>
      <xdr:col>25</xdr:col>
      <xdr:colOff>428625</xdr:colOff>
      <xdr:row>22</xdr:row>
      <xdr:rowOff>142875</xdr:rowOff>
    </xdr:to>
    <xdr:grpSp>
      <xdr:nvGrpSpPr>
        <xdr:cNvPr id="1103" name="Group 98"/>
        <xdr:cNvGrpSpPr>
          <a:grpSpLocks noChangeAspect="1"/>
        </xdr:cNvGrpSpPr>
      </xdr:nvGrpSpPr>
      <xdr:grpSpPr>
        <a:xfrm>
          <a:off x="18345150" y="56578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10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495300</xdr:colOff>
      <xdr:row>26</xdr:row>
      <xdr:rowOff>47625</xdr:rowOff>
    </xdr:from>
    <xdr:to>
      <xdr:col>6</xdr:col>
      <xdr:colOff>933450</xdr:colOff>
      <xdr:row>26</xdr:row>
      <xdr:rowOff>161925</xdr:rowOff>
    </xdr:to>
    <xdr:grpSp>
      <xdr:nvGrpSpPr>
        <xdr:cNvPr id="1108" name="Group 59"/>
        <xdr:cNvGrpSpPr>
          <a:grpSpLocks noChangeAspect="1"/>
        </xdr:cNvGrpSpPr>
      </xdr:nvGrpSpPr>
      <xdr:grpSpPr>
        <a:xfrm>
          <a:off x="4495800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0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28</xdr:row>
      <xdr:rowOff>47625</xdr:rowOff>
    </xdr:from>
    <xdr:to>
      <xdr:col>4</xdr:col>
      <xdr:colOff>542925</xdr:colOff>
      <xdr:row>28</xdr:row>
      <xdr:rowOff>161925</xdr:rowOff>
    </xdr:to>
    <xdr:grpSp>
      <xdr:nvGrpSpPr>
        <xdr:cNvPr id="1113" name="Group 414"/>
        <xdr:cNvGrpSpPr>
          <a:grpSpLocks noChangeAspect="1"/>
        </xdr:cNvGrpSpPr>
      </xdr:nvGrpSpPr>
      <xdr:grpSpPr>
        <a:xfrm>
          <a:off x="2066925" y="7048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5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23</xdr:row>
      <xdr:rowOff>57150</xdr:rowOff>
    </xdr:from>
    <xdr:to>
      <xdr:col>29</xdr:col>
      <xdr:colOff>276225</xdr:colOff>
      <xdr:row>23</xdr:row>
      <xdr:rowOff>171450</xdr:rowOff>
    </xdr:to>
    <xdr:grpSp>
      <xdr:nvGrpSpPr>
        <xdr:cNvPr id="1122" name="Group 183"/>
        <xdr:cNvGrpSpPr>
          <a:grpSpLocks noChangeAspect="1"/>
        </xdr:cNvGrpSpPr>
      </xdr:nvGrpSpPr>
      <xdr:grpSpPr>
        <a:xfrm>
          <a:off x="2072640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2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4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1130" name="Group 190"/>
        <xdr:cNvGrpSpPr>
          <a:grpSpLocks noChangeAspect="1"/>
        </xdr:cNvGrpSpPr>
      </xdr:nvGrpSpPr>
      <xdr:grpSpPr>
        <a:xfrm>
          <a:off x="1325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1133" name="Group 1080"/>
        <xdr:cNvGrpSpPr>
          <a:grpSpLocks noChangeAspect="1"/>
        </xdr:cNvGrpSpPr>
      </xdr:nvGrpSpPr>
      <xdr:grpSpPr>
        <a:xfrm>
          <a:off x="1547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4" name="Line 10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10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114300</xdr:rowOff>
    </xdr:from>
    <xdr:to>
      <xdr:col>30</xdr:col>
      <xdr:colOff>647700</xdr:colOff>
      <xdr:row>32</xdr:row>
      <xdr:rowOff>28575</xdr:rowOff>
    </xdr:to>
    <xdr:grpSp>
      <xdr:nvGrpSpPr>
        <xdr:cNvPr id="1136" name="Group 1205"/>
        <xdr:cNvGrpSpPr>
          <a:grpSpLocks noChangeAspect="1"/>
        </xdr:cNvGrpSpPr>
      </xdr:nvGrpSpPr>
      <xdr:grpSpPr>
        <a:xfrm>
          <a:off x="22174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7" name="Line 1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32</xdr:row>
      <xdr:rowOff>85725</xdr:rowOff>
    </xdr:from>
    <xdr:to>
      <xdr:col>34</xdr:col>
      <xdr:colOff>600075</xdr:colOff>
      <xdr:row>33</xdr:row>
      <xdr:rowOff>85725</xdr:rowOff>
    </xdr:to>
    <xdr:grpSp>
      <xdr:nvGrpSpPr>
        <xdr:cNvPr id="1139" name="Group 1288"/>
        <xdr:cNvGrpSpPr>
          <a:grpSpLocks/>
        </xdr:cNvGrpSpPr>
      </xdr:nvGrpSpPr>
      <xdr:grpSpPr>
        <a:xfrm>
          <a:off x="25374600" y="8001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0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25</xdr:row>
      <xdr:rowOff>209550</xdr:rowOff>
    </xdr:from>
    <xdr:to>
      <xdr:col>23</xdr:col>
      <xdr:colOff>114300</xdr:colOff>
      <xdr:row>26</xdr:row>
      <xdr:rowOff>209550</xdr:rowOff>
    </xdr:to>
    <xdr:grpSp>
      <xdr:nvGrpSpPr>
        <xdr:cNvPr id="1143" name="Group 1284"/>
        <xdr:cNvGrpSpPr>
          <a:grpSpLocks/>
        </xdr:cNvGrpSpPr>
      </xdr:nvGrpSpPr>
      <xdr:grpSpPr>
        <a:xfrm>
          <a:off x="16944975" y="6524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4" name="Rectangle 1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1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1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23</xdr:row>
      <xdr:rowOff>219075</xdr:rowOff>
    </xdr:from>
    <xdr:to>
      <xdr:col>22</xdr:col>
      <xdr:colOff>647700</xdr:colOff>
      <xdr:row>25</xdr:row>
      <xdr:rowOff>114300</xdr:rowOff>
    </xdr:to>
    <xdr:grpSp>
      <xdr:nvGrpSpPr>
        <xdr:cNvPr id="1147" name="Group 190"/>
        <xdr:cNvGrpSpPr>
          <a:grpSpLocks noChangeAspect="1"/>
        </xdr:cNvGrpSpPr>
      </xdr:nvGrpSpPr>
      <xdr:grpSpPr>
        <a:xfrm>
          <a:off x="1623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24</xdr:row>
      <xdr:rowOff>114300</xdr:rowOff>
    </xdr:from>
    <xdr:to>
      <xdr:col>26</xdr:col>
      <xdr:colOff>438150</xdr:colOff>
      <xdr:row>25</xdr:row>
      <xdr:rowOff>104775</xdr:rowOff>
    </xdr:to>
    <xdr:sp>
      <xdr:nvSpPr>
        <xdr:cNvPr id="1150" name="Line 1292"/>
        <xdr:cNvSpPr>
          <a:spLocks/>
        </xdr:cNvSpPr>
      </xdr:nvSpPr>
      <xdr:spPr>
        <a:xfrm flipV="1">
          <a:off x="16383000" y="6200775"/>
          <a:ext cx="2914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28</xdr:row>
      <xdr:rowOff>104775</xdr:rowOff>
    </xdr:from>
    <xdr:to>
      <xdr:col>26</xdr:col>
      <xdr:colOff>333375</xdr:colOff>
      <xdr:row>29</xdr:row>
      <xdr:rowOff>104775</xdr:rowOff>
    </xdr:to>
    <xdr:grpSp>
      <xdr:nvGrpSpPr>
        <xdr:cNvPr id="1151" name="Group 1284"/>
        <xdr:cNvGrpSpPr>
          <a:grpSpLocks/>
        </xdr:cNvGrpSpPr>
      </xdr:nvGrpSpPr>
      <xdr:grpSpPr>
        <a:xfrm>
          <a:off x="19164300" y="710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52" name="Rectangle 1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1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1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276225</xdr:colOff>
      <xdr:row>23</xdr:row>
      <xdr:rowOff>19050</xdr:rowOff>
    </xdr:from>
    <xdr:to>
      <xdr:col>27</xdr:col>
      <xdr:colOff>304800</xdr:colOff>
      <xdr:row>24</xdr:row>
      <xdr:rowOff>19050</xdr:rowOff>
    </xdr:to>
    <xdr:grpSp>
      <xdr:nvGrpSpPr>
        <xdr:cNvPr id="1155" name="Group 1284"/>
        <xdr:cNvGrpSpPr>
          <a:grpSpLocks/>
        </xdr:cNvGrpSpPr>
      </xdr:nvGrpSpPr>
      <xdr:grpSpPr>
        <a:xfrm>
          <a:off x="20107275" y="5876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56" name="Rectangle 1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1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29</xdr:row>
      <xdr:rowOff>66675</xdr:rowOff>
    </xdr:from>
    <xdr:to>
      <xdr:col>27</xdr:col>
      <xdr:colOff>457200</xdr:colOff>
      <xdr:row>29</xdr:row>
      <xdr:rowOff>180975</xdr:rowOff>
    </xdr:to>
    <xdr:grpSp>
      <xdr:nvGrpSpPr>
        <xdr:cNvPr id="1159" name="Group 183"/>
        <xdr:cNvGrpSpPr>
          <a:grpSpLocks noChangeAspect="1"/>
        </xdr:cNvGrpSpPr>
      </xdr:nvGrpSpPr>
      <xdr:grpSpPr>
        <a:xfrm>
          <a:off x="19440525" y="7296150"/>
          <a:ext cx="847725" cy="114300"/>
          <a:chOff x="504" y="191"/>
          <a:chExt cx="79" cy="12"/>
        </a:xfrm>
        <a:solidFill>
          <a:srgbClr val="FFFFFF"/>
        </a:solidFill>
      </xdr:grpSpPr>
      <xdr:sp>
        <xdr:nvSpPr>
          <xdr:cNvPr id="116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1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26</xdr:row>
      <xdr:rowOff>57150</xdr:rowOff>
    </xdr:from>
    <xdr:to>
      <xdr:col>52</xdr:col>
      <xdr:colOff>714375</xdr:colOff>
      <xdr:row>26</xdr:row>
      <xdr:rowOff>171450</xdr:rowOff>
    </xdr:to>
    <xdr:grpSp>
      <xdr:nvGrpSpPr>
        <xdr:cNvPr id="1167" name="Group 692"/>
        <xdr:cNvGrpSpPr>
          <a:grpSpLocks/>
        </xdr:cNvGrpSpPr>
      </xdr:nvGrpSpPr>
      <xdr:grpSpPr>
        <a:xfrm>
          <a:off x="382047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9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83" customWidth="1"/>
    <col min="2" max="2" width="11.25390625" style="497" customWidth="1"/>
    <col min="3" max="18" width="11.25390625" style="384" customWidth="1"/>
    <col min="19" max="19" width="4.75390625" style="383" customWidth="1"/>
    <col min="20" max="20" width="1.75390625" style="383" customWidth="1"/>
    <col min="21" max="16384" width="9.125" style="384" customWidth="1"/>
  </cols>
  <sheetData>
    <row r="1" spans="1:20" s="382" customFormat="1" ht="9.75" customHeight="1">
      <c r="A1" s="379"/>
      <c r="B1" s="380"/>
      <c r="C1" s="381"/>
      <c r="D1" s="381"/>
      <c r="E1" s="381"/>
      <c r="F1" s="381"/>
      <c r="G1" s="381"/>
      <c r="H1" s="381"/>
      <c r="I1" s="381"/>
      <c r="J1" s="381"/>
      <c r="K1" s="381"/>
      <c r="L1" s="381"/>
      <c r="S1" s="379"/>
      <c r="T1" s="379"/>
    </row>
    <row r="2" spans="2:18" ht="36" customHeight="1">
      <c r="B2" s="384"/>
      <c r="D2" s="385"/>
      <c r="E2" s="385"/>
      <c r="F2" s="385"/>
      <c r="G2" s="385"/>
      <c r="H2" s="385"/>
      <c r="I2" s="385"/>
      <c r="J2" s="385"/>
      <c r="K2" s="385"/>
      <c r="L2" s="385"/>
      <c r="R2" s="386"/>
    </row>
    <row r="3" spans="2:12" s="383" customFormat="1" ht="18" customHeight="1">
      <c r="B3" s="387"/>
      <c r="C3" s="387"/>
      <c r="D3" s="387"/>
      <c r="J3" s="388"/>
      <c r="K3" s="387"/>
      <c r="L3" s="387"/>
    </row>
    <row r="4" spans="1:22" s="398" customFormat="1" ht="22.5" customHeight="1">
      <c r="A4" s="389"/>
      <c r="B4" s="390" t="s">
        <v>28</v>
      </c>
      <c r="C4" s="391" t="s">
        <v>59</v>
      </c>
      <c r="D4" s="392"/>
      <c r="E4" s="389"/>
      <c r="F4" s="389"/>
      <c r="G4" s="389"/>
      <c r="H4" s="389"/>
      <c r="I4" s="392"/>
      <c r="J4" s="393" t="s">
        <v>58</v>
      </c>
      <c r="K4" s="392"/>
      <c r="L4" s="394"/>
      <c r="M4" s="392"/>
      <c r="N4" s="392"/>
      <c r="O4" s="392"/>
      <c r="P4" s="392"/>
      <c r="Q4" s="395" t="s">
        <v>29</v>
      </c>
      <c r="R4" s="396">
        <v>540468</v>
      </c>
      <c r="S4" s="392"/>
      <c r="T4" s="392"/>
      <c r="U4" s="397"/>
      <c r="V4" s="397"/>
    </row>
    <row r="5" spans="2:22" s="399" customFormat="1" ht="18" customHeight="1" thickBot="1">
      <c r="B5" s="400"/>
      <c r="C5" s="401"/>
      <c r="D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</row>
    <row r="6" spans="1:22" s="407" customFormat="1" ht="21" customHeight="1">
      <c r="A6" s="402"/>
      <c r="B6" s="403"/>
      <c r="C6" s="404"/>
      <c r="D6" s="403"/>
      <c r="E6" s="405"/>
      <c r="F6" s="405"/>
      <c r="G6" s="405"/>
      <c r="H6" s="405"/>
      <c r="I6" s="405"/>
      <c r="J6" s="403"/>
      <c r="K6" s="403"/>
      <c r="L6" s="403"/>
      <c r="M6" s="403"/>
      <c r="N6" s="403"/>
      <c r="O6" s="403"/>
      <c r="P6" s="403"/>
      <c r="Q6" s="403"/>
      <c r="R6" s="403"/>
      <c r="S6" s="406"/>
      <c r="T6" s="388"/>
      <c r="U6" s="388"/>
      <c r="V6" s="388"/>
    </row>
    <row r="7" spans="1:21" ht="21" customHeight="1">
      <c r="A7" s="408"/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1"/>
      <c r="S7" s="412"/>
      <c r="T7" s="387"/>
      <c r="U7" s="385"/>
    </row>
    <row r="8" spans="1:21" ht="24.75" customHeight="1">
      <c r="A8" s="408"/>
      <c r="B8" s="413"/>
      <c r="C8" s="414" t="s">
        <v>30</v>
      </c>
      <c r="D8" s="415"/>
      <c r="E8" s="415"/>
      <c r="F8" s="415"/>
      <c r="G8" s="416"/>
      <c r="H8" s="417"/>
      <c r="I8" s="417"/>
      <c r="J8" s="417" t="s">
        <v>138</v>
      </c>
      <c r="K8" s="417"/>
      <c r="L8" s="417"/>
      <c r="M8" s="416"/>
      <c r="N8" s="415"/>
      <c r="O8" s="415"/>
      <c r="P8" s="415"/>
      <c r="Q8" s="415"/>
      <c r="R8" s="418"/>
      <c r="S8" s="412"/>
      <c r="T8" s="387"/>
      <c r="U8" s="385"/>
    </row>
    <row r="9" spans="1:21" ht="24.75" customHeight="1">
      <c r="A9" s="408"/>
      <c r="B9" s="413"/>
      <c r="C9" s="419" t="s">
        <v>24</v>
      </c>
      <c r="D9" s="415"/>
      <c r="E9" s="415"/>
      <c r="F9" s="415"/>
      <c r="G9" s="416"/>
      <c r="H9" s="420"/>
      <c r="I9" s="420"/>
      <c r="J9" s="421" t="s">
        <v>139</v>
      </c>
      <c r="K9" s="420"/>
      <c r="L9" s="420"/>
      <c r="M9" s="416"/>
      <c r="N9" s="415"/>
      <c r="O9" s="415"/>
      <c r="P9" s="574" t="s">
        <v>140</v>
      </c>
      <c r="Q9" s="574"/>
      <c r="R9" s="423"/>
      <c r="S9" s="412"/>
      <c r="T9" s="387"/>
      <c r="U9" s="385"/>
    </row>
    <row r="10" spans="1:21" ht="24.75" customHeight="1">
      <c r="A10" s="408"/>
      <c r="B10" s="413"/>
      <c r="C10" s="419" t="s">
        <v>25</v>
      </c>
      <c r="D10" s="415"/>
      <c r="E10" s="415"/>
      <c r="F10" s="415"/>
      <c r="G10" s="415"/>
      <c r="H10" s="420"/>
      <c r="I10" s="420"/>
      <c r="J10" s="421" t="s">
        <v>141</v>
      </c>
      <c r="K10" s="420"/>
      <c r="L10" s="420"/>
      <c r="M10" s="415"/>
      <c r="N10" s="415"/>
      <c r="O10" s="415"/>
      <c r="P10" s="574"/>
      <c r="Q10" s="574"/>
      <c r="R10" s="418"/>
      <c r="S10" s="412"/>
      <c r="T10" s="387"/>
      <c r="U10" s="385"/>
    </row>
    <row r="11" spans="1:21" ht="21" customHeight="1">
      <c r="A11" s="408"/>
      <c r="B11" s="424"/>
      <c r="C11" s="425"/>
      <c r="D11" s="425"/>
      <c r="E11" s="425"/>
      <c r="F11" s="425"/>
      <c r="G11" s="425"/>
      <c r="H11" s="425"/>
      <c r="I11" s="425"/>
      <c r="J11" s="238"/>
      <c r="K11" s="425"/>
      <c r="L11" s="425"/>
      <c r="M11" s="425"/>
      <c r="N11" s="425"/>
      <c r="O11" s="425"/>
      <c r="P11" s="425"/>
      <c r="Q11" s="425"/>
      <c r="R11" s="426"/>
      <c r="S11" s="412"/>
      <c r="T11" s="387"/>
      <c r="U11" s="385"/>
    </row>
    <row r="12" spans="1:21" ht="21" customHeight="1">
      <c r="A12" s="408"/>
      <c r="B12" s="413"/>
      <c r="C12" s="415"/>
      <c r="D12" s="415"/>
      <c r="E12" s="415"/>
      <c r="F12" s="415"/>
      <c r="G12" s="415"/>
      <c r="H12" s="415"/>
      <c r="I12" s="415"/>
      <c r="J12" s="427"/>
      <c r="K12" s="415"/>
      <c r="L12" s="415"/>
      <c r="M12" s="415"/>
      <c r="N12" s="415"/>
      <c r="O12" s="415"/>
      <c r="P12" s="415"/>
      <c r="Q12" s="415"/>
      <c r="R12" s="418"/>
      <c r="S12" s="412"/>
      <c r="T12" s="387"/>
      <c r="U12" s="385"/>
    </row>
    <row r="13" spans="1:21" ht="21" customHeight="1">
      <c r="A13" s="408"/>
      <c r="B13" s="413"/>
      <c r="C13" s="428" t="s">
        <v>31</v>
      </c>
      <c r="D13" s="415"/>
      <c r="E13" s="415"/>
      <c r="F13" s="415"/>
      <c r="G13" s="427"/>
      <c r="H13" s="427"/>
      <c r="I13" s="427"/>
      <c r="J13" s="427" t="s">
        <v>142</v>
      </c>
      <c r="K13" s="427"/>
      <c r="L13" s="427"/>
      <c r="M13" s="427"/>
      <c r="N13" s="429"/>
      <c r="O13" s="429"/>
      <c r="P13" s="429"/>
      <c r="Q13" s="415"/>
      <c r="R13" s="418"/>
      <c r="S13" s="412"/>
      <c r="T13" s="387"/>
      <c r="U13" s="385"/>
    </row>
    <row r="14" spans="1:21" ht="21" customHeight="1">
      <c r="A14" s="408"/>
      <c r="B14" s="413"/>
      <c r="C14" s="422" t="s">
        <v>32</v>
      </c>
      <c r="D14" s="415"/>
      <c r="E14" s="415"/>
      <c r="F14" s="415"/>
      <c r="G14" s="430"/>
      <c r="H14" s="431"/>
      <c r="I14" s="431"/>
      <c r="J14" s="432">
        <v>15.324</v>
      </c>
      <c r="K14" s="430"/>
      <c r="L14" s="433"/>
      <c r="M14" s="430"/>
      <c r="N14" s="429"/>
      <c r="O14" s="429"/>
      <c r="P14" s="429"/>
      <c r="Q14" s="415"/>
      <c r="R14" s="418"/>
      <c r="S14" s="412"/>
      <c r="T14" s="387"/>
      <c r="U14" s="385"/>
    </row>
    <row r="15" spans="1:21" ht="21" customHeight="1">
      <c r="A15" s="408"/>
      <c r="B15" s="413"/>
      <c r="C15" s="422" t="s">
        <v>33</v>
      </c>
      <c r="D15" s="415"/>
      <c r="E15" s="415"/>
      <c r="F15" s="415"/>
      <c r="G15" s="434"/>
      <c r="H15" s="435"/>
      <c r="I15" s="435"/>
      <c r="J15" s="435" t="s">
        <v>143</v>
      </c>
      <c r="K15" s="436"/>
      <c r="L15" s="436"/>
      <c r="M15" s="437"/>
      <c r="N15" s="415"/>
      <c r="O15" s="436"/>
      <c r="P15" s="415"/>
      <c r="Q15" s="415"/>
      <c r="R15" s="418"/>
      <c r="S15" s="412"/>
      <c r="T15" s="387"/>
      <c r="U15" s="385"/>
    </row>
    <row r="16" spans="1:21" ht="21" customHeight="1">
      <c r="A16" s="408"/>
      <c r="B16" s="424"/>
      <c r="C16" s="425"/>
      <c r="D16" s="425"/>
      <c r="E16" s="425"/>
      <c r="F16" s="425"/>
      <c r="G16" s="425"/>
      <c r="H16" s="425"/>
      <c r="I16" s="425"/>
      <c r="J16" s="438"/>
      <c r="K16" s="425"/>
      <c r="L16" s="425"/>
      <c r="M16" s="425"/>
      <c r="N16" s="425"/>
      <c r="O16" s="425"/>
      <c r="P16" s="425"/>
      <c r="Q16" s="425"/>
      <c r="R16" s="426"/>
      <c r="S16" s="412"/>
      <c r="T16" s="387"/>
      <c r="U16" s="385"/>
    </row>
    <row r="17" spans="1:21" ht="21" customHeight="1">
      <c r="A17" s="408"/>
      <c r="B17" s="413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8"/>
      <c r="S17" s="412"/>
      <c r="T17" s="387"/>
      <c r="U17" s="385"/>
    </row>
    <row r="18" spans="1:21" ht="21" customHeight="1">
      <c r="A18" s="408"/>
      <c r="B18" s="413"/>
      <c r="C18" s="422" t="s">
        <v>34</v>
      </c>
      <c r="D18" s="415"/>
      <c r="E18" s="415"/>
      <c r="F18" s="415"/>
      <c r="G18" s="415"/>
      <c r="H18" s="415"/>
      <c r="J18" s="439" t="s">
        <v>60</v>
      </c>
      <c r="L18" s="415"/>
      <c r="M18" s="429"/>
      <c r="N18" s="429"/>
      <c r="O18" s="415"/>
      <c r="P18" s="574" t="s">
        <v>61</v>
      </c>
      <c r="Q18" s="574"/>
      <c r="R18" s="418"/>
      <c r="S18" s="412"/>
      <c r="T18" s="387"/>
      <c r="U18" s="385"/>
    </row>
    <row r="19" spans="1:21" ht="21" customHeight="1">
      <c r="A19" s="408"/>
      <c r="B19" s="413"/>
      <c r="C19" s="422" t="s">
        <v>35</v>
      </c>
      <c r="D19" s="415"/>
      <c r="E19" s="415"/>
      <c r="F19" s="415"/>
      <c r="G19" s="415"/>
      <c r="H19" s="415"/>
      <c r="J19" s="440" t="s">
        <v>45</v>
      </c>
      <c r="L19" s="415"/>
      <c r="M19" s="429"/>
      <c r="N19" s="429"/>
      <c r="O19" s="415"/>
      <c r="P19" s="574" t="s">
        <v>62</v>
      </c>
      <c r="Q19" s="574"/>
      <c r="R19" s="418"/>
      <c r="S19" s="412"/>
      <c r="T19" s="387"/>
      <c r="U19" s="385"/>
    </row>
    <row r="20" spans="1:21" ht="21" customHeight="1">
      <c r="A20" s="408"/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3"/>
      <c r="S20" s="412"/>
      <c r="T20" s="387"/>
      <c r="U20" s="385"/>
    </row>
    <row r="21" spans="1:21" ht="21" customHeight="1">
      <c r="A21" s="408"/>
      <c r="B21" s="444"/>
      <c r="C21" s="445"/>
      <c r="D21" s="445"/>
      <c r="E21" s="446"/>
      <c r="F21" s="446"/>
      <c r="G21" s="446"/>
      <c r="H21" s="446"/>
      <c r="I21" s="445"/>
      <c r="J21" s="447"/>
      <c r="K21" s="445"/>
      <c r="L21" s="445"/>
      <c r="M21" s="445"/>
      <c r="N21" s="445"/>
      <c r="O21" s="445"/>
      <c r="P21" s="445"/>
      <c r="Q21" s="445"/>
      <c r="R21" s="445"/>
      <c r="S21" s="412"/>
      <c r="T21" s="387"/>
      <c r="U21" s="385"/>
    </row>
    <row r="22" spans="1:19" ht="30" customHeight="1">
      <c r="A22" s="448"/>
      <c r="B22" s="449"/>
      <c r="C22" s="450"/>
      <c r="D22" s="575" t="s">
        <v>9</v>
      </c>
      <c r="E22" s="576"/>
      <c r="F22" s="576"/>
      <c r="G22" s="576"/>
      <c r="H22" s="450"/>
      <c r="I22" s="451"/>
      <c r="J22" s="452"/>
      <c r="K22" s="449"/>
      <c r="L22" s="450"/>
      <c r="M22" s="575" t="s">
        <v>10</v>
      </c>
      <c r="N22" s="575"/>
      <c r="O22" s="575"/>
      <c r="P22" s="575"/>
      <c r="Q22" s="450"/>
      <c r="R22" s="451"/>
      <c r="S22" s="412"/>
    </row>
    <row r="23" spans="1:20" s="458" customFormat="1" ht="21" customHeight="1" thickBot="1">
      <c r="A23" s="453"/>
      <c r="B23" s="454" t="s">
        <v>11</v>
      </c>
      <c r="C23" s="455" t="s">
        <v>16</v>
      </c>
      <c r="D23" s="455" t="s">
        <v>17</v>
      </c>
      <c r="E23" s="456" t="s">
        <v>18</v>
      </c>
      <c r="F23" s="568" t="s">
        <v>36</v>
      </c>
      <c r="G23" s="569"/>
      <c r="H23" s="569"/>
      <c r="I23" s="570"/>
      <c r="J23" s="452"/>
      <c r="K23" s="454" t="s">
        <v>11</v>
      </c>
      <c r="L23" s="455" t="s">
        <v>16</v>
      </c>
      <c r="M23" s="455" t="s">
        <v>17</v>
      </c>
      <c r="N23" s="456" t="s">
        <v>18</v>
      </c>
      <c r="O23" s="568" t="s">
        <v>36</v>
      </c>
      <c r="P23" s="569"/>
      <c r="Q23" s="569"/>
      <c r="R23" s="570"/>
      <c r="S23" s="457"/>
      <c r="T23" s="383"/>
    </row>
    <row r="24" spans="1:20" s="398" customFormat="1" ht="21" customHeight="1" thickTop="1">
      <c r="A24" s="448"/>
      <c r="B24" s="459"/>
      <c r="C24" s="460"/>
      <c r="D24" s="461"/>
      <c r="E24" s="462"/>
      <c r="F24" s="463"/>
      <c r="G24" s="464"/>
      <c r="H24" s="464"/>
      <c r="I24" s="465"/>
      <c r="J24" s="452"/>
      <c r="K24" s="459"/>
      <c r="L24" s="460"/>
      <c r="M24" s="461"/>
      <c r="N24" s="462"/>
      <c r="O24" s="463"/>
      <c r="P24" s="464"/>
      <c r="Q24" s="464"/>
      <c r="R24" s="465"/>
      <c r="S24" s="412"/>
      <c r="T24" s="383"/>
    </row>
    <row r="25" spans="1:20" s="398" customFormat="1" ht="21" customHeight="1">
      <c r="A25" s="448"/>
      <c r="B25" s="466">
        <v>1</v>
      </c>
      <c r="C25" s="467">
        <v>15.134</v>
      </c>
      <c r="D25" s="467">
        <v>15.532</v>
      </c>
      <c r="E25" s="468">
        <f>(D25-C25)*1000</f>
        <v>397.99999999999966</v>
      </c>
      <c r="F25" s="571" t="s">
        <v>37</v>
      </c>
      <c r="G25" s="572"/>
      <c r="H25" s="572"/>
      <c r="I25" s="573"/>
      <c r="J25" s="452"/>
      <c r="K25" s="466">
        <v>1</v>
      </c>
      <c r="L25" s="467">
        <v>15.285</v>
      </c>
      <c r="M25" s="467">
        <v>15.375</v>
      </c>
      <c r="N25" s="468">
        <f>(M25-L25)*1000</f>
        <v>89.99999999999986</v>
      </c>
      <c r="O25" s="469" t="s">
        <v>144</v>
      </c>
      <c r="P25" s="470"/>
      <c r="Q25" s="470"/>
      <c r="R25" s="471"/>
      <c r="S25" s="412"/>
      <c r="T25" s="383"/>
    </row>
    <row r="26" spans="1:20" s="398" customFormat="1" ht="21" customHeight="1">
      <c r="A26" s="448"/>
      <c r="B26" s="472"/>
      <c r="C26" s="467"/>
      <c r="D26" s="467"/>
      <c r="E26" s="468">
        <f>(D26-C26)*1000</f>
        <v>0</v>
      </c>
      <c r="F26" s="473" t="s">
        <v>145</v>
      </c>
      <c r="G26" s="474"/>
      <c r="H26" s="474"/>
      <c r="I26" s="475"/>
      <c r="J26" s="452"/>
      <c r="K26" s="466"/>
      <c r="L26" s="467"/>
      <c r="M26" s="467"/>
      <c r="N26" s="468"/>
      <c r="O26" s="565" t="s">
        <v>146</v>
      </c>
      <c r="P26" s="566"/>
      <c r="Q26" s="566"/>
      <c r="R26" s="567"/>
      <c r="S26" s="412"/>
      <c r="T26" s="383"/>
    </row>
    <row r="27" spans="1:20" s="398" customFormat="1" ht="21" customHeight="1">
      <c r="A27" s="448"/>
      <c r="B27" s="466">
        <v>2</v>
      </c>
      <c r="C27" s="467">
        <v>15.158</v>
      </c>
      <c r="D27" s="467">
        <v>15.528</v>
      </c>
      <c r="E27" s="468">
        <f>(D27-C27)*1000</f>
        <v>370.000000000001</v>
      </c>
      <c r="F27" s="469" t="s">
        <v>38</v>
      </c>
      <c r="G27" s="470"/>
      <c r="H27" s="470"/>
      <c r="I27" s="471"/>
      <c r="J27" s="452"/>
      <c r="K27" s="466">
        <v>2</v>
      </c>
      <c r="L27" s="467">
        <v>15.285</v>
      </c>
      <c r="M27" s="467">
        <v>15.375</v>
      </c>
      <c r="N27" s="468">
        <f>(M27-L27)*1000</f>
        <v>89.99999999999986</v>
      </c>
      <c r="O27" s="469" t="s">
        <v>147</v>
      </c>
      <c r="P27" s="470"/>
      <c r="Q27" s="470"/>
      <c r="R27" s="471"/>
      <c r="S27" s="412"/>
      <c r="T27" s="383"/>
    </row>
    <row r="28" spans="1:20" s="398" customFormat="1" ht="21" customHeight="1">
      <c r="A28" s="448"/>
      <c r="B28" s="459"/>
      <c r="C28" s="478"/>
      <c r="D28" s="479"/>
      <c r="E28" s="462"/>
      <c r="F28" s="476"/>
      <c r="G28" s="434"/>
      <c r="H28" s="434"/>
      <c r="I28" s="477"/>
      <c r="J28" s="452"/>
      <c r="K28" s="480" t="s">
        <v>148</v>
      </c>
      <c r="L28" s="481">
        <v>15.285</v>
      </c>
      <c r="M28" s="481">
        <v>15.315</v>
      </c>
      <c r="N28" s="482">
        <f>(M28-L28)*1000</f>
        <v>29.99999999999936</v>
      </c>
      <c r="O28" s="565" t="s">
        <v>149</v>
      </c>
      <c r="P28" s="566"/>
      <c r="Q28" s="566"/>
      <c r="R28" s="567"/>
      <c r="S28" s="412"/>
      <c r="T28" s="383"/>
    </row>
    <row r="29" spans="1:20" s="398" customFormat="1" ht="21" customHeight="1">
      <c r="A29" s="448"/>
      <c r="B29" s="466">
        <v>3</v>
      </c>
      <c r="C29" s="467">
        <v>15.142</v>
      </c>
      <c r="D29" s="467">
        <v>15.573</v>
      </c>
      <c r="E29" s="468">
        <f>(D29-C29)*1000</f>
        <v>431.0000000000009</v>
      </c>
      <c r="F29" s="559" t="s">
        <v>38</v>
      </c>
      <c r="G29" s="560"/>
      <c r="H29" s="560"/>
      <c r="I29" s="561"/>
      <c r="J29" s="452"/>
      <c r="K29" s="480" t="s">
        <v>148</v>
      </c>
      <c r="L29" s="481">
        <v>15.315</v>
      </c>
      <c r="M29" s="481">
        <v>15.375</v>
      </c>
      <c r="N29" s="482">
        <f>(M29-L29)*1000</f>
        <v>60.0000000000005</v>
      </c>
      <c r="O29" s="565" t="s">
        <v>150</v>
      </c>
      <c r="P29" s="566"/>
      <c r="Q29" s="566"/>
      <c r="R29" s="567"/>
      <c r="S29" s="412"/>
      <c r="T29" s="383"/>
    </row>
    <row r="30" spans="1:20" s="398" customFormat="1" ht="21" customHeight="1">
      <c r="A30" s="448"/>
      <c r="B30" s="466"/>
      <c r="C30" s="467"/>
      <c r="D30" s="467"/>
      <c r="E30" s="468">
        <f>(D30-C30)*1000</f>
        <v>0</v>
      </c>
      <c r="F30" s="559"/>
      <c r="G30" s="560"/>
      <c r="H30" s="560"/>
      <c r="I30" s="561"/>
      <c r="J30" s="452"/>
      <c r="K30" s="466">
        <v>3</v>
      </c>
      <c r="L30" s="467">
        <v>15.285</v>
      </c>
      <c r="M30" s="467">
        <v>15.375</v>
      </c>
      <c r="N30" s="468">
        <f>(M30-L30)*1000</f>
        <v>89.99999999999986</v>
      </c>
      <c r="O30" s="559" t="s">
        <v>151</v>
      </c>
      <c r="P30" s="560"/>
      <c r="Q30" s="560"/>
      <c r="R30" s="561"/>
      <c r="S30" s="412"/>
      <c r="T30" s="383"/>
    </row>
    <row r="31" spans="1:20" s="398" customFormat="1" ht="21" customHeight="1">
      <c r="A31" s="448"/>
      <c r="B31" s="466">
        <v>4</v>
      </c>
      <c r="C31" s="467">
        <v>15.163</v>
      </c>
      <c r="D31" s="483">
        <v>15.338</v>
      </c>
      <c r="E31" s="468">
        <f>(D31-C31)*1000</f>
        <v>174.99999999999892</v>
      </c>
      <c r="F31" s="562" t="s">
        <v>152</v>
      </c>
      <c r="G31" s="563"/>
      <c r="H31" s="563"/>
      <c r="I31" s="564"/>
      <c r="J31" s="452"/>
      <c r="K31" s="466"/>
      <c r="L31" s="467"/>
      <c r="M31" s="467"/>
      <c r="N31" s="468">
        <f>(M31-L31)*1000</f>
        <v>0</v>
      </c>
      <c r="O31" s="565" t="s">
        <v>146</v>
      </c>
      <c r="P31" s="566"/>
      <c r="Q31" s="566"/>
      <c r="R31" s="567"/>
      <c r="S31" s="412"/>
      <c r="T31" s="383"/>
    </row>
    <row r="32" spans="1:20" s="389" customFormat="1" ht="21" customHeight="1">
      <c r="A32" s="448"/>
      <c r="B32" s="484"/>
      <c r="C32" s="485"/>
      <c r="D32" s="486"/>
      <c r="E32" s="487"/>
      <c r="F32" s="488"/>
      <c r="G32" s="489"/>
      <c r="H32" s="489"/>
      <c r="I32" s="490"/>
      <c r="J32" s="452"/>
      <c r="K32" s="484"/>
      <c r="L32" s="485"/>
      <c r="M32" s="486"/>
      <c r="N32" s="487"/>
      <c r="O32" s="491"/>
      <c r="P32" s="492"/>
      <c r="Q32" s="492"/>
      <c r="R32" s="493"/>
      <c r="S32" s="412"/>
      <c r="T32" s="383"/>
    </row>
    <row r="33" spans="1:19" ht="21" customHeight="1" thickBot="1">
      <c r="A33" s="494"/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6"/>
    </row>
  </sheetData>
  <sheetProtection password="E5AD" sheet="1"/>
  <mergeCells count="17">
    <mergeCell ref="O29:R29"/>
    <mergeCell ref="P9:Q9"/>
    <mergeCell ref="P10:Q10"/>
    <mergeCell ref="P18:Q18"/>
    <mergeCell ref="P19:Q19"/>
    <mergeCell ref="D22:G22"/>
    <mergeCell ref="M22:P22"/>
    <mergeCell ref="F30:I30"/>
    <mergeCell ref="O30:R30"/>
    <mergeCell ref="F31:I31"/>
    <mergeCell ref="O31:R31"/>
    <mergeCell ref="F23:I23"/>
    <mergeCell ref="O23:R23"/>
    <mergeCell ref="F25:I25"/>
    <mergeCell ref="O26:R26"/>
    <mergeCell ref="O28:R28"/>
    <mergeCell ref="F29:I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498"/>
      <c r="C2" s="499"/>
      <c r="D2" s="499"/>
      <c r="E2" s="499"/>
      <c r="F2" s="499"/>
      <c r="G2" s="31" t="s">
        <v>153</v>
      </c>
      <c r="H2" s="499"/>
      <c r="I2" s="499"/>
      <c r="J2" s="499"/>
      <c r="K2" s="499"/>
      <c r="L2" s="500"/>
      <c r="R2" s="33"/>
      <c r="S2" s="34"/>
      <c r="T2" s="34"/>
      <c r="U2" s="34"/>
      <c r="V2" s="580" t="s">
        <v>21</v>
      </c>
      <c r="W2" s="580"/>
      <c r="X2" s="580"/>
      <c r="Y2" s="580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580" t="s">
        <v>21</v>
      </c>
      <c r="BO2" s="580"/>
      <c r="BP2" s="580"/>
      <c r="BQ2" s="580"/>
      <c r="BR2" s="34"/>
      <c r="BS2" s="34"/>
      <c r="BT2" s="34"/>
      <c r="BU2" s="35"/>
      <c r="BY2" s="14"/>
      <c r="BZ2" s="498"/>
      <c r="CA2" s="499"/>
      <c r="CB2" s="499"/>
      <c r="CC2" s="499"/>
      <c r="CD2" s="499"/>
      <c r="CE2" s="31" t="s">
        <v>63</v>
      </c>
      <c r="CF2" s="499"/>
      <c r="CG2" s="499"/>
      <c r="CH2" s="499"/>
      <c r="CI2" s="499"/>
      <c r="CJ2" s="500"/>
    </row>
    <row r="3" spans="18:77" ht="21" customHeight="1" thickBot="1" thickTop="1">
      <c r="R3" s="581" t="s">
        <v>0</v>
      </c>
      <c r="S3" s="582"/>
      <c r="T3" s="36"/>
      <c r="U3" s="37"/>
      <c r="V3" s="501" t="s">
        <v>40</v>
      </c>
      <c r="W3" s="502"/>
      <c r="X3" s="502"/>
      <c r="Y3" s="503"/>
      <c r="Z3" s="583"/>
      <c r="AA3" s="584"/>
      <c r="AB3" s="585" t="s">
        <v>22</v>
      </c>
      <c r="AC3" s="58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587" t="s">
        <v>22</v>
      </c>
      <c r="BK3" s="588"/>
      <c r="BL3" s="583"/>
      <c r="BM3" s="584"/>
      <c r="BN3" s="501" t="s">
        <v>40</v>
      </c>
      <c r="BO3" s="502"/>
      <c r="BP3" s="502"/>
      <c r="BQ3" s="503"/>
      <c r="BR3" s="504"/>
      <c r="BS3" s="505"/>
      <c r="BT3" s="577" t="s">
        <v>0</v>
      </c>
      <c r="BU3" s="578"/>
      <c r="BY3" s="14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506"/>
      <c r="S4" s="507"/>
      <c r="T4" s="46"/>
      <c r="U4" s="47"/>
      <c r="V4" s="579" t="s">
        <v>154</v>
      </c>
      <c r="W4" s="579"/>
      <c r="X4" s="579"/>
      <c r="Y4" s="579"/>
      <c r="Z4" s="46"/>
      <c r="AA4" s="47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393" t="s">
        <v>58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579" t="s">
        <v>154</v>
      </c>
      <c r="BO4" s="579"/>
      <c r="BP4" s="579"/>
      <c r="BQ4" s="579"/>
      <c r="BR4" s="46"/>
      <c r="BS4" s="47"/>
      <c r="BT4" s="508"/>
      <c r="BU4" s="50"/>
      <c r="BY4" s="14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23</v>
      </c>
      <c r="D5" s="1"/>
      <c r="E5" s="57"/>
      <c r="F5" s="57"/>
      <c r="G5" s="57"/>
      <c r="H5" s="57"/>
      <c r="I5" s="57"/>
      <c r="J5" s="3"/>
      <c r="L5" s="58"/>
      <c r="R5" s="509"/>
      <c r="S5" s="510"/>
      <c r="T5" s="511"/>
      <c r="U5" s="512"/>
      <c r="V5" s="25"/>
      <c r="W5" s="513"/>
      <c r="X5" s="514"/>
      <c r="Y5" s="512"/>
      <c r="Z5" s="511"/>
      <c r="AA5" s="510"/>
      <c r="AB5" s="64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9"/>
      <c r="BK5" s="65"/>
      <c r="BL5" s="511"/>
      <c r="BM5" s="510"/>
      <c r="BN5" s="25"/>
      <c r="BO5" s="513"/>
      <c r="BP5" s="514"/>
      <c r="BQ5" s="512"/>
      <c r="BR5" s="511"/>
      <c r="BS5" s="512"/>
      <c r="BT5" s="514"/>
      <c r="BU5" s="515"/>
      <c r="BY5" s="14"/>
      <c r="BZ5" s="55"/>
      <c r="CA5" s="56" t="s">
        <v>23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24</v>
      </c>
      <c r="D6" s="1"/>
      <c r="E6" s="57"/>
      <c r="F6" s="57"/>
      <c r="G6" s="2" t="s">
        <v>155</v>
      </c>
      <c r="H6" s="57"/>
      <c r="I6" s="57"/>
      <c r="J6" s="3"/>
      <c r="K6" s="9" t="s">
        <v>156</v>
      </c>
      <c r="L6" s="58"/>
      <c r="Q6" s="67"/>
      <c r="R6" s="516" t="s">
        <v>1</v>
      </c>
      <c r="S6" s="7">
        <v>14.112</v>
      </c>
      <c r="T6" s="511"/>
      <c r="U6" s="512"/>
      <c r="V6" s="235"/>
      <c r="W6" s="517"/>
      <c r="X6" s="267" t="s">
        <v>52</v>
      </c>
      <c r="Y6" s="268">
        <v>15.158</v>
      </c>
      <c r="Z6" s="235"/>
      <c r="AA6" s="7"/>
      <c r="AB6" s="296" t="s">
        <v>56</v>
      </c>
      <c r="AC6" s="68">
        <v>15.04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9" t="s">
        <v>79</v>
      </c>
      <c r="AS6" s="70" t="s">
        <v>19</v>
      </c>
      <c r="AT6" s="71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17" t="s">
        <v>75</v>
      </c>
      <c r="BK6" s="322">
        <v>15.528</v>
      </c>
      <c r="BL6" s="235"/>
      <c r="BM6" s="7"/>
      <c r="BN6" s="518"/>
      <c r="BO6" s="519"/>
      <c r="BP6" s="267" t="s">
        <v>44</v>
      </c>
      <c r="BQ6" s="268">
        <v>15.528</v>
      </c>
      <c r="BR6" s="72"/>
      <c r="BS6" s="73"/>
      <c r="BT6" s="6" t="s">
        <v>3</v>
      </c>
      <c r="BU6" s="323">
        <v>17.025</v>
      </c>
      <c r="BY6" s="14"/>
      <c r="BZ6" s="55"/>
      <c r="CA6" s="56" t="s">
        <v>24</v>
      </c>
      <c r="CB6" s="1"/>
      <c r="CC6" s="57"/>
      <c r="CD6" s="57"/>
      <c r="CE6" s="2" t="s">
        <v>81</v>
      </c>
      <c r="CF6" s="57"/>
      <c r="CG6" s="57"/>
      <c r="CH6" s="3"/>
      <c r="CI6" s="9" t="s">
        <v>82</v>
      </c>
      <c r="CJ6" s="58"/>
    </row>
    <row r="7" spans="2:88" ht="21" customHeight="1">
      <c r="B7" s="55"/>
      <c r="C7" s="56" t="s">
        <v>25</v>
      </c>
      <c r="D7" s="1"/>
      <c r="E7" s="57"/>
      <c r="F7" s="57"/>
      <c r="G7" s="74" t="s">
        <v>157</v>
      </c>
      <c r="H7" s="57"/>
      <c r="I7" s="57"/>
      <c r="J7" s="1"/>
      <c r="K7" s="1"/>
      <c r="L7" s="75"/>
      <c r="Q7" s="67"/>
      <c r="R7" s="520"/>
      <c r="S7" s="322"/>
      <c r="T7" s="511"/>
      <c r="U7" s="512"/>
      <c r="V7" s="235" t="s">
        <v>51</v>
      </c>
      <c r="W7" s="517">
        <v>15.134</v>
      </c>
      <c r="X7" s="267" t="s">
        <v>42</v>
      </c>
      <c r="Y7" s="268">
        <v>15.142</v>
      </c>
      <c r="Z7" s="235"/>
      <c r="AA7" s="7"/>
      <c r="AB7" s="296"/>
      <c r="AC7" s="68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17" t="s">
        <v>73</v>
      </c>
      <c r="BK7" s="322">
        <v>15.652</v>
      </c>
      <c r="BL7" s="235"/>
      <c r="BM7" s="7"/>
      <c r="BN7" s="235" t="s">
        <v>39</v>
      </c>
      <c r="BO7" s="517">
        <v>15.532</v>
      </c>
      <c r="BP7" s="267"/>
      <c r="BQ7" s="268"/>
      <c r="BR7" s="4"/>
      <c r="BS7" s="73"/>
      <c r="BT7" s="289"/>
      <c r="BU7" s="324"/>
      <c r="BY7" s="14"/>
      <c r="BZ7" s="55"/>
      <c r="CA7" s="56" t="s">
        <v>25</v>
      </c>
      <c r="CB7" s="1"/>
      <c r="CC7" s="57"/>
      <c r="CD7" s="57"/>
      <c r="CE7" s="74" t="s">
        <v>83</v>
      </c>
      <c r="CF7" s="57"/>
      <c r="CG7" s="57"/>
      <c r="CH7" s="1"/>
      <c r="CI7" s="1"/>
      <c r="CJ7" s="75"/>
    </row>
    <row r="8" spans="2:88" ht="21" customHeight="1">
      <c r="B8" s="77"/>
      <c r="C8" s="8"/>
      <c r="D8" s="8"/>
      <c r="E8" s="8"/>
      <c r="F8" s="8"/>
      <c r="G8" s="8"/>
      <c r="H8" s="8"/>
      <c r="I8" s="8"/>
      <c r="J8" s="8"/>
      <c r="K8" s="8"/>
      <c r="L8" s="78"/>
      <c r="Q8" s="67"/>
      <c r="R8" s="79" t="s">
        <v>5</v>
      </c>
      <c r="S8" s="80">
        <v>14.724</v>
      </c>
      <c r="T8" s="511"/>
      <c r="U8" s="512"/>
      <c r="V8" s="267"/>
      <c r="W8" s="517"/>
      <c r="X8" s="267" t="s">
        <v>53</v>
      </c>
      <c r="Y8" s="268">
        <v>15.163</v>
      </c>
      <c r="Z8" s="235"/>
      <c r="AA8" s="7"/>
      <c r="AB8" s="296" t="s">
        <v>57</v>
      </c>
      <c r="AC8" s="68">
        <v>15.195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1" t="s">
        <v>158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7" t="s">
        <v>80</v>
      </c>
      <c r="BK8" s="521">
        <v>15.906</v>
      </c>
      <c r="BL8" s="235"/>
      <c r="BM8" s="7"/>
      <c r="BN8" s="522"/>
      <c r="BO8" s="519"/>
      <c r="BP8" s="267" t="s">
        <v>43</v>
      </c>
      <c r="BQ8" s="268">
        <v>15.573</v>
      </c>
      <c r="BR8" s="72"/>
      <c r="BS8" s="73"/>
      <c r="BT8" s="79" t="s">
        <v>6</v>
      </c>
      <c r="BU8" s="325">
        <v>16.04</v>
      </c>
      <c r="BY8" s="14"/>
      <c r="BZ8" s="77"/>
      <c r="CA8" s="8"/>
      <c r="CB8" s="8"/>
      <c r="CC8" s="8"/>
      <c r="CD8" s="8"/>
      <c r="CE8" s="8"/>
      <c r="CF8" s="8"/>
      <c r="CG8" s="8"/>
      <c r="CH8" s="8"/>
      <c r="CI8" s="8"/>
      <c r="CJ8" s="78"/>
    </row>
    <row r="9" spans="2:88" ht="21" customHeight="1" thickBot="1">
      <c r="B9" s="82"/>
      <c r="C9" s="1"/>
      <c r="D9" s="1"/>
      <c r="E9" s="1"/>
      <c r="F9" s="1"/>
      <c r="G9" s="523"/>
      <c r="H9" s="1"/>
      <c r="I9" s="1"/>
      <c r="J9" s="1"/>
      <c r="K9" s="1"/>
      <c r="L9" s="75"/>
      <c r="R9" s="83"/>
      <c r="S9" s="84"/>
      <c r="T9" s="12"/>
      <c r="U9" s="84"/>
      <c r="V9" s="12"/>
      <c r="W9" s="524"/>
      <c r="X9" s="12"/>
      <c r="Y9" s="84"/>
      <c r="Z9" s="12"/>
      <c r="AA9" s="84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5"/>
      <c r="BK9" s="13"/>
      <c r="BL9" s="21"/>
      <c r="BM9" s="86"/>
      <c r="BN9" s="12"/>
      <c r="BO9" s="524"/>
      <c r="BP9" s="12"/>
      <c r="BQ9" s="84"/>
      <c r="BR9" s="12"/>
      <c r="BS9" s="84"/>
      <c r="BT9" s="87"/>
      <c r="BU9" s="88"/>
      <c r="BY9" s="14"/>
      <c r="BZ9" s="82"/>
      <c r="CA9" s="1"/>
      <c r="CB9" s="1"/>
      <c r="CC9" s="1"/>
      <c r="CD9" s="1"/>
      <c r="CE9" s="1"/>
      <c r="CF9" s="1"/>
      <c r="CG9" s="1"/>
      <c r="CH9" s="1"/>
      <c r="CI9" s="1"/>
      <c r="CJ9" s="75"/>
    </row>
    <row r="10" spans="2:88" ht="21" customHeight="1">
      <c r="B10" s="55"/>
      <c r="C10" s="89" t="s">
        <v>26</v>
      </c>
      <c r="D10" s="1"/>
      <c r="E10" s="1"/>
      <c r="F10" s="3"/>
      <c r="G10" s="525" t="s">
        <v>159</v>
      </c>
      <c r="H10" s="1"/>
      <c r="I10" s="1"/>
      <c r="J10" s="422" t="s">
        <v>2</v>
      </c>
      <c r="K10" s="526" t="s">
        <v>160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9"/>
      <c r="AQ10" s="17"/>
      <c r="AR10" s="109"/>
      <c r="AS10" s="318" t="s">
        <v>78</v>
      </c>
      <c r="AT10" s="109"/>
      <c r="AU10" s="109"/>
      <c r="AV10" s="109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89" t="s">
        <v>26</v>
      </c>
      <c r="CB10" s="1"/>
      <c r="CC10" s="1"/>
      <c r="CD10" s="3"/>
      <c r="CE10" s="525" t="s">
        <v>60</v>
      </c>
      <c r="CF10" s="1"/>
      <c r="CG10" s="1"/>
      <c r="CH10" s="422" t="s">
        <v>2</v>
      </c>
      <c r="CI10" s="527">
        <v>90</v>
      </c>
      <c r="CJ10" s="58"/>
    </row>
    <row r="11" spans="2:88" ht="21" customHeight="1">
      <c r="B11" s="55"/>
      <c r="C11" s="89" t="s">
        <v>27</v>
      </c>
      <c r="D11" s="1"/>
      <c r="E11" s="1"/>
      <c r="F11" s="3"/>
      <c r="G11" s="525" t="s">
        <v>161</v>
      </c>
      <c r="H11" s="1"/>
      <c r="I11" s="4"/>
      <c r="J11" s="422" t="s">
        <v>4</v>
      </c>
      <c r="K11" s="526" t="s">
        <v>160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9"/>
      <c r="AQ11" s="109"/>
      <c r="AR11" s="109"/>
      <c r="AS11" s="230"/>
      <c r="AT11" s="109"/>
      <c r="AU11" s="109"/>
      <c r="AV11" s="109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89" t="s">
        <v>27</v>
      </c>
      <c r="CB11" s="1"/>
      <c r="CC11" s="1"/>
      <c r="CD11" s="3"/>
      <c r="CE11" s="525" t="s">
        <v>45</v>
      </c>
      <c r="CF11" s="1"/>
      <c r="CG11" s="4"/>
      <c r="CH11" s="422" t="s">
        <v>4</v>
      </c>
      <c r="CI11" s="527">
        <v>30</v>
      </c>
      <c r="CJ11" s="58"/>
    </row>
    <row r="12" spans="2:88" ht="21" customHeight="1" thickBot="1">
      <c r="B12" s="92"/>
      <c r="C12" s="93"/>
      <c r="D12" s="93"/>
      <c r="E12" s="93"/>
      <c r="F12" s="93"/>
      <c r="G12" s="528"/>
      <c r="H12" s="93"/>
      <c r="I12" s="93"/>
      <c r="J12" s="93"/>
      <c r="K12" s="93"/>
      <c r="L12" s="94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9"/>
      <c r="AQ12" s="17"/>
      <c r="AR12" s="109"/>
      <c r="AS12" s="330"/>
      <c r="AT12" s="109"/>
      <c r="AU12" s="109"/>
      <c r="AV12" s="109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09"/>
      <c r="AQ13" s="109"/>
      <c r="AR13" s="109"/>
      <c r="AS13" s="230"/>
      <c r="AT13" s="109"/>
      <c r="AU13" s="109"/>
      <c r="AV13" s="109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09"/>
      <c r="AQ14" s="109"/>
      <c r="AR14" s="109"/>
      <c r="AS14" s="230"/>
      <c r="AT14" s="109"/>
      <c r="AU14" s="109"/>
      <c r="AV14" s="109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78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79" t="s">
        <v>162</v>
      </c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2:88" ht="18" customHeight="1">
      <c r="B16" s="279" t="s">
        <v>162</v>
      </c>
      <c r="AB16" s="529"/>
      <c r="AS16" s="278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17:57" ht="18" customHeight="1">
      <c r="Q17" s="261"/>
      <c r="U17" s="530" t="s">
        <v>54</v>
      </c>
      <c r="AA17" s="260"/>
      <c r="BE17" s="531"/>
    </row>
    <row r="18" spans="13:76" ht="18" customHeight="1">
      <c r="M18" s="96" t="s">
        <v>77</v>
      </c>
      <c r="S18" s="14"/>
      <c r="AA18" s="14"/>
      <c r="AC18" s="532">
        <v>15.146</v>
      </c>
      <c r="AI18" s="314" t="s">
        <v>57</v>
      </c>
      <c r="BG18" s="96" t="s">
        <v>77</v>
      </c>
      <c r="BI18" s="96" t="s">
        <v>77</v>
      </c>
      <c r="BM18" s="14"/>
      <c r="BN18" s="14"/>
      <c r="BO18" s="14"/>
      <c r="BP18" s="14"/>
      <c r="BR18" s="104"/>
      <c r="BS18" s="14"/>
      <c r="BW18" s="14"/>
      <c r="BX18" s="14"/>
    </row>
    <row r="19" spans="19:73" ht="18" customHeight="1">
      <c r="S19" s="14"/>
      <c r="X19" s="236"/>
      <c r="AS19" s="14"/>
      <c r="AZ19" s="14"/>
      <c r="BU19" s="241"/>
    </row>
    <row r="20" spans="13:73" ht="18" customHeight="1">
      <c r="M20" s="98" t="s">
        <v>163</v>
      </c>
      <c r="AS20" s="533"/>
      <c r="AZ20" s="14"/>
      <c r="BF20" s="14"/>
      <c r="BG20" s="98" t="s">
        <v>164</v>
      </c>
      <c r="BI20" s="98" t="s">
        <v>165</v>
      </c>
      <c r="BU20" s="89"/>
    </row>
    <row r="21" spans="13:85" ht="18" customHeight="1">
      <c r="M21" s="105" t="s">
        <v>50</v>
      </c>
      <c r="V21" s="279"/>
      <c r="AD21" s="105">
        <v>5</v>
      </c>
      <c r="AR21" s="14"/>
      <c r="BC21" s="105">
        <v>7</v>
      </c>
      <c r="BH21" s="105">
        <v>9</v>
      </c>
      <c r="BI21" s="105"/>
      <c r="BJ21" s="106"/>
      <c r="BU21" s="3"/>
      <c r="CA21" s="532"/>
      <c r="CG21" s="534">
        <v>15.921</v>
      </c>
    </row>
    <row r="22" spans="8:73" ht="18" customHeight="1">
      <c r="H22" s="97"/>
      <c r="K22" s="14"/>
      <c r="M22" s="14"/>
      <c r="S22" s="14"/>
      <c r="AO22" s="98"/>
      <c r="AS22" s="14"/>
      <c r="AV22" s="14"/>
      <c r="AZ22" s="14"/>
      <c r="BA22" s="97"/>
      <c r="BE22" s="97"/>
      <c r="BH22" s="14"/>
      <c r="BI22" s="14"/>
      <c r="BJ22" s="14"/>
      <c r="BN22" s="231"/>
      <c r="BO22" s="14"/>
      <c r="BP22" s="14"/>
      <c r="BU22" s="3"/>
    </row>
    <row r="23" spans="29:88" ht="18" customHeight="1">
      <c r="AC23" s="290" t="s">
        <v>42</v>
      </c>
      <c r="AV23" s="99"/>
      <c r="AW23" s="535"/>
      <c r="BC23" s="97"/>
      <c r="BE23">
        <v>901</v>
      </c>
      <c r="BL23" s="106"/>
      <c r="BU23" s="3"/>
      <c r="BW23" s="529" t="s">
        <v>76</v>
      </c>
      <c r="BX23" s="14"/>
      <c r="BY23" s="14"/>
      <c r="BZ23" s="96"/>
      <c r="CA23" s="536"/>
      <c r="CB23" s="95"/>
      <c r="CC23" s="95"/>
      <c r="CE23" s="95"/>
      <c r="CI23" s="95"/>
      <c r="CJ23" s="95"/>
    </row>
    <row r="24" spans="12:83" ht="18" customHeight="1">
      <c r="L24" s="106"/>
      <c r="Q24" s="529"/>
      <c r="X24" s="106">
        <v>3</v>
      </c>
      <c r="AK24" s="106"/>
      <c r="AS24" s="529"/>
      <c r="AZ24" s="14"/>
      <c r="BC24" s="106">
        <v>6</v>
      </c>
      <c r="BH24" s="106">
        <v>8</v>
      </c>
      <c r="BI24" s="106"/>
      <c r="BL24" s="14"/>
      <c r="BN24" s="232"/>
      <c r="BP24" s="535"/>
      <c r="BQ24" s="106">
        <v>10</v>
      </c>
      <c r="BR24" s="14"/>
      <c r="BS24" s="535"/>
      <c r="BW24" s="14"/>
      <c r="BX24" s="14"/>
      <c r="BY24" s="14"/>
      <c r="BZ24" s="104"/>
      <c r="CA24" s="279" t="s">
        <v>166</v>
      </c>
      <c r="CB24" s="14"/>
      <c r="CE24" s="95"/>
    </row>
    <row r="25" spans="6:85" ht="18" customHeight="1">
      <c r="F25" s="14"/>
      <c r="O25" s="106"/>
      <c r="V25" s="14"/>
      <c r="X25" s="14"/>
      <c r="Z25" s="537"/>
      <c r="AA25" s="534"/>
      <c r="AB25" s="105"/>
      <c r="AC25" s="14"/>
      <c r="AD25" s="99"/>
      <c r="AE25" s="14"/>
      <c r="AF25" s="14"/>
      <c r="AI25" s="14"/>
      <c r="AJ25" s="14"/>
      <c r="AK25" s="14"/>
      <c r="AL25" s="14"/>
      <c r="AR25" s="14"/>
      <c r="AS25" s="14"/>
      <c r="AT25" s="14"/>
      <c r="AV25" s="538"/>
      <c r="AZ25" s="14"/>
      <c r="BB25" s="14"/>
      <c r="BC25" s="14"/>
      <c r="BE25" s="539"/>
      <c r="BG25" s="14"/>
      <c r="BH25" s="14"/>
      <c r="BI25" s="14"/>
      <c r="BO25" s="106"/>
      <c r="BQ25" s="14"/>
      <c r="BR25" s="14"/>
      <c r="BS25" s="14"/>
      <c r="BV25" s="231"/>
      <c r="BZ25" s="14"/>
      <c r="CA25" s="106"/>
      <c r="CD25" s="95"/>
      <c r="CG25" s="14"/>
    </row>
    <row r="26" spans="15:86" ht="18" customHeight="1">
      <c r="O26" s="14"/>
      <c r="P26" s="96"/>
      <c r="Q26" s="102"/>
      <c r="S26" s="14"/>
      <c r="AB26" s="14"/>
      <c r="AC26" s="313" t="s">
        <v>51</v>
      </c>
      <c r="AI26" s="14"/>
      <c r="AJ26" s="14"/>
      <c r="AK26" s="14"/>
      <c r="AL26" s="14"/>
      <c r="AM26" s="14"/>
      <c r="AO26" s="14"/>
      <c r="AP26" s="290"/>
      <c r="AQ26" s="14"/>
      <c r="AR26" s="14"/>
      <c r="AU26" s="14"/>
      <c r="AV26" s="14"/>
      <c r="BA26" s="106"/>
      <c r="BB26" s="14"/>
      <c r="BD26" s="14"/>
      <c r="BE26" s="14"/>
      <c r="BH26" s="540"/>
      <c r="BI26" s="14"/>
      <c r="BJ26" s="14"/>
      <c r="BK26" s="14"/>
      <c r="BL26" s="14"/>
      <c r="BM26" s="14"/>
      <c r="BN26" s="14"/>
      <c r="BO26" s="14"/>
      <c r="BP26" s="106"/>
      <c r="BQ26" s="14"/>
      <c r="BR26" s="14"/>
      <c r="BS26" s="14"/>
      <c r="BV26" s="14"/>
      <c r="BY26" s="315" t="s">
        <v>73</v>
      </c>
      <c r="BZ26" s="106"/>
      <c r="CA26" s="14"/>
      <c r="CC26" s="117"/>
      <c r="CD26" s="95"/>
      <c r="CH26" s="110" t="s">
        <v>6</v>
      </c>
    </row>
    <row r="27" spans="1:89" ht="18" customHeight="1">
      <c r="A27" s="15"/>
      <c r="H27" s="14"/>
      <c r="M27" s="106"/>
      <c r="P27" s="104"/>
      <c r="R27" s="14"/>
      <c r="S27" s="14"/>
      <c r="T27" s="106">
        <v>1</v>
      </c>
      <c r="V27" s="14"/>
      <c r="AO27" s="99"/>
      <c r="AR27" s="14"/>
      <c r="AT27" s="14"/>
      <c r="BA27" s="14"/>
      <c r="BB27" s="99"/>
      <c r="BG27" s="14"/>
      <c r="BH27" s="14"/>
      <c r="BP27" s="14"/>
      <c r="BQ27" s="111" t="s">
        <v>43</v>
      </c>
      <c r="BV27" s="14"/>
      <c r="BW27" s="14"/>
      <c r="BZ27" s="106"/>
      <c r="CA27" s="14"/>
      <c r="CC27" s="233"/>
      <c r="CE27" s="241"/>
      <c r="CK27" s="15"/>
    </row>
    <row r="28" spans="1:88" ht="18" customHeight="1">
      <c r="A28" s="15"/>
      <c r="B28" s="15"/>
      <c r="E28" s="14"/>
      <c r="F28" s="14"/>
      <c r="L28" s="106"/>
      <c r="M28" s="14"/>
      <c r="P28" s="14"/>
      <c r="T28" s="14"/>
      <c r="W28" s="14"/>
      <c r="X28" s="106"/>
      <c r="Z28" s="16"/>
      <c r="AA28" s="14"/>
      <c r="AD28" s="14"/>
      <c r="AE28" s="14"/>
      <c r="AI28" s="14"/>
      <c r="AK28" s="14"/>
      <c r="AL28" s="14"/>
      <c r="AO28" s="14"/>
      <c r="AR28" s="14"/>
      <c r="AS28" s="16"/>
      <c r="AZ28" s="14"/>
      <c r="BG28" s="14"/>
      <c r="BH28" s="14"/>
      <c r="BI28" s="106"/>
      <c r="BJ28" s="106"/>
      <c r="BM28" s="239"/>
      <c r="BO28" s="14"/>
      <c r="BS28" s="14"/>
      <c r="BT28" s="14"/>
      <c r="BV28" s="14"/>
      <c r="BW28" s="106"/>
      <c r="BZ28" s="14"/>
      <c r="CA28" s="108"/>
      <c r="CB28" s="116"/>
      <c r="CE28" s="89"/>
      <c r="CF28" s="14"/>
      <c r="CG28" s="14"/>
      <c r="CJ28" s="15"/>
    </row>
    <row r="29" spans="1:89" ht="18" customHeight="1">
      <c r="A29" s="15"/>
      <c r="E29" s="14"/>
      <c r="L29" s="14"/>
      <c r="M29" s="263"/>
      <c r="O29" s="14"/>
      <c r="S29" s="106"/>
      <c r="U29" s="308"/>
      <c r="V29" s="14"/>
      <c r="W29" s="106">
        <v>2</v>
      </c>
      <c r="X29" s="14"/>
      <c r="AE29" s="102" t="s">
        <v>52</v>
      </c>
      <c r="AI29" s="14"/>
      <c r="AK29" s="14"/>
      <c r="AL29" s="14"/>
      <c r="AM29" s="105"/>
      <c r="AO29" s="106"/>
      <c r="AP29" s="290"/>
      <c r="AQ29" s="14"/>
      <c r="AZ29" s="106"/>
      <c r="BA29" s="14"/>
      <c r="BB29" s="14"/>
      <c r="BH29" s="14"/>
      <c r="BI29" s="14"/>
      <c r="BJ29" s="14"/>
      <c r="BM29" s="14"/>
      <c r="BQ29" s="14"/>
      <c r="BT29" s="106"/>
      <c r="BU29" s="106">
        <v>12</v>
      </c>
      <c r="BX29" s="272"/>
      <c r="BY29" s="106">
        <v>13</v>
      </c>
      <c r="BZ29" s="14"/>
      <c r="CA29" s="14"/>
      <c r="CB29" s="106"/>
      <c r="CC29" s="113"/>
      <c r="CE29" s="3"/>
      <c r="CF29" s="14"/>
      <c r="CK29" s="15"/>
    </row>
    <row r="30" spans="4:84" ht="18" customHeight="1">
      <c r="D30" s="115" t="s">
        <v>5</v>
      </c>
      <c r="E30" s="14"/>
      <c r="J30" s="14"/>
      <c r="L30" s="14"/>
      <c r="M30" s="14"/>
      <c r="P30" s="14"/>
      <c r="S30" s="14"/>
      <c r="T30" s="310" t="s">
        <v>56</v>
      </c>
      <c r="U30" s="541" t="s">
        <v>71</v>
      </c>
      <c r="V30" s="106"/>
      <c r="W30" s="14"/>
      <c r="X30" s="106"/>
      <c r="Y30" s="14"/>
      <c r="AI30" s="14"/>
      <c r="AJ30" s="14"/>
      <c r="AK30" s="106"/>
      <c r="AL30" s="14"/>
      <c r="AM30" s="14"/>
      <c r="AQ30" s="14"/>
      <c r="AZ30" s="14"/>
      <c r="BA30" s="14"/>
      <c r="BB30" s="14"/>
      <c r="BI30" s="111"/>
      <c r="BM30" s="273"/>
      <c r="BN30" s="273" t="s">
        <v>39</v>
      </c>
      <c r="BP30" s="14"/>
      <c r="BQ30" s="14"/>
      <c r="BR30" s="14"/>
      <c r="BS30" s="102"/>
      <c r="BT30" s="14"/>
      <c r="BV30" s="14"/>
      <c r="BX30" s="14"/>
      <c r="BZ30" s="14"/>
      <c r="CA30" s="14"/>
      <c r="CB30" s="14"/>
      <c r="CC30" s="114"/>
      <c r="CD30" s="14"/>
      <c r="CE30" s="321" t="s">
        <v>84</v>
      </c>
      <c r="CF30" s="14"/>
    </row>
    <row r="31" spans="5:85" ht="18" customHeight="1">
      <c r="E31" s="14"/>
      <c r="F31" s="16"/>
      <c r="L31" s="14"/>
      <c r="P31" s="99"/>
      <c r="T31" s="117"/>
      <c r="X31" s="239"/>
      <c r="Z31" s="14"/>
      <c r="AE31" s="14"/>
      <c r="AI31" s="14"/>
      <c r="AK31" s="14"/>
      <c r="AL31" s="14"/>
      <c r="AQ31" s="14"/>
      <c r="AR31" s="14"/>
      <c r="AT31" s="14"/>
      <c r="AV31" s="112"/>
      <c r="BI31" s="111"/>
      <c r="BK31" s="111"/>
      <c r="BM31" s="106"/>
      <c r="BO31" s="14"/>
      <c r="BR31" s="106"/>
      <c r="BY31" s="14"/>
      <c r="BZ31" s="260"/>
      <c r="CC31" s="118"/>
      <c r="CE31" s="3"/>
      <c r="CF31" s="14"/>
      <c r="CG31" s="16"/>
    </row>
    <row r="32" spans="15:81" ht="18" customHeight="1">
      <c r="O32" s="14"/>
      <c r="P32" s="14"/>
      <c r="R32" s="14"/>
      <c r="X32" s="14"/>
      <c r="Z32" s="106">
        <v>4</v>
      </c>
      <c r="AE32" s="290" t="s">
        <v>53</v>
      </c>
      <c r="AG32" s="14"/>
      <c r="AI32" s="14"/>
      <c r="AK32" s="14"/>
      <c r="AL32" s="14"/>
      <c r="AP32" s="14"/>
      <c r="AR32" s="106"/>
      <c r="AW32" s="14"/>
      <c r="AX32" s="14"/>
      <c r="AZ32" s="14"/>
      <c r="BA32" s="14"/>
      <c r="BB32" s="14"/>
      <c r="BM32" s="14"/>
      <c r="BN32" s="14"/>
      <c r="BQ32" s="106">
        <v>11</v>
      </c>
      <c r="BS32" s="111"/>
      <c r="BU32" s="264"/>
      <c r="BV32" s="14"/>
      <c r="BW32" s="106"/>
      <c r="BY32" s="106"/>
      <c r="CC32" s="119"/>
    </row>
    <row r="33" spans="19:75" ht="18" customHeight="1">
      <c r="S33" s="14"/>
      <c r="AG33" s="542"/>
      <c r="AH33" s="536"/>
      <c r="AM33" s="105"/>
      <c r="AP33" s="99"/>
      <c r="BF33" s="14"/>
      <c r="BG33" s="14"/>
      <c r="BH33" s="14"/>
      <c r="BK33" s="14"/>
      <c r="BM33" s="111" t="s">
        <v>44</v>
      </c>
      <c r="BP33" s="14"/>
      <c r="BQ33" s="14"/>
      <c r="BT33" s="14"/>
      <c r="BU33" s="14"/>
      <c r="BV33" s="14"/>
      <c r="BW33" s="14"/>
    </row>
    <row r="34" spans="19:70" ht="18" customHeight="1">
      <c r="S34" s="106"/>
      <c r="AC34" s="14"/>
      <c r="AH34" s="14"/>
      <c r="AM34" s="14"/>
      <c r="AV34" s="14"/>
      <c r="BA34" s="14"/>
      <c r="BB34" s="541"/>
      <c r="BE34" s="14"/>
      <c r="BG34" s="543"/>
      <c r="BI34" s="121"/>
      <c r="BN34" s="529" t="s">
        <v>49</v>
      </c>
      <c r="BP34" s="14"/>
      <c r="BQ34" s="14"/>
      <c r="BR34" s="14"/>
    </row>
    <row r="35" spans="23:88" ht="18" customHeight="1">
      <c r="W35" s="96"/>
      <c r="AE35" s="121"/>
      <c r="AH35" s="311" t="s">
        <v>55</v>
      </c>
      <c r="AX35" s="14"/>
      <c r="BK35" s="122"/>
      <c r="BM35" s="310" t="s">
        <v>75</v>
      </c>
      <c r="BU35" s="116"/>
      <c r="CJ35" s="265"/>
    </row>
    <row r="36" spans="23:67" ht="18" customHeight="1">
      <c r="W36" s="98"/>
      <c r="AS36" s="544" t="s">
        <v>167</v>
      </c>
      <c r="AU36" s="545" t="s">
        <v>48</v>
      </c>
      <c r="AX36" s="546"/>
      <c r="BK36" s="122"/>
      <c r="BM36" s="237"/>
      <c r="BO36" s="106"/>
    </row>
    <row r="37" spans="35:49" ht="18" customHeight="1">
      <c r="AI37" s="14"/>
      <c r="AO37" s="14"/>
      <c r="AW37" s="123"/>
    </row>
    <row r="38" spans="25:80" ht="18" customHeight="1">
      <c r="Y38" s="98"/>
      <c r="AM38" s="529" t="s">
        <v>72</v>
      </c>
      <c r="AS38" s="547" t="s">
        <v>168</v>
      </c>
      <c r="BT38" s="14"/>
      <c r="BX38" s="14"/>
      <c r="CB38" s="124"/>
    </row>
    <row r="39" spans="39:61" ht="18" customHeight="1">
      <c r="AM39" s="548"/>
      <c r="AW39" s="279" t="s">
        <v>169</v>
      </c>
      <c r="BI39" s="262"/>
    </row>
    <row r="40" ht="18" customHeight="1">
      <c r="AS40" s="14"/>
    </row>
    <row r="41" spans="53:56" ht="18" customHeight="1">
      <c r="BA41" s="279"/>
      <c r="BD41" s="549">
        <v>15.422</v>
      </c>
    </row>
    <row r="42" ht="18" customHeight="1"/>
    <row r="43" ht="18" customHeight="1"/>
    <row r="44" spans="14:45" ht="18" customHeight="1" thickBot="1">
      <c r="N44" s="112"/>
      <c r="O44" s="112"/>
      <c r="P44" s="112"/>
      <c r="Q44" s="112"/>
      <c r="AS44" s="18"/>
    </row>
    <row r="45" spans="14:88" ht="18" customHeight="1" thickBot="1">
      <c r="N45" s="550" t="s">
        <v>11</v>
      </c>
      <c r="O45" s="551" t="s">
        <v>12</v>
      </c>
      <c r="P45" s="551" t="s">
        <v>13</v>
      </c>
      <c r="Q45" s="551" t="s">
        <v>14</v>
      </c>
      <c r="R45" s="552" t="s">
        <v>15</v>
      </c>
      <c r="S45" s="553" t="s">
        <v>65</v>
      </c>
      <c r="T45" s="554"/>
      <c r="U45" s="553"/>
      <c r="V45" s="554"/>
      <c r="W45" s="553"/>
      <c r="X45" s="554"/>
      <c r="BN45" s="550" t="s">
        <v>11</v>
      </c>
      <c r="BO45" s="551" t="s">
        <v>12</v>
      </c>
      <c r="BP45" s="551" t="s">
        <v>13</v>
      </c>
      <c r="BQ45" s="551" t="s">
        <v>14</v>
      </c>
      <c r="BR45" s="552" t="s">
        <v>15</v>
      </c>
      <c r="BS45" s="553"/>
      <c r="BT45" s="555"/>
      <c r="BU45" s="553" t="s">
        <v>65</v>
      </c>
      <c r="BV45" s="555"/>
      <c r="BW45" s="556"/>
      <c r="BX45" s="557"/>
      <c r="CJ45" s="109"/>
    </row>
    <row r="46" spans="11:88" ht="18" customHeight="1" thickTop="1">
      <c r="K46" s="22"/>
      <c r="L46" s="22"/>
      <c r="M46" s="22"/>
      <c r="N46" s="52"/>
      <c r="O46" s="49"/>
      <c r="P46" s="49"/>
      <c r="Q46" s="49"/>
      <c r="R46" s="48"/>
      <c r="S46" s="48" t="s">
        <v>66</v>
      </c>
      <c r="T46" s="49"/>
      <c r="U46" s="49"/>
      <c r="V46" s="49"/>
      <c r="W46" s="49"/>
      <c r="X46" s="50"/>
      <c r="AA46" s="22"/>
      <c r="AB46" s="22"/>
      <c r="AC46" s="22"/>
      <c r="AS46" s="125" t="s">
        <v>7</v>
      </c>
      <c r="BN46" s="52"/>
      <c r="BO46" s="49"/>
      <c r="BP46" s="49"/>
      <c r="BQ46" s="49"/>
      <c r="BR46" s="48"/>
      <c r="BS46" s="48" t="s">
        <v>66</v>
      </c>
      <c r="BT46" s="48"/>
      <c r="BU46" s="48"/>
      <c r="BV46" s="48"/>
      <c r="BW46" s="49"/>
      <c r="BX46" s="50"/>
      <c r="CC46" s="22"/>
      <c r="CD46" s="22"/>
      <c r="CE46" s="22"/>
      <c r="CF46" s="22"/>
      <c r="CG46" s="22"/>
      <c r="CH46" s="22"/>
      <c r="CI46" s="22"/>
      <c r="CJ46" s="109"/>
    </row>
    <row r="47" spans="2:88" ht="21" customHeight="1" thickBot="1">
      <c r="B47" s="243" t="s">
        <v>11</v>
      </c>
      <c r="C47" s="244" t="s">
        <v>12</v>
      </c>
      <c r="D47" s="244" t="s">
        <v>13</v>
      </c>
      <c r="E47" s="244" t="s">
        <v>14</v>
      </c>
      <c r="F47" s="245" t="s">
        <v>15</v>
      </c>
      <c r="G47" s="246"/>
      <c r="H47" s="244" t="s">
        <v>11</v>
      </c>
      <c r="I47" s="244" t="s">
        <v>12</v>
      </c>
      <c r="J47" s="244" t="s">
        <v>13</v>
      </c>
      <c r="K47" s="244" t="s">
        <v>14</v>
      </c>
      <c r="L47" s="248" t="s">
        <v>15</v>
      </c>
      <c r="M47" s="25"/>
      <c r="N47" s="299"/>
      <c r="O47" s="307"/>
      <c r="P47" s="129"/>
      <c r="Q47" s="130">
        <f>O47+P47*0.001</f>
        <v>0</v>
      </c>
      <c r="R47" s="20"/>
      <c r="S47" s="297"/>
      <c r="T47" s="22"/>
      <c r="U47" s="22"/>
      <c r="V47" s="298"/>
      <c r="W47" s="22"/>
      <c r="X47" s="67"/>
      <c r="AS47" s="18" t="s">
        <v>41</v>
      </c>
      <c r="BN47" s="234">
        <v>6</v>
      </c>
      <c r="BO47" s="76">
        <v>15.413</v>
      </c>
      <c r="BP47" s="129">
        <v>51</v>
      </c>
      <c r="BQ47" s="130">
        <f>BO47+BP47*0.001</f>
        <v>15.464</v>
      </c>
      <c r="BR47" s="20" t="s">
        <v>67</v>
      </c>
      <c r="BS47" s="297" t="s">
        <v>170</v>
      </c>
      <c r="BT47" s="22"/>
      <c r="BU47" s="297"/>
      <c r="BV47" s="22"/>
      <c r="BW47" s="22"/>
      <c r="BX47" s="558"/>
      <c r="BY47" s="25"/>
      <c r="BZ47" s="243" t="s">
        <v>11</v>
      </c>
      <c r="CA47" s="244" t="s">
        <v>12</v>
      </c>
      <c r="CB47" s="244" t="s">
        <v>13</v>
      </c>
      <c r="CC47" s="244" t="s">
        <v>14</v>
      </c>
      <c r="CD47" s="247" t="s">
        <v>15</v>
      </c>
      <c r="CE47" s="246"/>
      <c r="CF47" s="244" t="s">
        <v>11</v>
      </c>
      <c r="CG47" s="244" t="s">
        <v>12</v>
      </c>
      <c r="CH47" s="244" t="s">
        <v>13</v>
      </c>
      <c r="CI47" s="244" t="s">
        <v>14</v>
      </c>
      <c r="CJ47" s="248" t="s">
        <v>15</v>
      </c>
    </row>
    <row r="48" spans="2:88" ht="21" customHeight="1" thickTop="1">
      <c r="B48" s="126"/>
      <c r="C48" s="49"/>
      <c r="D48" s="49"/>
      <c r="E48" s="49"/>
      <c r="F48" s="48"/>
      <c r="G48" s="48" t="s">
        <v>154</v>
      </c>
      <c r="H48" s="48"/>
      <c r="I48" s="49"/>
      <c r="J48" s="48"/>
      <c r="K48" s="49"/>
      <c r="L48" s="50"/>
      <c r="M48" s="9"/>
      <c r="N48" s="299" t="s">
        <v>50</v>
      </c>
      <c r="O48" s="307">
        <v>14.968</v>
      </c>
      <c r="P48" s="129">
        <v>37</v>
      </c>
      <c r="Q48" s="130">
        <f>O48+P48*0.001</f>
        <v>15.005</v>
      </c>
      <c r="R48" s="20" t="s">
        <v>67</v>
      </c>
      <c r="S48" s="297" t="s">
        <v>68</v>
      </c>
      <c r="T48" s="22"/>
      <c r="U48" s="22"/>
      <c r="V48" s="22"/>
      <c r="W48" s="22"/>
      <c r="X48" s="67"/>
      <c r="AS48" s="18" t="s">
        <v>171</v>
      </c>
      <c r="BN48" s="299" t="s">
        <v>70</v>
      </c>
      <c r="BO48" s="307">
        <v>15.413</v>
      </c>
      <c r="BP48" s="129">
        <v>37</v>
      </c>
      <c r="BQ48" s="130">
        <f>BO48+BP48*0.001</f>
        <v>15.450000000000001</v>
      </c>
      <c r="BR48" s="20" t="s">
        <v>67</v>
      </c>
      <c r="BS48" s="297" t="s">
        <v>172</v>
      </c>
      <c r="BU48" s="297"/>
      <c r="BV48" s="22"/>
      <c r="BW48" s="22"/>
      <c r="BX48" s="67"/>
      <c r="BY48" s="3"/>
      <c r="BZ48" s="270"/>
      <c r="CA48" s="49"/>
      <c r="CB48" s="48"/>
      <c r="CC48" s="49"/>
      <c r="CD48" s="49"/>
      <c r="CE48" s="48" t="s">
        <v>154</v>
      </c>
      <c r="CF48" s="48"/>
      <c r="CG48" s="49"/>
      <c r="CH48" s="48"/>
      <c r="CI48" s="49"/>
      <c r="CJ48" s="50"/>
    </row>
    <row r="49" spans="2:88" ht="21" customHeight="1">
      <c r="B49" s="127"/>
      <c r="C49" s="128"/>
      <c r="D49" s="128"/>
      <c r="E49" s="128"/>
      <c r="F49" s="25"/>
      <c r="G49" s="249"/>
      <c r="H49" s="250"/>
      <c r="I49" s="131"/>
      <c r="J49" s="129"/>
      <c r="K49" s="130"/>
      <c r="L49" s="132"/>
      <c r="M49" s="25"/>
      <c r="N49" s="299" t="s">
        <v>173</v>
      </c>
      <c r="O49" s="307">
        <v>15.151</v>
      </c>
      <c r="P49" s="129">
        <v>37</v>
      </c>
      <c r="Q49" s="130">
        <f>O49+P49*0.001</f>
        <v>15.188</v>
      </c>
      <c r="R49" s="20" t="s">
        <v>67</v>
      </c>
      <c r="S49" s="297" t="s">
        <v>69</v>
      </c>
      <c r="T49" s="22"/>
      <c r="U49" s="22"/>
      <c r="V49" s="22"/>
      <c r="W49" s="22"/>
      <c r="X49" s="67"/>
      <c r="BN49" s="299" t="s">
        <v>174</v>
      </c>
      <c r="BO49" s="307">
        <v>15.413</v>
      </c>
      <c r="BP49" s="129">
        <v>-37</v>
      </c>
      <c r="BQ49" s="130">
        <f>BO49+BP49*0.001</f>
        <v>15.376</v>
      </c>
      <c r="BR49" s="20" t="s">
        <v>67</v>
      </c>
      <c r="BS49" s="297" t="s">
        <v>69</v>
      </c>
      <c r="BX49" s="67"/>
      <c r="BY49" s="25"/>
      <c r="BZ49" s="133"/>
      <c r="CA49" s="131"/>
      <c r="CB49" s="129"/>
      <c r="CC49" s="130"/>
      <c r="CD49" s="20"/>
      <c r="CE49" s="251"/>
      <c r="CF49" s="250"/>
      <c r="CG49" s="131"/>
      <c r="CH49" s="129"/>
      <c r="CI49" s="130"/>
      <c r="CJ49" s="252"/>
    </row>
    <row r="50" spans="2:88" ht="21" customHeight="1">
      <c r="B50" s="133">
        <v>1</v>
      </c>
      <c r="C50" s="131">
        <v>15.04</v>
      </c>
      <c r="D50" s="129">
        <v>51</v>
      </c>
      <c r="E50" s="130">
        <f>C50+D50*0.001</f>
        <v>15.091</v>
      </c>
      <c r="F50" s="4" t="s">
        <v>64</v>
      </c>
      <c r="G50" s="253"/>
      <c r="H50" s="254">
        <v>3</v>
      </c>
      <c r="I50" s="76">
        <v>15.087</v>
      </c>
      <c r="J50" s="129">
        <v>51</v>
      </c>
      <c r="K50" s="130">
        <f>I50+J50*0.001</f>
        <v>15.138</v>
      </c>
      <c r="L50" s="132" t="s">
        <v>64</v>
      </c>
      <c r="M50" s="3"/>
      <c r="N50" s="234" t="s">
        <v>55</v>
      </c>
      <c r="O50" s="76">
        <v>15.192</v>
      </c>
      <c r="P50" s="129">
        <v>42</v>
      </c>
      <c r="Q50" s="130">
        <f>O50+P50*0.001</f>
        <v>15.234</v>
      </c>
      <c r="R50" s="20" t="s">
        <v>67</v>
      </c>
      <c r="S50" s="297" t="s">
        <v>175</v>
      </c>
      <c r="T50" s="22"/>
      <c r="U50" s="22"/>
      <c r="V50" s="22"/>
      <c r="W50" s="22"/>
      <c r="X50" s="67"/>
      <c r="AS50" s="19" t="s">
        <v>8</v>
      </c>
      <c r="BN50" s="299">
        <v>901</v>
      </c>
      <c r="BO50" s="307">
        <v>15.447</v>
      </c>
      <c r="BP50" s="129"/>
      <c r="BQ50" s="130"/>
      <c r="BR50" s="20"/>
      <c r="BS50" s="297" t="s">
        <v>74</v>
      </c>
      <c r="BT50" s="22"/>
      <c r="BX50" s="67"/>
      <c r="BY50" s="3"/>
      <c r="BZ50" s="299" t="s">
        <v>76</v>
      </c>
      <c r="CA50" s="307">
        <v>15.626</v>
      </c>
      <c r="CB50" s="129"/>
      <c r="CC50" s="130"/>
      <c r="CD50" s="20" t="s">
        <v>64</v>
      </c>
      <c r="CE50" s="253"/>
      <c r="CF50" s="254">
        <v>12</v>
      </c>
      <c r="CG50" s="76">
        <v>15.609</v>
      </c>
      <c r="CH50" s="129">
        <v>-51</v>
      </c>
      <c r="CI50" s="130">
        <f>CG50+CH50*0.001</f>
        <v>15.558</v>
      </c>
      <c r="CJ50" s="132" t="s">
        <v>64</v>
      </c>
    </row>
    <row r="51" spans="2:88" ht="21" customHeight="1">
      <c r="B51" s="133"/>
      <c r="C51" s="131"/>
      <c r="D51" s="129"/>
      <c r="E51" s="130">
        <f>C51+D51*0.001</f>
        <v>0</v>
      </c>
      <c r="F51" s="4"/>
      <c r="G51" s="253"/>
      <c r="H51" s="254">
        <v>4</v>
      </c>
      <c r="I51" s="76">
        <v>15.109</v>
      </c>
      <c r="J51" s="129">
        <v>42</v>
      </c>
      <c r="K51" s="130">
        <f>I51+J51*0.001</f>
        <v>15.151</v>
      </c>
      <c r="L51" s="132" t="s">
        <v>64</v>
      </c>
      <c r="M51" s="3"/>
      <c r="N51" s="299" t="s">
        <v>72</v>
      </c>
      <c r="O51" s="320">
        <v>15.238</v>
      </c>
      <c r="P51" s="129"/>
      <c r="Q51" s="130"/>
      <c r="R51" s="20" t="s">
        <v>67</v>
      </c>
      <c r="S51" s="297" t="s">
        <v>176</v>
      </c>
      <c r="T51" s="22"/>
      <c r="U51" s="22"/>
      <c r="V51" s="22"/>
      <c r="W51" s="22"/>
      <c r="X51" s="67"/>
      <c r="AS51" s="18" t="s">
        <v>46</v>
      </c>
      <c r="BN51" s="234">
        <v>8</v>
      </c>
      <c r="BO51" s="76">
        <v>15.48</v>
      </c>
      <c r="BP51" s="129">
        <v>-51</v>
      </c>
      <c r="BQ51" s="130">
        <f>BO51+BP51*0.001</f>
        <v>15.429</v>
      </c>
      <c r="BR51" s="20" t="s">
        <v>67</v>
      </c>
      <c r="BS51" s="306" t="s">
        <v>177</v>
      </c>
      <c r="BT51" s="22"/>
      <c r="BU51" s="297"/>
      <c r="BV51" s="22"/>
      <c r="BW51" s="22"/>
      <c r="BX51" s="67"/>
      <c r="BY51" s="3"/>
      <c r="BZ51" s="234">
        <v>10</v>
      </c>
      <c r="CA51" s="76">
        <v>15.573</v>
      </c>
      <c r="CB51" s="129">
        <v>51</v>
      </c>
      <c r="CC51" s="130">
        <f>CA51+CB51*0.001</f>
        <v>15.624</v>
      </c>
      <c r="CD51" s="20" t="s">
        <v>64</v>
      </c>
      <c r="CE51" s="253"/>
      <c r="CF51" s="250"/>
      <c r="CG51" s="131"/>
      <c r="CH51" s="129"/>
      <c r="CI51" s="130">
        <f>CG51+CH51*0.001</f>
        <v>0</v>
      </c>
      <c r="CJ51" s="132"/>
    </row>
    <row r="52" spans="2:88" ht="21" customHeight="1">
      <c r="B52" s="234">
        <v>2</v>
      </c>
      <c r="C52" s="76">
        <v>15.073</v>
      </c>
      <c r="D52" s="129">
        <v>51</v>
      </c>
      <c r="E52" s="130">
        <f>C52+D52*0.001</f>
        <v>15.124</v>
      </c>
      <c r="F52" s="4" t="s">
        <v>64</v>
      </c>
      <c r="G52" s="253"/>
      <c r="H52" s="255" t="s">
        <v>178</v>
      </c>
      <c r="I52" s="307">
        <v>15.151</v>
      </c>
      <c r="J52" s="129">
        <v>-37</v>
      </c>
      <c r="K52" s="130">
        <f>I52+J52*0.001</f>
        <v>15.113999999999999</v>
      </c>
      <c r="L52" s="132" t="s">
        <v>64</v>
      </c>
      <c r="M52" s="3"/>
      <c r="N52" s="299" t="s">
        <v>48</v>
      </c>
      <c r="O52" s="320">
        <v>15.338</v>
      </c>
      <c r="P52" s="129"/>
      <c r="Q52" s="130"/>
      <c r="R52" s="20" t="s">
        <v>67</v>
      </c>
      <c r="S52" s="297" t="s">
        <v>179</v>
      </c>
      <c r="T52" s="22"/>
      <c r="U52" s="22"/>
      <c r="V52" s="22"/>
      <c r="W52" s="22"/>
      <c r="X52" s="67"/>
      <c r="AS52" s="18" t="s">
        <v>47</v>
      </c>
      <c r="BN52" s="299">
        <v>9</v>
      </c>
      <c r="BO52" s="130">
        <v>15.48</v>
      </c>
      <c r="BP52" s="129">
        <v>-37</v>
      </c>
      <c r="BQ52" s="130">
        <f>BO52+BP52*0.001</f>
        <v>15.443</v>
      </c>
      <c r="BR52" s="20" t="s">
        <v>67</v>
      </c>
      <c r="BS52" s="306" t="s">
        <v>180</v>
      </c>
      <c r="BT52" s="22"/>
      <c r="BU52" s="297"/>
      <c r="BV52" s="22"/>
      <c r="BW52" s="22"/>
      <c r="BX52" s="67"/>
      <c r="BY52" s="3"/>
      <c r="BZ52" s="234">
        <v>11</v>
      </c>
      <c r="CA52" s="76">
        <v>15.572</v>
      </c>
      <c r="CB52" s="129">
        <v>-42</v>
      </c>
      <c r="CC52" s="130">
        <f>CA52+CB52*0.001</f>
        <v>15.53</v>
      </c>
      <c r="CD52" s="20" t="s">
        <v>64</v>
      </c>
      <c r="CE52" s="253"/>
      <c r="CF52" s="250">
        <v>13</v>
      </c>
      <c r="CG52" s="131">
        <v>15.651</v>
      </c>
      <c r="CH52" s="129">
        <v>-51</v>
      </c>
      <c r="CI52" s="130">
        <f>CG52+CH52*0.001</f>
        <v>15.6</v>
      </c>
      <c r="CJ52" s="132" t="s">
        <v>64</v>
      </c>
    </row>
    <row r="53" spans="2:88" ht="21" customHeight="1" thickBot="1">
      <c r="B53" s="134"/>
      <c r="C53" s="135"/>
      <c r="D53" s="11"/>
      <c r="E53" s="11"/>
      <c r="F53" s="256"/>
      <c r="G53" s="257"/>
      <c r="H53" s="258"/>
      <c r="I53" s="259"/>
      <c r="J53" s="137"/>
      <c r="K53" s="136"/>
      <c r="L53" s="139"/>
      <c r="M53" s="3"/>
      <c r="N53" s="300"/>
      <c r="O53" s="136"/>
      <c r="P53" s="137"/>
      <c r="Q53" s="136"/>
      <c r="R53" s="138"/>
      <c r="S53" s="301"/>
      <c r="T53" s="302"/>
      <c r="U53" s="302"/>
      <c r="V53" s="302"/>
      <c r="W53" s="302"/>
      <c r="X53" s="303"/>
      <c r="AD53" s="27"/>
      <c r="AE53" s="28"/>
      <c r="BG53" s="27"/>
      <c r="BH53" s="28"/>
      <c r="BN53" s="304"/>
      <c r="BO53" s="136"/>
      <c r="BP53" s="137"/>
      <c r="BQ53" s="136"/>
      <c r="BR53" s="138"/>
      <c r="BS53" s="316"/>
      <c r="BT53" s="302"/>
      <c r="BU53" s="305"/>
      <c r="BV53" s="302"/>
      <c r="BW53" s="302"/>
      <c r="BX53" s="303"/>
      <c r="BY53" s="3"/>
      <c r="BZ53" s="271"/>
      <c r="CA53" s="259"/>
      <c r="CB53" s="137"/>
      <c r="CC53" s="136"/>
      <c r="CD53" s="138"/>
      <c r="CE53" s="257"/>
      <c r="CF53" s="258"/>
      <c r="CG53" s="259"/>
      <c r="CH53" s="137"/>
      <c r="CI53" s="136"/>
      <c r="CJ53" s="139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10">
    <mergeCell ref="BT3:BU3"/>
    <mergeCell ref="V4:Y4"/>
    <mergeCell ref="BN4:BQ4"/>
    <mergeCell ref="V2:Y2"/>
    <mergeCell ref="BN2:BQ2"/>
    <mergeCell ref="R3:S3"/>
    <mergeCell ref="Z3:AA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3442191" r:id="rId1"/>
    <oleObject progId="Paint.Picture" shapeId="3442192" r:id="rId2"/>
    <oleObject progId="Paint.Picture" shapeId="344219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1.25390625" style="227" customWidth="1"/>
    <col min="3" max="18" width="11.25390625" style="145" customWidth="1"/>
    <col min="19" max="19" width="4.75390625" style="144" customWidth="1"/>
    <col min="20" max="20" width="1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18" customHeight="1">
      <c r="B3" s="148"/>
      <c r="C3" s="148"/>
      <c r="D3" s="148"/>
      <c r="J3" s="149"/>
      <c r="K3" s="148"/>
      <c r="L3" s="148"/>
    </row>
    <row r="4" spans="1:22" s="158" customFormat="1" ht="22.5" customHeight="1">
      <c r="A4" s="150"/>
      <c r="B4" s="151" t="s">
        <v>28</v>
      </c>
      <c r="C4" s="152" t="s">
        <v>59</v>
      </c>
      <c r="D4" s="153"/>
      <c r="E4" s="150"/>
      <c r="F4" s="150"/>
      <c r="G4" s="150"/>
      <c r="H4" s="150"/>
      <c r="I4" s="153"/>
      <c r="J4" s="51" t="s">
        <v>58</v>
      </c>
      <c r="K4" s="153"/>
      <c r="L4" s="154"/>
      <c r="M4" s="153"/>
      <c r="N4" s="153"/>
      <c r="O4" s="153"/>
      <c r="P4" s="153"/>
      <c r="Q4" s="155" t="s">
        <v>29</v>
      </c>
      <c r="R4" s="156">
        <v>540468</v>
      </c>
      <c r="S4" s="153"/>
      <c r="T4" s="153"/>
      <c r="U4" s="157"/>
      <c r="V4" s="157"/>
    </row>
    <row r="5" spans="2:22" s="159" customFormat="1" ht="18" customHeight="1" thickBot="1">
      <c r="B5" s="160"/>
      <c r="C5" s="161"/>
      <c r="D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22" s="167" customFormat="1" ht="21" customHeight="1">
      <c r="A6" s="162"/>
      <c r="B6" s="163"/>
      <c r="C6" s="164"/>
      <c r="D6" s="163"/>
      <c r="E6" s="165"/>
      <c r="F6" s="165"/>
      <c r="G6" s="165"/>
      <c r="H6" s="165"/>
      <c r="I6" s="165"/>
      <c r="J6" s="163"/>
      <c r="K6" s="163"/>
      <c r="L6" s="163"/>
      <c r="M6" s="163"/>
      <c r="N6" s="163"/>
      <c r="O6" s="163"/>
      <c r="P6" s="163"/>
      <c r="Q6" s="163"/>
      <c r="R6" s="163"/>
      <c r="S6" s="166"/>
      <c r="T6" s="149"/>
      <c r="U6" s="149"/>
      <c r="V6" s="149"/>
    </row>
    <row r="7" spans="1:21" ht="21" customHeight="1">
      <c r="A7" s="16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72"/>
      <c r="T7" s="148"/>
      <c r="U7" s="146"/>
    </row>
    <row r="8" spans="1:21" ht="24.75" customHeight="1">
      <c r="A8" s="168"/>
      <c r="B8" s="173"/>
      <c r="C8" s="174" t="s">
        <v>30</v>
      </c>
      <c r="D8" s="175"/>
      <c r="E8" s="175"/>
      <c r="F8" s="175"/>
      <c r="G8" s="343"/>
      <c r="H8" s="344"/>
      <c r="I8" s="344"/>
      <c r="J8" s="176" t="s">
        <v>99</v>
      </c>
      <c r="K8" s="344"/>
      <c r="L8" s="344"/>
      <c r="M8" s="343"/>
      <c r="N8" s="343"/>
      <c r="O8" s="343"/>
      <c r="P8" s="343"/>
      <c r="Q8" s="343"/>
      <c r="R8" s="177"/>
      <c r="S8" s="172"/>
      <c r="T8" s="148"/>
      <c r="U8" s="146"/>
    </row>
    <row r="9" spans="1:21" ht="24.75" customHeight="1">
      <c r="A9" s="168"/>
      <c r="B9" s="173"/>
      <c r="C9" s="178" t="s">
        <v>24</v>
      </c>
      <c r="D9" s="175"/>
      <c r="E9" s="175"/>
      <c r="F9" s="175"/>
      <c r="G9" s="343"/>
      <c r="H9" s="343"/>
      <c r="I9" s="343"/>
      <c r="J9" s="266" t="s">
        <v>100</v>
      </c>
      <c r="K9" s="343"/>
      <c r="L9" s="343"/>
      <c r="M9" s="343"/>
      <c r="N9" s="343"/>
      <c r="O9" s="343"/>
      <c r="P9" s="595" t="s">
        <v>101</v>
      </c>
      <c r="Q9" s="595"/>
      <c r="R9" s="179"/>
      <c r="S9" s="172"/>
      <c r="T9" s="148"/>
      <c r="U9" s="146"/>
    </row>
    <row r="10" spans="1:21" ht="24.75" customHeight="1">
      <c r="A10" s="168"/>
      <c r="B10" s="173"/>
      <c r="C10" s="178" t="s">
        <v>25</v>
      </c>
      <c r="D10" s="175"/>
      <c r="E10" s="175"/>
      <c r="F10" s="175"/>
      <c r="G10" s="343"/>
      <c r="H10" s="343"/>
      <c r="I10" s="343"/>
      <c r="J10" s="266" t="s">
        <v>102</v>
      </c>
      <c r="K10" s="343"/>
      <c r="L10" s="343"/>
      <c r="M10" s="343"/>
      <c r="N10" s="343"/>
      <c r="O10" s="343"/>
      <c r="P10" s="595"/>
      <c r="Q10" s="595"/>
      <c r="R10" s="177"/>
      <c r="S10" s="172"/>
      <c r="T10" s="148"/>
      <c r="U10" s="146"/>
    </row>
    <row r="11" spans="1:21" ht="21" customHeight="1">
      <c r="A11" s="168"/>
      <c r="B11" s="180"/>
      <c r="C11" s="181"/>
      <c r="D11" s="181"/>
      <c r="E11" s="181"/>
      <c r="F11" s="181"/>
      <c r="G11" s="181"/>
      <c r="H11" s="181"/>
      <c r="I11" s="181"/>
      <c r="J11" s="238"/>
      <c r="K11" s="181"/>
      <c r="L11" s="181"/>
      <c r="M11" s="181"/>
      <c r="N11" s="181"/>
      <c r="O11" s="181"/>
      <c r="P11" s="181"/>
      <c r="Q11" s="181"/>
      <c r="R11" s="182"/>
      <c r="S11" s="172"/>
      <c r="T11" s="148"/>
      <c r="U11" s="146"/>
    </row>
    <row r="12" spans="1:21" ht="21" customHeight="1">
      <c r="A12" s="168"/>
      <c r="B12" s="345"/>
      <c r="C12" s="343"/>
      <c r="D12" s="343"/>
      <c r="E12" s="343"/>
      <c r="F12" s="343"/>
      <c r="G12" s="343"/>
      <c r="H12" s="343"/>
      <c r="I12" s="343"/>
      <c r="J12" s="183"/>
      <c r="K12" s="183"/>
      <c r="L12" s="343"/>
      <c r="M12" s="343"/>
      <c r="N12" s="343"/>
      <c r="O12" s="343"/>
      <c r="P12" s="343"/>
      <c r="Q12" s="343"/>
      <c r="R12" s="346"/>
      <c r="S12" s="172"/>
      <c r="T12" s="148"/>
      <c r="U12" s="146"/>
    </row>
    <row r="13" spans="1:21" ht="21" customHeight="1">
      <c r="A13" s="168"/>
      <c r="B13" s="345"/>
      <c r="C13" s="184" t="s">
        <v>31</v>
      </c>
      <c r="D13" s="343"/>
      <c r="E13" s="343"/>
      <c r="F13" s="343"/>
      <c r="G13" s="183"/>
      <c r="H13" s="343"/>
      <c r="I13" s="343"/>
      <c r="J13" s="183" t="s">
        <v>103</v>
      </c>
      <c r="K13" s="293"/>
      <c r="M13" s="183"/>
      <c r="N13" s="343"/>
      <c r="O13" s="183"/>
      <c r="P13" s="347"/>
      <c r="Q13" s="343"/>
      <c r="R13" s="346"/>
      <c r="S13" s="172"/>
      <c r="T13" s="148"/>
      <c r="U13" s="146"/>
    </row>
    <row r="14" spans="1:21" ht="21" customHeight="1">
      <c r="A14" s="168"/>
      <c r="B14" s="345"/>
      <c r="C14" s="91" t="s">
        <v>32</v>
      </c>
      <c r="D14" s="343"/>
      <c r="E14" s="343"/>
      <c r="F14" s="343"/>
      <c r="G14" s="348"/>
      <c r="H14" s="343"/>
      <c r="I14" s="343"/>
      <c r="J14" s="348">
        <v>15.324</v>
      </c>
      <c r="K14" s="228"/>
      <c r="M14" s="281"/>
      <c r="N14" s="343"/>
      <c r="O14" s="281"/>
      <c r="P14" s="347"/>
      <c r="Q14" s="343"/>
      <c r="R14" s="346"/>
      <c r="S14" s="172"/>
      <c r="T14" s="148"/>
      <c r="U14" s="146"/>
    </row>
    <row r="15" spans="1:21" ht="21" customHeight="1">
      <c r="A15" s="168"/>
      <c r="B15" s="345"/>
      <c r="C15" s="91" t="s">
        <v>33</v>
      </c>
      <c r="D15" s="343"/>
      <c r="E15" s="343"/>
      <c r="F15" s="343"/>
      <c r="G15" s="186"/>
      <c r="H15" s="343"/>
      <c r="I15" s="343"/>
      <c r="J15" s="349" t="s">
        <v>104</v>
      </c>
      <c r="K15" s="186"/>
      <c r="N15" s="343"/>
      <c r="O15" s="186"/>
      <c r="P15" s="343"/>
      <c r="Q15" s="343"/>
      <c r="R15" s="346"/>
      <c r="S15" s="172"/>
      <c r="T15" s="148"/>
      <c r="U15" s="146"/>
    </row>
    <row r="16" spans="1:21" ht="21" customHeight="1">
      <c r="A16" s="168"/>
      <c r="B16" s="345"/>
      <c r="C16" s="343"/>
      <c r="D16" s="343"/>
      <c r="E16" s="343"/>
      <c r="F16" s="343"/>
      <c r="G16" s="343"/>
      <c r="H16" s="343"/>
      <c r="I16" s="343"/>
      <c r="J16" s="350" t="s">
        <v>105</v>
      </c>
      <c r="K16" s="229"/>
      <c r="L16" s="343"/>
      <c r="M16" s="343"/>
      <c r="N16" s="343"/>
      <c r="O16" s="343"/>
      <c r="P16" s="343"/>
      <c r="Q16" s="343"/>
      <c r="R16" s="346"/>
      <c r="S16" s="172"/>
      <c r="T16" s="148"/>
      <c r="U16" s="146"/>
    </row>
    <row r="17" spans="1:21" ht="21" customHeight="1">
      <c r="A17" s="168"/>
      <c r="B17" s="351"/>
      <c r="C17" s="352"/>
      <c r="D17" s="352"/>
      <c r="E17" s="352"/>
      <c r="F17" s="352"/>
      <c r="G17" s="352"/>
      <c r="H17" s="352"/>
      <c r="I17" s="352"/>
      <c r="J17" s="353"/>
      <c r="K17" s="294"/>
      <c r="L17" s="352"/>
      <c r="M17" s="352"/>
      <c r="N17" s="352"/>
      <c r="O17" s="352"/>
      <c r="P17" s="352"/>
      <c r="Q17" s="352"/>
      <c r="R17" s="354"/>
      <c r="S17" s="172"/>
      <c r="T17" s="148"/>
      <c r="U17" s="146"/>
    </row>
    <row r="18" spans="1:21" ht="21" customHeight="1">
      <c r="A18" s="168"/>
      <c r="B18" s="173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7"/>
      <c r="S18" s="172"/>
      <c r="T18" s="148"/>
      <c r="U18" s="146"/>
    </row>
    <row r="19" spans="1:21" ht="21" customHeight="1">
      <c r="A19" s="168"/>
      <c r="B19" s="173"/>
      <c r="C19" s="91" t="s">
        <v>34</v>
      </c>
      <c r="D19" s="175"/>
      <c r="E19" s="175"/>
      <c r="F19" s="175"/>
      <c r="G19" s="175"/>
      <c r="H19" s="175"/>
      <c r="J19" s="187" t="s">
        <v>60</v>
      </c>
      <c r="L19" s="175"/>
      <c r="M19" s="185"/>
      <c r="N19" s="185"/>
      <c r="O19" s="175"/>
      <c r="P19" s="595" t="s">
        <v>61</v>
      </c>
      <c r="Q19" s="595"/>
      <c r="R19" s="177"/>
      <c r="S19" s="172"/>
      <c r="T19" s="148"/>
      <c r="U19" s="146"/>
    </row>
    <row r="20" spans="1:21" ht="21" customHeight="1">
      <c r="A20" s="168"/>
      <c r="B20" s="173"/>
      <c r="C20" s="91" t="s">
        <v>35</v>
      </c>
      <c r="D20" s="175"/>
      <c r="E20" s="175"/>
      <c r="F20" s="175"/>
      <c r="G20" s="175"/>
      <c r="H20" s="175"/>
      <c r="J20" s="188" t="s">
        <v>45</v>
      </c>
      <c r="L20" s="175"/>
      <c r="M20" s="185"/>
      <c r="N20" s="185"/>
      <c r="O20" s="175"/>
      <c r="P20" s="595" t="s">
        <v>62</v>
      </c>
      <c r="Q20" s="595"/>
      <c r="R20" s="177"/>
      <c r="S20" s="172"/>
      <c r="T20" s="148"/>
      <c r="U20" s="146"/>
    </row>
    <row r="21" spans="1:21" ht="21" customHeight="1">
      <c r="A21" s="168"/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172"/>
      <c r="T21" s="148"/>
      <c r="U21" s="146"/>
    </row>
    <row r="22" spans="1:21" ht="21" customHeight="1">
      <c r="A22" s="168"/>
      <c r="B22" s="192"/>
      <c r="C22" s="193"/>
      <c r="D22" s="193"/>
      <c r="E22" s="194"/>
      <c r="F22" s="194"/>
      <c r="G22" s="194"/>
      <c r="H22" s="194"/>
      <c r="I22" s="193"/>
      <c r="J22" s="195"/>
      <c r="K22" s="193"/>
      <c r="L22" s="193"/>
      <c r="M22" s="193"/>
      <c r="N22" s="193"/>
      <c r="O22" s="193"/>
      <c r="P22" s="193"/>
      <c r="Q22" s="193"/>
      <c r="R22" s="193"/>
      <c r="S22" s="172"/>
      <c r="T22" s="148"/>
      <c r="U22" s="146"/>
    </row>
    <row r="23" spans="1:19" ht="30" customHeight="1">
      <c r="A23" s="196"/>
      <c r="B23" s="197"/>
      <c r="C23" s="198"/>
      <c r="D23" s="599" t="s">
        <v>9</v>
      </c>
      <c r="E23" s="600"/>
      <c r="F23" s="600"/>
      <c r="G23" s="600"/>
      <c r="H23" s="198"/>
      <c r="I23" s="199"/>
      <c r="J23" s="200"/>
      <c r="K23" s="197"/>
      <c r="L23" s="198"/>
      <c r="M23" s="599" t="s">
        <v>10</v>
      </c>
      <c r="N23" s="599"/>
      <c r="O23" s="599"/>
      <c r="P23" s="599"/>
      <c r="Q23" s="198"/>
      <c r="R23" s="199"/>
      <c r="S23" s="172"/>
    </row>
    <row r="24" spans="1:20" s="206" customFormat="1" ht="21" customHeight="1" thickBot="1">
      <c r="A24" s="201"/>
      <c r="B24" s="202" t="s">
        <v>11</v>
      </c>
      <c r="C24" s="203" t="s">
        <v>16</v>
      </c>
      <c r="D24" s="203" t="s">
        <v>17</v>
      </c>
      <c r="E24" s="204" t="s">
        <v>18</v>
      </c>
      <c r="F24" s="596" t="s">
        <v>36</v>
      </c>
      <c r="G24" s="597"/>
      <c r="H24" s="597"/>
      <c r="I24" s="598"/>
      <c r="J24" s="200"/>
      <c r="K24" s="202" t="s">
        <v>11</v>
      </c>
      <c r="L24" s="203" t="s">
        <v>16</v>
      </c>
      <c r="M24" s="203" t="s">
        <v>17</v>
      </c>
      <c r="N24" s="204" t="s">
        <v>18</v>
      </c>
      <c r="O24" s="596" t="s">
        <v>36</v>
      </c>
      <c r="P24" s="597"/>
      <c r="Q24" s="597"/>
      <c r="R24" s="598"/>
      <c r="S24" s="205"/>
      <c r="T24" s="144"/>
    </row>
    <row r="25" spans="1:20" s="158" customFormat="1" ht="21" customHeight="1" thickTop="1">
      <c r="A25" s="196"/>
      <c r="B25" s="207"/>
      <c r="C25" s="208"/>
      <c r="D25" s="209"/>
      <c r="E25" s="210"/>
      <c r="F25" s="211"/>
      <c r="G25" s="212"/>
      <c r="H25" s="212"/>
      <c r="I25" s="213"/>
      <c r="J25" s="200"/>
      <c r="K25" s="207"/>
      <c r="L25" s="208"/>
      <c r="M25" s="209"/>
      <c r="N25" s="210"/>
      <c r="O25" s="211"/>
      <c r="P25" s="212"/>
      <c r="Q25" s="212"/>
      <c r="R25" s="213"/>
      <c r="S25" s="172"/>
      <c r="T25" s="144"/>
    </row>
    <row r="26" spans="1:20" s="158" customFormat="1" ht="21" customHeight="1">
      <c r="A26" s="196"/>
      <c r="B26" s="214">
        <v>1</v>
      </c>
      <c r="C26" s="215">
        <v>15.141</v>
      </c>
      <c r="D26" s="215">
        <v>15.321</v>
      </c>
      <c r="E26" s="216">
        <f aca="true" t="shared" si="0" ref="E26:E31">(D26-C26)*1000</f>
        <v>179.99999999999972</v>
      </c>
      <c r="F26" s="601" t="s">
        <v>37</v>
      </c>
      <c r="G26" s="602"/>
      <c r="H26" s="602"/>
      <c r="I26" s="603"/>
      <c r="J26" s="200"/>
      <c r="K26" s="214"/>
      <c r="L26" s="215"/>
      <c r="M26" s="215"/>
      <c r="N26" s="216"/>
      <c r="O26" s="286"/>
      <c r="P26" s="287"/>
      <c r="Q26" s="287"/>
      <c r="R26" s="288"/>
      <c r="S26" s="172"/>
      <c r="T26" s="144"/>
    </row>
    <row r="27" spans="1:20" s="158" customFormat="1" ht="21" customHeight="1">
      <c r="A27" s="196"/>
      <c r="B27" s="285" t="s">
        <v>107</v>
      </c>
      <c r="C27" s="215">
        <v>15.388</v>
      </c>
      <c r="D27" s="215">
        <v>15.542</v>
      </c>
      <c r="E27" s="216">
        <f t="shared" si="0"/>
        <v>153.99999999999991</v>
      </c>
      <c r="F27" s="282" t="s">
        <v>106</v>
      </c>
      <c r="G27" s="283"/>
      <c r="H27" s="283"/>
      <c r="I27" s="284"/>
      <c r="J27" s="200"/>
      <c r="K27" s="285" t="s">
        <v>107</v>
      </c>
      <c r="L27" s="215">
        <v>15.398</v>
      </c>
      <c r="M27" s="215">
        <v>15.488</v>
      </c>
      <c r="N27" s="216">
        <f>(M27-L27)*1000</f>
        <v>89.99999999999986</v>
      </c>
      <c r="O27" s="589" t="s">
        <v>111</v>
      </c>
      <c r="P27" s="590"/>
      <c r="Q27" s="590"/>
      <c r="R27" s="591"/>
      <c r="S27" s="172"/>
      <c r="T27" s="144"/>
    </row>
    <row r="28" spans="1:20" s="158" customFormat="1" ht="21" customHeight="1">
      <c r="A28" s="196"/>
      <c r="B28" s="214" t="s">
        <v>108</v>
      </c>
      <c r="C28" s="215">
        <v>15.141</v>
      </c>
      <c r="D28" s="215">
        <v>15.542</v>
      </c>
      <c r="E28" s="216">
        <f t="shared" si="0"/>
        <v>400.9999999999998</v>
      </c>
      <c r="F28" s="286" t="s">
        <v>38</v>
      </c>
      <c r="G28" s="287"/>
      <c r="H28" s="287"/>
      <c r="I28" s="288"/>
      <c r="J28" s="200"/>
      <c r="K28" s="214"/>
      <c r="L28" s="215"/>
      <c r="M28" s="215"/>
      <c r="N28" s="216">
        <f>(M28-L28)*1000</f>
        <v>0</v>
      </c>
      <c r="O28" s="592" t="s">
        <v>112</v>
      </c>
      <c r="P28" s="593"/>
      <c r="Q28" s="593"/>
      <c r="R28" s="594"/>
      <c r="S28" s="172"/>
      <c r="T28" s="144"/>
    </row>
    <row r="29" spans="1:20" s="158" customFormat="1" ht="21" customHeight="1">
      <c r="A29" s="196"/>
      <c r="B29" s="214">
        <v>2</v>
      </c>
      <c r="C29" s="215">
        <v>15.141</v>
      </c>
      <c r="D29" s="215">
        <v>15.329</v>
      </c>
      <c r="E29" s="216">
        <f t="shared" si="0"/>
        <v>188.00000000000063</v>
      </c>
      <c r="F29" s="589" t="s">
        <v>38</v>
      </c>
      <c r="G29" s="590"/>
      <c r="H29" s="590"/>
      <c r="I29" s="591"/>
      <c r="J29" s="200"/>
      <c r="K29" s="214">
        <v>2</v>
      </c>
      <c r="L29" s="215">
        <v>15.228</v>
      </c>
      <c r="M29" s="215">
        <v>15.318</v>
      </c>
      <c r="N29" s="216">
        <f>(M29-L29)*1000</f>
        <v>89.99999999999986</v>
      </c>
      <c r="O29" s="589" t="s">
        <v>110</v>
      </c>
      <c r="P29" s="590"/>
      <c r="Q29" s="590"/>
      <c r="R29" s="591"/>
      <c r="S29" s="172"/>
      <c r="T29" s="144"/>
    </row>
    <row r="30" spans="1:20" s="158" customFormat="1" ht="21" customHeight="1">
      <c r="A30" s="196"/>
      <c r="B30" s="214" t="s">
        <v>109</v>
      </c>
      <c r="C30" s="215">
        <v>15.141</v>
      </c>
      <c r="D30" s="215">
        <v>15.542</v>
      </c>
      <c r="E30" s="216">
        <f t="shared" si="0"/>
        <v>400.9999999999998</v>
      </c>
      <c r="F30" s="286" t="s">
        <v>38</v>
      </c>
      <c r="G30" s="287"/>
      <c r="H30" s="287"/>
      <c r="I30" s="288"/>
      <c r="J30" s="200"/>
      <c r="K30" s="326"/>
      <c r="L30" s="327"/>
      <c r="M30" s="327"/>
      <c r="N30" s="328"/>
      <c r="O30" s="592" t="s">
        <v>112</v>
      </c>
      <c r="P30" s="593"/>
      <c r="Q30" s="593"/>
      <c r="R30" s="594"/>
      <c r="S30" s="172"/>
      <c r="T30" s="144"/>
    </row>
    <row r="31" spans="1:20" s="158" customFormat="1" ht="21" customHeight="1">
      <c r="A31" s="196"/>
      <c r="B31" s="214">
        <v>3</v>
      </c>
      <c r="C31" s="215">
        <v>15.155</v>
      </c>
      <c r="D31" s="355">
        <v>15.572</v>
      </c>
      <c r="E31" s="216">
        <f t="shared" si="0"/>
        <v>416.99999999999983</v>
      </c>
      <c r="F31" s="286" t="s">
        <v>38</v>
      </c>
      <c r="G31" s="287"/>
      <c r="H31" s="287"/>
      <c r="I31" s="288"/>
      <c r="J31" s="200"/>
      <c r="K31" s="214"/>
      <c r="L31" s="215"/>
      <c r="M31" s="215"/>
      <c r="N31" s="216"/>
      <c r="O31" s="589"/>
      <c r="P31" s="590"/>
      <c r="Q31" s="590"/>
      <c r="R31" s="591"/>
      <c r="S31" s="172"/>
      <c r="T31" s="144"/>
    </row>
    <row r="32" spans="1:20" s="150" customFormat="1" ht="21" customHeight="1">
      <c r="A32" s="196"/>
      <c r="B32" s="217"/>
      <c r="C32" s="218"/>
      <c r="D32" s="219"/>
      <c r="E32" s="220"/>
      <c r="F32" s="221"/>
      <c r="G32" s="222"/>
      <c r="H32" s="222"/>
      <c r="I32" s="223"/>
      <c r="J32" s="200"/>
      <c r="K32" s="217"/>
      <c r="L32" s="218"/>
      <c r="M32" s="219"/>
      <c r="N32" s="220"/>
      <c r="O32" s="275"/>
      <c r="P32" s="276"/>
      <c r="Q32" s="276"/>
      <c r="R32" s="277"/>
      <c r="S32" s="172"/>
      <c r="T32" s="144"/>
    </row>
    <row r="33" spans="1:19" ht="21" customHeight="1" thickBo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6"/>
    </row>
  </sheetData>
  <sheetProtection password="E5AD" sheet="1"/>
  <mergeCells count="15">
    <mergeCell ref="F26:I26"/>
    <mergeCell ref="P9:Q9"/>
    <mergeCell ref="F24:I24"/>
    <mergeCell ref="O24:R24"/>
    <mergeCell ref="P10:Q10"/>
    <mergeCell ref="D23:G23"/>
    <mergeCell ref="M23:P23"/>
    <mergeCell ref="P19:Q19"/>
    <mergeCell ref="P20:Q20"/>
    <mergeCell ref="O27:R27"/>
    <mergeCell ref="O31:R31"/>
    <mergeCell ref="O29:R29"/>
    <mergeCell ref="F29:I29"/>
    <mergeCell ref="O28:R28"/>
    <mergeCell ref="O30:R3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86</v>
      </c>
      <c r="H2" s="30"/>
      <c r="I2" s="30"/>
      <c r="J2" s="30"/>
      <c r="K2" s="30"/>
      <c r="L2" s="32"/>
      <c r="P2" s="33"/>
      <c r="Q2" s="34"/>
      <c r="R2" s="34"/>
      <c r="S2" s="34"/>
      <c r="T2" s="580" t="s">
        <v>21</v>
      </c>
      <c r="U2" s="580"/>
      <c r="V2" s="580"/>
      <c r="W2" s="580"/>
      <c r="X2" s="580"/>
      <c r="Y2" s="580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580" t="s">
        <v>21</v>
      </c>
      <c r="BO2" s="580"/>
      <c r="BP2" s="580"/>
      <c r="BQ2" s="580"/>
      <c r="BR2" s="580"/>
      <c r="BS2" s="580"/>
      <c r="BT2" s="34"/>
      <c r="BU2" s="34"/>
      <c r="BV2" s="34"/>
      <c r="BW2" s="35"/>
      <c r="BY2" s="14"/>
      <c r="BZ2" s="29"/>
      <c r="CA2" s="30"/>
      <c r="CB2" s="30"/>
      <c r="CC2" s="30"/>
      <c r="CD2" s="30"/>
      <c r="CE2" s="31" t="s">
        <v>63</v>
      </c>
      <c r="CF2" s="30"/>
      <c r="CG2" s="30"/>
      <c r="CH2" s="30"/>
      <c r="CI2" s="30"/>
      <c r="CJ2" s="32"/>
    </row>
    <row r="3" spans="16:77" ht="21" customHeight="1" thickBot="1" thickTop="1">
      <c r="P3" s="581" t="s">
        <v>0</v>
      </c>
      <c r="Q3" s="582"/>
      <c r="R3" s="36"/>
      <c r="S3" s="37"/>
      <c r="T3" s="604" t="s">
        <v>40</v>
      </c>
      <c r="U3" s="605"/>
      <c r="V3" s="604" t="s">
        <v>98</v>
      </c>
      <c r="W3" s="605"/>
      <c r="X3" s="329"/>
      <c r="Y3" s="329"/>
      <c r="Z3" s="585" t="s">
        <v>22</v>
      </c>
      <c r="AA3" s="606"/>
      <c r="AB3" s="606"/>
      <c r="AC3" s="58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587" t="s">
        <v>22</v>
      </c>
      <c r="BK3" s="606"/>
      <c r="BL3" s="606"/>
      <c r="BM3" s="588"/>
      <c r="BN3" s="583"/>
      <c r="BO3" s="584"/>
      <c r="BP3" s="604" t="s">
        <v>98</v>
      </c>
      <c r="BQ3" s="605"/>
      <c r="BR3" s="604" t="s">
        <v>40</v>
      </c>
      <c r="BS3" s="605"/>
      <c r="BT3" s="38"/>
      <c r="BU3" s="39"/>
      <c r="BV3" s="577" t="s">
        <v>0</v>
      </c>
      <c r="BW3" s="578"/>
      <c r="BY3" s="14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P4" s="44"/>
      <c r="Q4" s="45"/>
      <c r="R4" s="46"/>
      <c r="S4" s="47"/>
      <c r="T4" s="48"/>
      <c r="U4" s="48"/>
      <c r="V4" s="579" t="s">
        <v>97</v>
      </c>
      <c r="W4" s="579"/>
      <c r="X4" s="46"/>
      <c r="Y4" s="47"/>
      <c r="Z4" s="49"/>
      <c r="AA4" s="49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58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9"/>
      <c r="BM4" s="49"/>
      <c r="BN4" s="46"/>
      <c r="BO4" s="47"/>
      <c r="BP4" s="579" t="s">
        <v>97</v>
      </c>
      <c r="BQ4" s="579"/>
      <c r="BR4" s="48"/>
      <c r="BS4" s="48"/>
      <c r="BT4" s="46"/>
      <c r="BU4" s="47"/>
      <c r="BV4" s="53"/>
      <c r="BW4" s="50"/>
      <c r="BY4" s="14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23</v>
      </c>
      <c r="D5" s="1"/>
      <c r="E5" s="57"/>
      <c r="F5" s="57"/>
      <c r="G5" s="57"/>
      <c r="H5" s="57"/>
      <c r="I5" s="57"/>
      <c r="J5" s="3"/>
      <c r="L5" s="58"/>
      <c r="P5" s="59"/>
      <c r="Q5" s="60"/>
      <c r="R5" s="61"/>
      <c r="S5" s="62"/>
      <c r="T5" s="25"/>
      <c r="U5" s="333"/>
      <c r="V5" s="63"/>
      <c r="W5" s="62"/>
      <c r="X5" s="61"/>
      <c r="Y5" s="60"/>
      <c r="Z5" s="64"/>
      <c r="AA5" s="331"/>
      <c r="AB5" s="64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9"/>
      <c r="BK5" s="331"/>
      <c r="BL5" s="340"/>
      <c r="BM5" s="65"/>
      <c r="BN5" s="61"/>
      <c r="BO5" s="60"/>
      <c r="BP5" s="25"/>
      <c r="BQ5" s="333"/>
      <c r="BR5" s="63"/>
      <c r="BS5" s="62"/>
      <c r="BT5" s="61"/>
      <c r="BU5" s="62"/>
      <c r="BV5" s="63"/>
      <c r="BW5" s="66"/>
      <c r="BY5" s="14"/>
      <c r="BZ5" s="55"/>
      <c r="CA5" s="56" t="s">
        <v>23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24</v>
      </c>
      <c r="D6" s="1"/>
      <c r="E6" s="57"/>
      <c r="F6" s="57"/>
      <c r="G6" s="2" t="s">
        <v>81</v>
      </c>
      <c r="H6" s="57"/>
      <c r="I6" s="57"/>
      <c r="J6" s="3"/>
      <c r="K6" s="9" t="s">
        <v>82</v>
      </c>
      <c r="L6" s="58"/>
      <c r="P6" s="335" t="s">
        <v>1</v>
      </c>
      <c r="Q6" s="7">
        <v>13.597</v>
      </c>
      <c r="R6" s="61"/>
      <c r="S6" s="62"/>
      <c r="T6" s="235" t="s">
        <v>51</v>
      </c>
      <c r="U6" s="334">
        <v>15.141</v>
      </c>
      <c r="V6" s="267"/>
      <c r="W6" s="268"/>
      <c r="X6" s="235"/>
      <c r="Y6" s="7"/>
      <c r="Z6" s="338" t="s">
        <v>56</v>
      </c>
      <c r="AA6" s="339">
        <v>14.81</v>
      </c>
      <c r="AB6" s="296" t="s">
        <v>75</v>
      </c>
      <c r="AC6" s="68">
        <v>15.117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9" t="s">
        <v>79</v>
      </c>
      <c r="AS6" s="70" t="s">
        <v>19</v>
      </c>
      <c r="AT6" s="71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17" t="s">
        <v>94</v>
      </c>
      <c r="BK6" s="341">
        <v>15.549</v>
      </c>
      <c r="BL6" s="296" t="s">
        <v>80</v>
      </c>
      <c r="BM6" s="322">
        <v>15.652</v>
      </c>
      <c r="BN6" s="235"/>
      <c r="BO6" s="7"/>
      <c r="BP6" s="235" t="s">
        <v>90</v>
      </c>
      <c r="BQ6" s="334">
        <v>15.321</v>
      </c>
      <c r="BR6" s="235" t="s">
        <v>89</v>
      </c>
      <c r="BS6" s="268">
        <v>15.542</v>
      </c>
      <c r="BT6" s="72"/>
      <c r="BU6" s="73"/>
      <c r="BV6" s="6" t="s">
        <v>3</v>
      </c>
      <c r="BW6" s="323">
        <v>17.025</v>
      </c>
      <c r="BY6" s="14"/>
      <c r="BZ6" s="55"/>
      <c r="CA6" s="56" t="s">
        <v>24</v>
      </c>
      <c r="CB6" s="1"/>
      <c r="CC6" s="57"/>
      <c r="CD6" s="57"/>
      <c r="CE6" s="2" t="s">
        <v>81</v>
      </c>
      <c r="CF6" s="57"/>
      <c r="CG6" s="57"/>
      <c r="CH6" s="3"/>
      <c r="CI6" s="9" t="s">
        <v>82</v>
      </c>
      <c r="CJ6" s="58"/>
    </row>
    <row r="7" spans="2:88" ht="21" customHeight="1">
      <c r="B7" s="55"/>
      <c r="C7" s="56" t="s">
        <v>25</v>
      </c>
      <c r="D7" s="1"/>
      <c r="E7" s="57"/>
      <c r="F7" s="57"/>
      <c r="G7" s="74" t="s">
        <v>83</v>
      </c>
      <c r="H7" s="57"/>
      <c r="I7" s="57"/>
      <c r="J7" s="1"/>
      <c r="K7" s="1"/>
      <c r="L7" s="75"/>
      <c r="P7" s="336"/>
      <c r="Q7" s="322"/>
      <c r="R7" s="61"/>
      <c r="S7" s="62"/>
      <c r="T7" s="267" t="s">
        <v>52</v>
      </c>
      <c r="U7" s="334">
        <v>15.141</v>
      </c>
      <c r="V7" s="235" t="s">
        <v>88</v>
      </c>
      <c r="W7" s="268">
        <v>15.388</v>
      </c>
      <c r="X7" s="235"/>
      <c r="Y7" s="7"/>
      <c r="Z7" s="296"/>
      <c r="AA7" s="332"/>
      <c r="AB7" s="296" t="s">
        <v>73</v>
      </c>
      <c r="AC7" s="68">
        <v>15.2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17"/>
      <c r="BK7" s="341"/>
      <c r="BL7" s="296"/>
      <c r="BM7" s="322"/>
      <c r="BN7" s="235"/>
      <c r="BO7" s="7"/>
      <c r="BP7" s="235"/>
      <c r="BQ7" s="334"/>
      <c r="BR7" s="267"/>
      <c r="BS7" s="268"/>
      <c r="BT7" s="4"/>
      <c r="BU7" s="73"/>
      <c r="BV7" s="289"/>
      <c r="BW7" s="324"/>
      <c r="BY7" s="14"/>
      <c r="BZ7" s="55"/>
      <c r="CA7" s="56" t="s">
        <v>25</v>
      </c>
      <c r="CB7" s="1"/>
      <c r="CC7" s="57"/>
      <c r="CD7" s="57"/>
      <c r="CE7" s="74" t="s">
        <v>83</v>
      </c>
      <c r="CF7" s="57"/>
      <c r="CG7" s="57"/>
      <c r="CH7" s="1"/>
      <c r="CI7" s="1"/>
      <c r="CJ7" s="75"/>
    </row>
    <row r="8" spans="2:88" ht="21" customHeight="1">
      <c r="B8" s="77"/>
      <c r="C8" s="8"/>
      <c r="D8" s="8"/>
      <c r="E8" s="8"/>
      <c r="F8" s="8"/>
      <c r="G8" s="8"/>
      <c r="H8" s="8"/>
      <c r="I8" s="8"/>
      <c r="J8" s="8"/>
      <c r="K8" s="8"/>
      <c r="L8" s="78"/>
      <c r="P8" s="337" t="s">
        <v>5</v>
      </c>
      <c r="Q8" s="80">
        <v>14.32</v>
      </c>
      <c r="R8" s="61"/>
      <c r="S8" s="62"/>
      <c r="T8" s="267" t="s">
        <v>42</v>
      </c>
      <c r="U8" s="334">
        <v>15.155</v>
      </c>
      <c r="V8" s="267"/>
      <c r="W8" s="268"/>
      <c r="X8" s="235"/>
      <c r="Y8" s="7"/>
      <c r="Z8" s="296" t="s">
        <v>57</v>
      </c>
      <c r="AA8" s="332">
        <v>15.039</v>
      </c>
      <c r="AB8" s="296" t="s">
        <v>84</v>
      </c>
      <c r="AC8" s="68">
        <v>15.206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1" t="s">
        <v>85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7" t="s">
        <v>93</v>
      </c>
      <c r="BK8" s="332">
        <v>15.636</v>
      </c>
      <c r="BL8" s="338" t="s">
        <v>92</v>
      </c>
      <c r="BM8" s="342">
        <v>15.906</v>
      </c>
      <c r="BN8" s="235"/>
      <c r="BO8" s="7"/>
      <c r="BP8" s="267" t="s">
        <v>91</v>
      </c>
      <c r="BQ8" s="334">
        <v>15.329</v>
      </c>
      <c r="BR8" s="267" t="s">
        <v>43</v>
      </c>
      <c r="BS8" s="268">
        <v>15.572</v>
      </c>
      <c r="BT8" s="72"/>
      <c r="BU8" s="73"/>
      <c r="BV8" s="79" t="s">
        <v>6</v>
      </c>
      <c r="BW8" s="325">
        <v>16.238</v>
      </c>
      <c r="BY8" s="14"/>
      <c r="BZ8" s="77"/>
      <c r="CA8" s="8"/>
      <c r="CB8" s="8"/>
      <c r="CC8" s="8"/>
      <c r="CD8" s="8"/>
      <c r="CE8" s="8"/>
      <c r="CF8" s="8"/>
      <c r="CG8" s="8"/>
      <c r="CH8" s="8"/>
      <c r="CI8" s="8"/>
      <c r="CJ8" s="78"/>
    </row>
    <row r="9" spans="2:88" ht="21" customHeight="1" thickBot="1">
      <c r="B9" s="82"/>
      <c r="C9" s="1"/>
      <c r="D9" s="1"/>
      <c r="E9" s="1"/>
      <c r="F9" s="1"/>
      <c r="G9" s="1"/>
      <c r="H9" s="1"/>
      <c r="I9" s="1"/>
      <c r="J9" s="1"/>
      <c r="K9" s="1"/>
      <c r="L9" s="75"/>
      <c r="P9" s="83"/>
      <c r="Q9" s="84"/>
      <c r="R9" s="12"/>
      <c r="S9" s="84"/>
      <c r="T9" s="12"/>
      <c r="U9" s="84"/>
      <c r="V9" s="12"/>
      <c r="W9" s="84"/>
      <c r="X9" s="12"/>
      <c r="Y9" s="84"/>
      <c r="Z9" s="21"/>
      <c r="AA9" s="1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5"/>
      <c r="BK9" s="11"/>
      <c r="BL9" s="21"/>
      <c r="BM9" s="13"/>
      <c r="BN9" s="21"/>
      <c r="BO9" s="86"/>
      <c r="BP9" s="12"/>
      <c r="BQ9" s="84"/>
      <c r="BR9" s="12"/>
      <c r="BS9" s="84"/>
      <c r="BT9" s="12"/>
      <c r="BU9" s="84"/>
      <c r="BV9" s="87"/>
      <c r="BW9" s="88"/>
      <c r="BY9" s="14"/>
      <c r="BZ9" s="82"/>
      <c r="CA9" s="1"/>
      <c r="CB9" s="1"/>
      <c r="CC9" s="1"/>
      <c r="CD9" s="1"/>
      <c r="CE9" s="1"/>
      <c r="CF9" s="1"/>
      <c r="CG9" s="1"/>
      <c r="CH9" s="1"/>
      <c r="CI9" s="1"/>
      <c r="CJ9" s="75"/>
    </row>
    <row r="10" spans="2:88" ht="21" customHeight="1">
      <c r="B10" s="55"/>
      <c r="C10" s="89" t="s">
        <v>26</v>
      </c>
      <c r="D10" s="1"/>
      <c r="E10" s="1"/>
      <c r="F10" s="3"/>
      <c r="G10" s="90" t="s">
        <v>60</v>
      </c>
      <c r="H10" s="1"/>
      <c r="I10" s="1"/>
      <c r="J10" s="91" t="s">
        <v>2</v>
      </c>
      <c r="K10" s="319">
        <v>90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9"/>
      <c r="AQ10" s="17"/>
      <c r="AR10" s="109"/>
      <c r="AS10" s="318" t="s">
        <v>78</v>
      </c>
      <c r="AT10" s="109"/>
      <c r="AU10" s="109"/>
      <c r="AV10" s="109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89" t="s">
        <v>26</v>
      </c>
      <c r="CB10" s="1"/>
      <c r="CC10" s="1"/>
      <c r="CD10" s="3"/>
      <c r="CE10" s="90" t="s">
        <v>60</v>
      </c>
      <c r="CF10" s="1"/>
      <c r="CG10" s="1"/>
      <c r="CH10" s="91" t="s">
        <v>2</v>
      </c>
      <c r="CI10" s="319">
        <v>90</v>
      </c>
      <c r="CJ10" s="58"/>
    </row>
    <row r="11" spans="2:88" ht="21" customHeight="1">
      <c r="B11" s="55"/>
      <c r="C11" s="89" t="s">
        <v>27</v>
      </c>
      <c r="D11" s="1"/>
      <c r="E11" s="1"/>
      <c r="F11" s="3"/>
      <c r="G11" s="90" t="s">
        <v>45</v>
      </c>
      <c r="H11" s="1"/>
      <c r="I11" s="4"/>
      <c r="J11" s="91" t="s">
        <v>4</v>
      </c>
      <c r="K11" s="319">
        <v>30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9"/>
      <c r="AQ11" s="109"/>
      <c r="AR11" s="109"/>
      <c r="AS11" s="230"/>
      <c r="AT11" s="109"/>
      <c r="AU11" s="109"/>
      <c r="AV11" s="109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89" t="s">
        <v>27</v>
      </c>
      <c r="CB11" s="1"/>
      <c r="CC11" s="1"/>
      <c r="CD11" s="3"/>
      <c r="CE11" s="90" t="s">
        <v>45</v>
      </c>
      <c r="CF11" s="1"/>
      <c r="CG11" s="4"/>
      <c r="CH11" s="91" t="s">
        <v>4</v>
      </c>
      <c r="CI11" s="319">
        <v>30</v>
      </c>
      <c r="CJ11" s="58"/>
    </row>
    <row r="12" spans="2:88" ht="21" customHeight="1" thickBot="1">
      <c r="B12" s="92"/>
      <c r="C12" s="93"/>
      <c r="D12" s="93"/>
      <c r="E12" s="93"/>
      <c r="F12" s="93"/>
      <c r="G12" s="295"/>
      <c r="H12" s="93"/>
      <c r="I12" s="93"/>
      <c r="J12" s="93"/>
      <c r="K12" s="93"/>
      <c r="L12" s="94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9"/>
      <c r="AQ12" s="17"/>
      <c r="AR12" s="109"/>
      <c r="AS12" s="330"/>
      <c r="AT12" s="109"/>
      <c r="AU12" s="109"/>
      <c r="AV12" s="109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09"/>
      <c r="AQ13" s="109"/>
      <c r="AR13" s="109"/>
      <c r="AS13" s="230"/>
      <c r="AT13" s="109"/>
      <c r="AU13" s="109"/>
      <c r="AV13" s="109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09"/>
      <c r="AQ14" s="109"/>
      <c r="AR14" s="109"/>
      <c r="AS14" s="230"/>
      <c r="AT14" s="109"/>
      <c r="AU14" s="109"/>
      <c r="AV14" s="109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78"/>
      <c r="AZ15" s="14"/>
      <c r="BB15" s="14"/>
      <c r="BC15" s="14"/>
      <c r="BE15" s="14"/>
      <c r="BF15" s="14"/>
      <c r="BH15" s="14"/>
      <c r="BI15" s="96" t="s">
        <v>77</v>
      </c>
      <c r="BJ15" s="14"/>
      <c r="BN15" s="14"/>
      <c r="BP15" s="14"/>
      <c r="BV15" s="22"/>
      <c r="BW15" s="22"/>
      <c r="BX15" s="22"/>
      <c r="BY15" s="368" t="s">
        <v>127</v>
      </c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2:88" ht="18" customHeight="1">
      <c r="B16" s="279"/>
      <c r="C16" s="367" t="s">
        <v>126</v>
      </c>
      <c r="S16" s="375" t="s">
        <v>54</v>
      </c>
      <c r="AB16" s="101"/>
      <c r="AS16" s="278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17:62" ht="18" customHeight="1">
      <c r="Q17" s="261"/>
      <c r="S17" s="377" t="s">
        <v>71</v>
      </c>
      <c r="AA17" s="260"/>
      <c r="BE17" s="242"/>
      <c r="BI17" s="98" t="s">
        <v>124</v>
      </c>
      <c r="BJ17" s="96" t="s">
        <v>77</v>
      </c>
    </row>
    <row r="18" spans="12:76" ht="18" customHeight="1">
      <c r="L18" s="96" t="s">
        <v>77</v>
      </c>
      <c r="S18" s="14"/>
      <c r="W18" s="64" t="s">
        <v>131</v>
      </c>
      <c r="AA18" s="14"/>
      <c r="AC18" s="107">
        <v>15.146</v>
      </c>
      <c r="AH18" s="315" t="s">
        <v>73</v>
      </c>
      <c r="AS18" s="64" t="s">
        <v>133</v>
      </c>
      <c r="BI18" s="96" t="s">
        <v>77</v>
      </c>
      <c r="BM18" s="14"/>
      <c r="BN18" s="14"/>
      <c r="BO18" s="14"/>
      <c r="BP18" s="14"/>
      <c r="BR18" s="104"/>
      <c r="BS18" s="14"/>
      <c r="BW18" s="14"/>
      <c r="BX18" s="14"/>
    </row>
    <row r="19" spans="23:73" ht="18" customHeight="1">
      <c r="W19" s="14"/>
      <c r="X19" s="236"/>
      <c r="AS19" s="14"/>
      <c r="AZ19" s="14"/>
      <c r="BJ19" s="98" t="s">
        <v>125</v>
      </c>
      <c r="BU19" s="14"/>
    </row>
    <row r="20" spans="12:73" ht="18" customHeight="1">
      <c r="L20" s="98" t="s">
        <v>130</v>
      </c>
      <c r="AI20" s="374" t="s">
        <v>84</v>
      </c>
      <c r="AS20" s="292"/>
      <c r="AZ20" s="14"/>
      <c r="BF20" s="14"/>
      <c r="BI20" s="98" t="s">
        <v>123</v>
      </c>
      <c r="BK20" s="362" t="s">
        <v>49</v>
      </c>
      <c r="BU20" s="89"/>
    </row>
    <row r="21" spans="12:79" ht="18" customHeight="1">
      <c r="L21" s="370">
        <v>101</v>
      </c>
      <c r="U21" s="64" t="s">
        <v>132</v>
      </c>
      <c r="V21" s="279"/>
      <c r="AD21" s="105">
        <v>4</v>
      </c>
      <c r="AR21" s="14"/>
      <c r="AS21" s="64" t="s">
        <v>134</v>
      </c>
      <c r="BD21" s="105">
        <v>8</v>
      </c>
      <c r="BI21" s="105"/>
      <c r="BJ21" s="105">
        <v>9</v>
      </c>
      <c r="BU21" s="3"/>
      <c r="CA21" s="309"/>
    </row>
    <row r="22" spans="8:84" ht="18" customHeight="1">
      <c r="H22" s="97"/>
      <c r="K22" s="14"/>
      <c r="M22" s="14"/>
      <c r="U22" s="14"/>
      <c r="AO22" s="98"/>
      <c r="AS22" s="14"/>
      <c r="AV22" s="14"/>
      <c r="AZ22" s="14"/>
      <c r="BA22" s="97"/>
      <c r="BE22" s="97"/>
      <c r="BI22" s="14"/>
      <c r="BJ22" s="14"/>
      <c r="BN22" s="231"/>
      <c r="BO22" s="14"/>
      <c r="BP22" s="14"/>
      <c r="BU22" s="3"/>
      <c r="CF22" s="24">
        <v>15.921</v>
      </c>
    </row>
    <row r="23" spans="25:88" ht="18" customHeight="1">
      <c r="Y23" s="321" t="s">
        <v>75</v>
      </c>
      <c r="AC23" s="290"/>
      <c r="AD23" s="313" t="s">
        <v>42</v>
      </c>
      <c r="AV23" s="99"/>
      <c r="AW23" s="100"/>
      <c r="BC23" s="97"/>
      <c r="BL23" s="106"/>
      <c r="BU23" s="3"/>
      <c r="BX23" s="14"/>
      <c r="BY23" s="315" t="s">
        <v>93</v>
      </c>
      <c r="BZ23" s="96"/>
      <c r="CA23" s="120"/>
      <c r="CB23" s="95"/>
      <c r="CC23" s="95"/>
      <c r="CE23" s="95"/>
      <c r="CI23" s="95"/>
      <c r="CJ23" s="95"/>
    </row>
    <row r="24" spans="12:83" ht="18" customHeight="1">
      <c r="L24" s="106"/>
      <c r="Q24" s="101"/>
      <c r="X24" s="106"/>
      <c r="AK24" s="106"/>
      <c r="AS24" s="101"/>
      <c r="AZ24" s="14"/>
      <c r="BC24" s="106">
        <v>7</v>
      </c>
      <c r="BG24" s="366">
        <v>901</v>
      </c>
      <c r="BI24" s="106"/>
      <c r="BJ24" s="106">
        <v>10</v>
      </c>
      <c r="BL24" s="14"/>
      <c r="BN24" s="232"/>
      <c r="BP24" s="100"/>
      <c r="BR24" s="14"/>
      <c r="BS24" s="106">
        <v>11</v>
      </c>
      <c r="BW24" s="14"/>
      <c r="BX24" s="364" t="s">
        <v>95</v>
      </c>
      <c r="BY24" s="363"/>
      <c r="BZ24" s="104"/>
      <c r="CA24" s="233" t="s">
        <v>127</v>
      </c>
      <c r="CB24" s="14"/>
      <c r="CE24" s="95"/>
    </row>
    <row r="25" spans="6:85" ht="18" customHeight="1">
      <c r="F25" s="14"/>
      <c r="O25" s="106"/>
      <c r="V25" s="14"/>
      <c r="W25" s="106">
        <v>3</v>
      </c>
      <c r="X25" s="14"/>
      <c r="Z25" s="26"/>
      <c r="AA25" s="103"/>
      <c r="AB25" s="105"/>
      <c r="AC25" s="14"/>
      <c r="AD25" s="99"/>
      <c r="AE25" s="14"/>
      <c r="AF25" s="14"/>
      <c r="AI25" s="14"/>
      <c r="AJ25" s="14"/>
      <c r="AK25" s="14"/>
      <c r="AL25" s="14"/>
      <c r="AR25" s="14"/>
      <c r="AS25" s="14"/>
      <c r="AT25" s="14"/>
      <c r="AV25" s="23"/>
      <c r="AZ25" s="14"/>
      <c r="BB25" s="14"/>
      <c r="BC25" s="14"/>
      <c r="BE25" s="240"/>
      <c r="BG25" s="14"/>
      <c r="BI25" s="14"/>
      <c r="BJ25" s="14"/>
      <c r="BO25" s="106"/>
      <c r="BR25" s="14"/>
      <c r="BS25" s="14"/>
      <c r="BV25" s="231"/>
      <c r="BZ25" s="14"/>
      <c r="CA25" s="106"/>
      <c r="CD25" s="95"/>
      <c r="CG25" s="14"/>
    </row>
    <row r="26" spans="7:86" ht="18" customHeight="1">
      <c r="G26" s="371" t="s">
        <v>56</v>
      </c>
      <c r="O26" s="14"/>
      <c r="P26" s="96"/>
      <c r="Q26" s="102"/>
      <c r="S26" s="14"/>
      <c r="W26" s="14"/>
      <c r="AB26" s="290" t="s">
        <v>51</v>
      </c>
      <c r="AI26" s="14"/>
      <c r="AJ26" s="14"/>
      <c r="AK26" s="14"/>
      <c r="AL26" s="14"/>
      <c r="AM26" s="14"/>
      <c r="AO26" s="14"/>
      <c r="AP26" s="290"/>
      <c r="AQ26" s="14"/>
      <c r="AR26" s="14"/>
      <c r="AU26" s="14"/>
      <c r="AV26" s="14"/>
      <c r="BA26" s="102" t="s">
        <v>88</v>
      </c>
      <c r="BD26" s="14"/>
      <c r="BE26" s="14"/>
      <c r="BH26" s="107"/>
      <c r="BI26" s="14"/>
      <c r="BJ26" s="14"/>
      <c r="BK26" s="14"/>
      <c r="BL26" s="14"/>
      <c r="BM26" s="14"/>
      <c r="BN26" s="14"/>
      <c r="BO26" s="14"/>
      <c r="BP26" s="106"/>
      <c r="BQ26" s="14"/>
      <c r="BR26" s="14"/>
      <c r="BS26" s="14"/>
      <c r="BV26" s="14"/>
      <c r="BZ26" s="315" t="s">
        <v>80</v>
      </c>
      <c r="CA26" s="378" t="s">
        <v>137</v>
      </c>
      <c r="CC26" s="117"/>
      <c r="CD26" s="95"/>
      <c r="CH26" s="110" t="s">
        <v>6</v>
      </c>
    </row>
    <row r="27" spans="1:89" ht="18" customHeight="1">
      <c r="A27" s="15"/>
      <c r="H27" s="14"/>
      <c r="M27" s="106"/>
      <c r="P27" s="104"/>
      <c r="R27" s="14"/>
      <c r="S27" s="106">
        <v>1</v>
      </c>
      <c r="T27" s="106"/>
      <c r="V27" s="14"/>
      <c r="AO27" s="99"/>
      <c r="AR27" s="14"/>
      <c r="AT27" s="14"/>
      <c r="BA27" s="14"/>
      <c r="BB27" s="99"/>
      <c r="BG27" s="14"/>
      <c r="BH27" s="14"/>
      <c r="BP27" s="14"/>
      <c r="BS27" s="273" t="s">
        <v>43</v>
      </c>
      <c r="BV27" s="14"/>
      <c r="BW27" s="14"/>
      <c r="BZ27" s="106"/>
      <c r="CA27" s="14"/>
      <c r="CC27" s="233"/>
      <c r="CE27" s="241"/>
      <c r="CK27" s="15"/>
    </row>
    <row r="28" spans="1:88" ht="18" customHeight="1">
      <c r="A28" s="15"/>
      <c r="B28" s="15"/>
      <c r="E28" s="14"/>
      <c r="F28" s="14"/>
      <c r="L28" s="106"/>
      <c r="M28" s="14"/>
      <c r="P28" s="14"/>
      <c r="S28" s="14"/>
      <c r="T28" s="14"/>
      <c r="V28" s="14"/>
      <c r="W28" s="14"/>
      <c r="X28" s="106"/>
      <c r="Z28" s="16"/>
      <c r="AA28" s="14"/>
      <c r="AD28" s="14"/>
      <c r="AE28" s="14"/>
      <c r="AI28" s="14"/>
      <c r="AK28" s="14"/>
      <c r="AL28" s="14"/>
      <c r="AO28" s="14"/>
      <c r="AR28" s="14"/>
      <c r="AS28" s="16"/>
      <c r="AZ28" s="14"/>
      <c r="BA28" s="14"/>
      <c r="BG28" s="14"/>
      <c r="BH28" s="14"/>
      <c r="BI28" s="16"/>
      <c r="BJ28" s="106"/>
      <c r="BM28" s="239"/>
      <c r="BO28" s="14"/>
      <c r="BS28" s="14"/>
      <c r="BT28" s="14"/>
      <c r="BV28" s="14"/>
      <c r="BW28" s="106"/>
      <c r="BZ28" s="14"/>
      <c r="CA28" s="108"/>
      <c r="CB28" s="116"/>
      <c r="CE28" s="89"/>
      <c r="CF28" s="14"/>
      <c r="CG28" s="14"/>
      <c r="CJ28" s="15"/>
    </row>
    <row r="29" spans="1:89" ht="18" customHeight="1">
      <c r="A29" s="15"/>
      <c r="E29" s="14"/>
      <c r="L29" s="14"/>
      <c r="M29" s="263"/>
      <c r="O29" s="14"/>
      <c r="S29" s="106"/>
      <c r="U29" s="308"/>
      <c r="V29" s="106">
        <v>2</v>
      </c>
      <c r="W29" s="106"/>
      <c r="X29" s="14"/>
      <c r="AB29" s="290" t="s">
        <v>52</v>
      </c>
      <c r="AI29" s="14"/>
      <c r="AK29" s="14"/>
      <c r="AL29" s="14"/>
      <c r="AM29" s="105"/>
      <c r="AO29" s="106"/>
      <c r="AP29" s="290"/>
      <c r="AQ29" s="14"/>
      <c r="AZ29" s="106"/>
      <c r="BA29" s="106">
        <v>6</v>
      </c>
      <c r="BB29" s="14"/>
      <c r="BH29" s="14"/>
      <c r="BI29" s="14"/>
      <c r="BJ29" s="14"/>
      <c r="BM29" s="14"/>
      <c r="BQ29" s="14"/>
      <c r="BT29" s="106"/>
      <c r="BU29" s="106"/>
      <c r="BV29" s="106">
        <v>12</v>
      </c>
      <c r="BX29" s="272"/>
      <c r="BY29" s="106"/>
      <c r="BZ29" s="106">
        <v>13</v>
      </c>
      <c r="CA29" s="14"/>
      <c r="CB29" s="106"/>
      <c r="CC29" s="113"/>
      <c r="CE29" s="3"/>
      <c r="CF29" s="14"/>
      <c r="CK29" s="15"/>
    </row>
    <row r="30" spans="4:84" ht="18" customHeight="1">
      <c r="D30" s="115" t="s">
        <v>5</v>
      </c>
      <c r="E30" s="14"/>
      <c r="J30" s="14"/>
      <c r="L30" s="14"/>
      <c r="M30" s="14"/>
      <c r="P30" s="14"/>
      <c r="S30" s="310" t="s">
        <v>57</v>
      </c>
      <c r="V30" s="106"/>
      <c r="W30" s="14"/>
      <c r="X30" s="106"/>
      <c r="Y30" s="14"/>
      <c r="AI30" s="14"/>
      <c r="AJ30" s="14"/>
      <c r="AK30" s="106"/>
      <c r="AL30" s="14"/>
      <c r="AM30" s="14"/>
      <c r="AQ30" s="14"/>
      <c r="AU30" s="273" t="s">
        <v>90</v>
      </c>
      <c r="AZ30" s="14"/>
      <c r="BA30" s="14"/>
      <c r="BB30" s="14"/>
      <c r="BI30" s="111"/>
      <c r="BM30" s="273"/>
      <c r="BP30" s="273" t="s">
        <v>89</v>
      </c>
      <c r="BQ30" s="14"/>
      <c r="BR30" s="14"/>
      <c r="BS30" s="102"/>
      <c r="BT30" s="14"/>
      <c r="BV30" s="14"/>
      <c r="BX30" s="14"/>
      <c r="BZ30" s="14"/>
      <c r="CA30" s="14"/>
      <c r="CB30" s="14"/>
      <c r="CC30" s="114"/>
      <c r="CD30" s="14"/>
      <c r="CE30" s="369" t="s">
        <v>92</v>
      </c>
      <c r="CF30" s="14"/>
    </row>
    <row r="31" spans="5:85" ht="18" customHeight="1">
      <c r="E31" s="14"/>
      <c r="F31" s="16"/>
      <c r="L31" s="14"/>
      <c r="P31" s="99"/>
      <c r="S31" s="376"/>
      <c r="T31" s="117"/>
      <c r="X31" s="239"/>
      <c r="Z31" s="14"/>
      <c r="AE31" s="14"/>
      <c r="AI31" s="14"/>
      <c r="AK31" s="14"/>
      <c r="AL31" s="14"/>
      <c r="AQ31" s="14"/>
      <c r="AR31" s="14"/>
      <c r="AT31" s="14"/>
      <c r="AV31" s="112"/>
      <c r="BI31" s="111"/>
      <c r="BK31" s="111"/>
      <c r="BM31" s="106"/>
      <c r="BO31" s="14"/>
      <c r="BR31" s="106"/>
      <c r="BY31" s="14"/>
      <c r="BZ31" s="260"/>
      <c r="CC31" s="118"/>
      <c r="CE31" s="3"/>
      <c r="CF31" s="14"/>
      <c r="CG31" s="16"/>
    </row>
    <row r="32" spans="15:81" ht="18" customHeight="1">
      <c r="O32" s="14"/>
      <c r="P32" s="14"/>
      <c r="R32" s="14"/>
      <c r="S32" s="376"/>
      <c r="X32" s="14"/>
      <c r="Z32" s="106"/>
      <c r="AE32" s="106">
        <v>5</v>
      </c>
      <c r="AG32" s="14"/>
      <c r="AI32" s="14"/>
      <c r="AK32" s="14"/>
      <c r="AL32" s="14"/>
      <c r="AP32" s="14"/>
      <c r="AR32" s="106"/>
      <c r="AU32" s="290" t="s">
        <v>91</v>
      </c>
      <c r="AW32" s="14"/>
      <c r="AX32" s="14"/>
      <c r="AZ32" s="14"/>
      <c r="BA32" s="14"/>
      <c r="BB32" s="14"/>
      <c r="BM32" s="14"/>
      <c r="BN32" s="14"/>
      <c r="BQ32" s="106"/>
      <c r="BS32" s="111"/>
      <c r="BU32" s="264"/>
      <c r="BV32" s="14"/>
      <c r="BW32" s="106"/>
      <c r="BY32" s="106"/>
      <c r="CC32" s="119"/>
    </row>
    <row r="33" spans="19:75" ht="18" customHeight="1">
      <c r="S33" s="14"/>
      <c r="AG33" s="24"/>
      <c r="AH33" s="120"/>
      <c r="AM33" s="105"/>
      <c r="AP33" s="99"/>
      <c r="BF33" s="14"/>
      <c r="BG33" s="14"/>
      <c r="BH33" s="14"/>
      <c r="BK33" s="14"/>
      <c r="BP33" s="14"/>
      <c r="BQ33" s="365" t="s">
        <v>76</v>
      </c>
      <c r="BT33" s="14"/>
      <c r="BU33" s="14"/>
      <c r="BV33" s="14"/>
      <c r="BW33" s="14"/>
    </row>
    <row r="34" spans="19:69" ht="18" customHeight="1">
      <c r="S34" s="106"/>
      <c r="AC34" s="14"/>
      <c r="AH34" s="14"/>
      <c r="AM34" s="14"/>
      <c r="AV34" s="14"/>
      <c r="BB34" s="274"/>
      <c r="BE34" s="14"/>
      <c r="BG34" s="14"/>
      <c r="BI34" s="121"/>
      <c r="BP34" s="14"/>
      <c r="BQ34" s="314" t="s">
        <v>94</v>
      </c>
    </row>
    <row r="35" spans="23:88" ht="18" customHeight="1">
      <c r="W35" s="96"/>
      <c r="AE35" s="121"/>
      <c r="AH35" s="311"/>
      <c r="AX35" s="14"/>
      <c r="BC35" s="291">
        <v>15.41</v>
      </c>
      <c r="BG35" s="64" t="s">
        <v>136</v>
      </c>
      <c r="BK35" s="122"/>
      <c r="BU35" s="116"/>
      <c r="CJ35" s="265"/>
    </row>
    <row r="36" spans="23:65" ht="18" customHeight="1">
      <c r="W36" s="98"/>
      <c r="AI36" s="372" t="s">
        <v>48</v>
      </c>
      <c r="AX36" s="280"/>
      <c r="BK36" s="122"/>
      <c r="BM36" s="237"/>
    </row>
    <row r="37" spans="35:49" ht="18" customHeight="1">
      <c r="AI37" s="96" t="s">
        <v>77</v>
      </c>
      <c r="AO37" s="14"/>
      <c r="AW37" s="123"/>
    </row>
    <row r="38" spans="25:80" ht="18" customHeight="1">
      <c r="Y38" s="98"/>
      <c r="AM38" s="101"/>
      <c r="BT38" s="14"/>
      <c r="BX38" s="14"/>
      <c r="CB38" s="124"/>
    </row>
    <row r="39" spans="35:61" ht="18" customHeight="1">
      <c r="AI39" s="373" t="s">
        <v>128</v>
      </c>
      <c r="AM39" s="312"/>
      <c r="AW39" s="279"/>
      <c r="AX39" s="367" t="s">
        <v>129</v>
      </c>
      <c r="BI39" s="262"/>
    </row>
    <row r="40" ht="18" customHeight="1">
      <c r="AS40" s="14"/>
    </row>
    <row r="41" spans="49:56" ht="18" customHeight="1">
      <c r="AW41" s="378" t="s">
        <v>135</v>
      </c>
      <c r="BA41" s="279"/>
      <c r="BD41" s="291">
        <v>15.422</v>
      </c>
    </row>
    <row r="42" ht="18" customHeight="1"/>
    <row r="43" spans="66:76" ht="18" customHeight="1" thickBot="1">
      <c r="BN43" s="243" t="s">
        <v>11</v>
      </c>
      <c r="BO43" s="247" t="s">
        <v>12</v>
      </c>
      <c r="BP43" s="244" t="s">
        <v>13</v>
      </c>
      <c r="BQ43" s="244" t="s">
        <v>14</v>
      </c>
      <c r="BR43" s="247" t="s">
        <v>15</v>
      </c>
      <c r="BS43" s="356"/>
      <c r="BT43" s="357"/>
      <c r="BU43" s="356" t="s">
        <v>65</v>
      </c>
      <c r="BV43" s="357"/>
      <c r="BW43" s="358"/>
      <c r="BX43" s="359"/>
    </row>
    <row r="44" spans="14:76" ht="18" customHeight="1" thickTop="1">
      <c r="N44" s="112"/>
      <c r="O44" s="112"/>
      <c r="P44" s="112"/>
      <c r="Q44" s="112"/>
      <c r="AS44" s="18"/>
      <c r="BN44" s="52"/>
      <c r="BO44" s="49"/>
      <c r="BP44" s="49"/>
      <c r="BQ44" s="49"/>
      <c r="BR44" s="48"/>
      <c r="BS44" s="48" t="s">
        <v>66</v>
      </c>
      <c r="BT44" s="48"/>
      <c r="BU44" s="48"/>
      <c r="BV44" s="48"/>
      <c r="BW44" s="49"/>
      <c r="BX44" s="50"/>
    </row>
    <row r="45" spans="66:88" ht="18" customHeight="1">
      <c r="BN45" s="299"/>
      <c r="BO45" s="130"/>
      <c r="BP45" s="129"/>
      <c r="BQ45" s="130">
        <f>BO45+BP45*0.001</f>
        <v>0</v>
      </c>
      <c r="BR45" s="20"/>
      <c r="BS45" s="306"/>
      <c r="BT45" s="22"/>
      <c r="BU45" s="297"/>
      <c r="BV45" s="22"/>
      <c r="BW45" s="22"/>
      <c r="BX45" s="67"/>
      <c r="CJ45" s="109"/>
    </row>
    <row r="46" spans="11:88" ht="18" customHeight="1" thickBot="1">
      <c r="K46" s="22"/>
      <c r="L46" s="22"/>
      <c r="M46" s="22"/>
      <c r="AA46" s="22"/>
      <c r="AB46" s="22"/>
      <c r="AC46" s="22"/>
      <c r="AS46" s="125" t="s">
        <v>7</v>
      </c>
      <c r="BN46" s="234">
        <v>7</v>
      </c>
      <c r="BO46" s="76">
        <v>15.413</v>
      </c>
      <c r="BP46" s="129">
        <v>51</v>
      </c>
      <c r="BQ46" s="130">
        <f>BO46+BP46*0.001</f>
        <v>15.464</v>
      </c>
      <c r="BR46" s="20" t="s">
        <v>67</v>
      </c>
      <c r="BS46" s="297" t="s">
        <v>117</v>
      </c>
      <c r="BT46" s="22"/>
      <c r="BU46" s="297"/>
      <c r="BV46" s="22"/>
      <c r="BW46" s="22"/>
      <c r="BX46" s="67"/>
      <c r="BZ46" s="243" t="s">
        <v>11</v>
      </c>
      <c r="CA46" s="244" t="s">
        <v>12</v>
      </c>
      <c r="CB46" s="244" t="s">
        <v>13</v>
      </c>
      <c r="CC46" s="244" t="s">
        <v>14</v>
      </c>
      <c r="CD46" s="247" t="s">
        <v>15</v>
      </c>
      <c r="CE46" s="246"/>
      <c r="CF46" s="244" t="s">
        <v>11</v>
      </c>
      <c r="CG46" s="244" t="s">
        <v>12</v>
      </c>
      <c r="CH46" s="244" t="s">
        <v>13</v>
      </c>
      <c r="CI46" s="244" t="s">
        <v>14</v>
      </c>
      <c r="CJ46" s="248" t="s">
        <v>15</v>
      </c>
    </row>
    <row r="47" spans="2:88" ht="21" customHeight="1" thickBot="1" thickTop="1">
      <c r="B47" s="243" t="s">
        <v>11</v>
      </c>
      <c r="C47" s="244" t="s">
        <v>12</v>
      </c>
      <c r="D47" s="244" t="s">
        <v>13</v>
      </c>
      <c r="E47" s="244" t="s">
        <v>14</v>
      </c>
      <c r="F47" s="245" t="s">
        <v>15</v>
      </c>
      <c r="G47" s="246"/>
      <c r="H47" s="244" t="s">
        <v>11</v>
      </c>
      <c r="I47" s="244" t="s">
        <v>12</v>
      </c>
      <c r="J47" s="244" t="s">
        <v>13</v>
      </c>
      <c r="K47" s="244" t="s">
        <v>14</v>
      </c>
      <c r="L47" s="248" t="s">
        <v>15</v>
      </c>
      <c r="M47" s="25"/>
      <c r="N47" s="243" t="s">
        <v>11</v>
      </c>
      <c r="O47" s="244" t="s">
        <v>12</v>
      </c>
      <c r="P47" s="244" t="s">
        <v>13</v>
      </c>
      <c r="Q47" s="244" t="s">
        <v>14</v>
      </c>
      <c r="R47" s="247" t="s">
        <v>15</v>
      </c>
      <c r="S47" s="356" t="s">
        <v>65</v>
      </c>
      <c r="T47" s="360"/>
      <c r="U47" s="356"/>
      <c r="V47" s="360"/>
      <c r="W47" s="356"/>
      <c r="X47" s="360"/>
      <c r="AS47" s="18" t="s">
        <v>41</v>
      </c>
      <c r="BN47" s="299" t="s">
        <v>118</v>
      </c>
      <c r="BO47" s="130">
        <v>15.423</v>
      </c>
      <c r="BP47" s="129">
        <v>51</v>
      </c>
      <c r="BQ47" s="130">
        <f>BO47+BP47*0.001</f>
        <v>15.474</v>
      </c>
      <c r="BR47" s="20" t="s">
        <v>67</v>
      </c>
      <c r="BS47" s="306" t="s">
        <v>121</v>
      </c>
      <c r="BU47" s="297"/>
      <c r="BV47" s="22"/>
      <c r="BW47" s="22"/>
      <c r="BX47" s="67"/>
      <c r="BY47" s="25"/>
      <c r="BZ47" s="270"/>
      <c r="CA47" s="49"/>
      <c r="CB47" s="48"/>
      <c r="CC47" s="49"/>
      <c r="CD47" s="49"/>
      <c r="CE47" s="48" t="s">
        <v>97</v>
      </c>
      <c r="CF47" s="48"/>
      <c r="CG47" s="49"/>
      <c r="CH47" s="48"/>
      <c r="CI47" s="49"/>
      <c r="CJ47" s="50"/>
    </row>
    <row r="48" spans="2:88" ht="21" customHeight="1" thickTop="1">
      <c r="B48" s="126"/>
      <c r="C48" s="49"/>
      <c r="D48" s="49"/>
      <c r="E48" s="49"/>
      <c r="F48" s="48"/>
      <c r="G48" s="48" t="s">
        <v>97</v>
      </c>
      <c r="H48" s="48"/>
      <c r="I48" s="49"/>
      <c r="J48" s="48"/>
      <c r="K48" s="49"/>
      <c r="L48" s="50"/>
      <c r="M48" s="9"/>
      <c r="N48" s="52"/>
      <c r="O48" s="49"/>
      <c r="P48" s="49"/>
      <c r="Q48" s="49"/>
      <c r="R48" s="48"/>
      <c r="S48" s="48" t="s">
        <v>66</v>
      </c>
      <c r="T48" s="49"/>
      <c r="U48" s="49"/>
      <c r="V48" s="49"/>
      <c r="W48" s="49"/>
      <c r="X48" s="50"/>
      <c r="AS48" s="18" t="s">
        <v>87</v>
      </c>
      <c r="BN48" s="299" t="s">
        <v>96</v>
      </c>
      <c r="BO48" s="130">
        <v>15.423</v>
      </c>
      <c r="BP48" s="129">
        <v>-51</v>
      </c>
      <c r="BQ48" s="130">
        <f>BO48+BP48*0.001</f>
        <v>15.372</v>
      </c>
      <c r="BR48" s="20" t="s">
        <v>67</v>
      </c>
      <c r="BS48" s="297" t="s">
        <v>69</v>
      </c>
      <c r="BX48" s="67"/>
      <c r="BY48" s="3"/>
      <c r="BZ48" s="133"/>
      <c r="CA48" s="131"/>
      <c r="CB48" s="129"/>
      <c r="CC48" s="130"/>
      <c r="CD48" s="20"/>
      <c r="CE48" s="251"/>
      <c r="CF48" s="250"/>
      <c r="CG48" s="131"/>
      <c r="CH48" s="129"/>
      <c r="CI48" s="130"/>
      <c r="CJ48" s="252"/>
    </row>
    <row r="49" spans="2:88" ht="21" customHeight="1">
      <c r="B49" s="127"/>
      <c r="C49" s="128"/>
      <c r="D49" s="128"/>
      <c r="E49" s="128"/>
      <c r="F49" s="25"/>
      <c r="G49" s="249"/>
      <c r="H49" s="250"/>
      <c r="I49" s="131"/>
      <c r="J49" s="129"/>
      <c r="K49" s="130"/>
      <c r="L49" s="132"/>
      <c r="M49" s="25"/>
      <c r="N49" s="299"/>
      <c r="O49" s="307"/>
      <c r="P49" s="129"/>
      <c r="Q49" s="130">
        <f>O49+P49*0.001</f>
        <v>0</v>
      </c>
      <c r="R49" s="20"/>
      <c r="S49" s="297"/>
      <c r="T49" s="22"/>
      <c r="U49" s="22"/>
      <c r="V49" s="298"/>
      <c r="W49" s="22"/>
      <c r="X49" s="67"/>
      <c r="BN49" s="299">
        <v>901</v>
      </c>
      <c r="BO49" s="361">
        <v>15.447</v>
      </c>
      <c r="BP49" s="129"/>
      <c r="BQ49" s="130"/>
      <c r="BR49" s="20"/>
      <c r="BS49" s="297" t="s">
        <v>74</v>
      </c>
      <c r="BT49" s="22"/>
      <c r="BX49" s="67"/>
      <c r="BY49" s="25"/>
      <c r="BZ49" s="234">
        <v>6</v>
      </c>
      <c r="CA49" s="76">
        <v>15.386</v>
      </c>
      <c r="CB49" s="129">
        <v>-51</v>
      </c>
      <c r="CC49" s="130">
        <f>CA49+CB49*0.001</f>
        <v>15.334999999999999</v>
      </c>
      <c r="CD49" s="20" t="s">
        <v>64</v>
      </c>
      <c r="CE49" s="253"/>
      <c r="CF49" s="255" t="s">
        <v>76</v>
      </c>
      <c r="CG49" s="307">
        <v>15.553</v>
      </c>
      <c r="CH49" s="129"/>
      <c r="CI49" s="130"/>
      <c r="CJ49" s="132" t="s">
        <v>64</v>
      </c>
    </row>
    <row r="50" spans="2:88" ht="21" customHeight="1">
      <c r="B50" s="133">
        <v>1</v>
      </c>
      <c r="C50" s="131">
        <v>15.041</v>
      </c>
      <c r="D50" s="129">
        <v>51</v>
      </c>
      <c r="E50" s="130">
        <f>C50+D50*0.001</f>
        <v>15.092</v>
      </c>
      <c r="F50" s="4" t="s">
        <v>64</v>
      </c>
      <c r="G50" s="253"/>
      <c r="H50" s="254">
        <v>3</v>
      </c>
      <c r="I50" s="76">
        <v>15.086</v>
      </c>
      <c r="J50" s="129">
        <v>51</v>
      </c>
      <c r="K50" s="130">
        <f>I50+J50*0.001</f>
        <v>15.137</v>
      </c>
      <c r="L50" s="132" t="s">
        <v>64</v>
      </c>
      <c r="M50" s="3"/>
      <c r="N50" s="234">
        <v>5</v>
      </c>
      <c r="O50" s="76">
        <v>15.17</v>
      </c>
      <c r="P50" s="129">
        <v>42</v>
      </c>
      <c r="Q50" s="130">
        <f>O50+P50*0.001</f>
        <v>15.212</v>
      </c>
      <c r="R50" s="20" t="s">
        <v>67</v>
      </c>
      <c r="S50" s="297" t="s">
        <v>115</v>
      </c>
      <c r="T50" s="22"/>
      <c r="U50" s="22"/>
      <c r="V50" s="22"/>
      <c r="W50" s="22"/>
      <c r="X50" s="67"/>
      <c r="AS50" s="19" t="s">
        <v>8</v>
      </c>
      <c r="BN50" s="299">
        <v>9</v>
      </c>
      <c r="BO50" s="130">
        <v>15.478</v>
      </c>
      <c r="BP50" s="129">
        <v>-51</v>
      </c>
      <c r="BQ50" s="130">
        <f>BO50+BP50*0.001</f>
        <v>15.427</v>
      </c>
      <c r="BR50" s="20" t="s">
        <v>67</v>
      </c>
      <c r="BS50" s="306" t="s">
        <v>119</v>
      </c>
      <c r="BT50" s="22"/>
      <c r="BU50" s="297"/>
      <c r="BV50" s="22"/>
      <c r="BW50" s="22"/>
      <c r="BX50" s="67"/>
      <c r="BY50" s="3"/>
      <c r="BZ50" s="234"/>
      <c r="CA50" s="76"/>
      <c r="CB50" s="129"/>
      <c r="CC50" s="130"/>
      <c r="CD50" s="20"/>
      <c r="CE50" s="253"/>
      <c r="CF50" s="254">
        <v>12</v>
      </c>
      <c r="CG50" s="76">
        <v>15.608</v>
      </c>
      <c r="CH50" s="129">
        <v>-51</v>
      </c>
      <c r="CI50" s="130">
        <f>CG50+CH50*0.001</f>
        <v>15.557</v>
      </c>
      <c r="CJ50" s="132" t="s">
        <v>64</v>
      </c>
    </row>
    <row r="51" spans="2:88" ht="21" customHeight="1">
      <c r="B51" s="133"/>
      <c r="C51" s="131"/>
      <c r="D51" s="129"/>
      <c r="E51" s="130">
        <f>C51+D51*0.001</f>
        <v>0</v>
      </c>
      <c r="F51" s="4"/>
      <c r="G51" s="253"/>
      <c r="H51" s="254" t="s">
        <v>113</v>
      </c>
      <c r="I51" s="76">
        <v>15.159</v>
      </c>
      <c r="J51" s="129">
        <v>40</v>
      </c>
      <c r="K51" s="130">
        <f>I51+J51*0.001</f>
        <v>15.199</v>
      </c>
      <c r="L51" s="132" t="s">
        <v>64</v>
      </c>
      <c r="M51" s="3"/>
      <c r="N51" s="299" t="s">
        <v>48</v>
      </c>
      <c r="O51" s="320">
        <v>15.216</v>
      </c>
      <c r="P51" s="129"/>
      <c r="Q51" s="130"/>
      <c r="R51" s="20" t="s">
        <v>67</v>
      </c>
      <c r="S51" s="306" t="s">
        <v>116</v>
      </c>
      <c r="T51" s="22"/>
      <c r="U51" s="22"/>
      <c r="V51" s="22"/>
      <c r="W51" s="22"/>
      <c r="X51" s="67"/>
      <c r="AS51" s="18" t="s">
        <v>46</v>
      </c>
      <c r="BN51" s="234">
        <v>10</v>
      </c>
      <c r="BO51" s="76">
        <v>15.479</v>
      </c>
      <c r="BP51" s="129">
        <v>-51</v>
      </c>
      <c r="BQ51" s="130">
        <f>BO51+BP51*0.001</f>
        <v>15.427999999999999</v>
      </c>
      <c r="BR51" s="20" t="s">
        <v>67</v>
      </c>
      <c r="BS51" s="297" t="s">
        <v>120</v>
      </c>
      <c r="BT51" s="22"/>
      <c r="BU51" s="297"/>
      <c r="BV51" s="22"/>
      <c r="BW51" s="22"/>
      <c r="BX51" s="67"/>
      <c r="BY51" s="3"/>
      <c r="BZ51" s="234">
        <v>11</v>
      </c>
      <c r="CA51" s="76">
        <v>15.578</v>
      </c>
      <c r="CB51" s="129">
        <v>51</v>
      </c>
      <c r="CC51" s="130">
        <f>CA51+CB51*0.001</f>
        <v>15.629</v>
      </c>
      <c r="CD51" s="20" t="s">
        <v>64</v>
      </c>
      <c r="CE51" s="253"/>
      <c r="CF51" s="254"/>
      <c r="CG51" s="76"/>
      <c r="CH51" s="129"/>
      <c r="CI51" s="130"/>
      <c r="CJ51" s="132"/>
    </row>
    <row r="52" spans="2:88" ht="21" customHeight="1">
      <c r="B52" s="234">
        <v>2</v>
      </c>
      <c r="C52" s="76">
        <v>15.074</v>
      </c>
      <c r="D52" s="129">
        <v>51</v>
      </c>
      <c r="E52" s="130">
        <f>C52+D52*0.001</f>
        <v>15.125</v>
      </c>
      <c r="F52" s="4" t="s">
        <v>64</v>
      </c>
      <c r="G52" s="253"/>
      <c r="H52" s="254" t="s">
        <v>114</v>
      </c>
      <c r="I52" s="76">
        <v>15.159</v>
      </c>
      <c r="J52" s="129">
        <v>-40</v>
      </c>
      <c r="K52" s="130">
        <f>I52+J52*0.001</f>
        <v>15.119000000000002</v>
      </c>
      <c r="L52" s="132" t="s">
        <v>64</v>
      </c>
      <c r="M52" s="3"/>
      <c r="N52" s="299">
        <v>101</v>
      </c>
      <c r="O52" s="130">
        <v>14.968</v>
      </c>
      <c r="P52" s="129">
        <v>51</v>
      </c>
      <c r="Q52" s="130">
        <f>O52+P52*0.001</f>
        <v>15.019</v>
      </c>
      <c r="R52" s="20" t="s">
        <v>67</v>
      </c>
      <c r="S52" s="297" t="s">
        <v>68</v>
      </c>
      <c r="T52" s="22"/>
      <c r="U52" s="22"/>
      <c r="V52" s="22"/>
      <c r="W52" s="22"/>
      <c r="X52" s="67"/>
      <c r="AS52" s="18" t="s">
        <v>47</v>
      </c>
      <c r="BN52" s="299" t="s">
        <v>49</v>
      </c>
      <c r="BO52" s="361">
        <v>15.48</v>
      </c>
      <c r="BP52" s="129"/>
      <c r="BQ52" s="130"/>
      <c r="BR52" s="20" t="s">
        <v>67</v>
      </c>
      <c r="BS52" s="297" t="s">
        <v>122</v>
      </c>
      <c r="BT52" s="22"/>
      <c r="BU52" s="297"/>
      <c r="BV52" s="22"/>
      <c r="BW52" s="22"/>
      <c r="BX52" s="67"/>
      <c r="BY52" s="3"/>
      <c r="BZ52" s="299" t="s">
        <v>95</v>
      </c>
      <c r="CA52" s="307">
        <v>15.633</v>
      </c>
      <c r="CB52" s="129"/>
      <c r="CC52" s="130"/>
      <c r="CD52" s="20" t="s">
        <v>64</v>
      </c>
      <c r="CE52" s="253"/>
      <c r="CF52" s="250">
        <v>13</v>
      </c>
      <c r="CG52" s="131">
        <v>15.65</v>
      </c>
      <c r="CH52" s="129">
        <v>-51</v>
      </c>
      <c r="CI52" s="130">
        <f>CG52+CH52*0.001</f>
        <v>15.599</v>
      </c>
      <c r="CJ52" s="132" t="s">
        <v>64</v>
      </c>
    </row>
    <row r="53" spans="2:88" ht="21" customHeight="1" thickBot="1">
      <c r="B53" s="134"/>
      <c r="C53" s="135"/>
      <c r="D53" s="11"/>
      <c r="E53" s="11"/>
      <c r="F53" s="256"/>
      <c r="G53" s="257"/>
      <c r="H53" s="258"/>
      <c r="I53" s="259"/>
      <c r="J53" s="137"/>
      <c r="K53" s="136"/>
      <c r="L53" s="139"/>
      <c r="M53" s="3"/>
      <c r="N53" s="300"/>
      <c r="O53" s="136"/>
      <c r="P53" s="137"/>
      <c r="Q53" s="136"/>
      <c r="R53" s="138"/>
      <c r="S53" s="301"/>
      <c r="T53" s="302"/>
      <c r="U53" s="302"/>
      <c r="V53" s="302"/>
      <c r="W53" s="302"/>
      <c r="X53" s="303"/>
      <c r="AD53" s="27"/>
      <c r="AE53" s="28"/>
      <c r="BG53" s="27"/>
      <c r="BH53" s="28"/>
      <c r="BN53" s="304"/>
      <c r="BO53" s="136"/>
      <c r="BP53" s="137"/>
      <c r="BQ53" s="136"/>
      <c r="BR53" s="138"/>
      <c r="BS53" s="316"/>
      <c r="BT53" s="302"/>
      <c r="BU53" s="305"/>
      <c r="BV53" s="302"/>
      <c r="BW53" s="302"/>
      <c r="BX53" s="303"/>
      <c r="BY53" s="3"/>
      <c r="BZ53" s="271"/>
      <c r="CA53" s="259"/>
      <c r="CB53" s="137"/>
      <c r="CC53" s="136"/>
      <c r="CD53" s="138"/>
      <c r="CE53" s="257"/>
      <c r="CF53" s="258"/>
      <c r="CG53" s="259"/>
      <c r="CH53" s="137"/>
      <c r="CI53" s="136"/>
      <c r="CJ53" s="139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13">
    <mergeCell ref="BV3:BW3"/>
    <mergeCell ref="BJ3:BM3"/>
    <mergeCell ref="Z3:AC3"/>
    <mergeCell ref="V3:W3"/>
    <mergeCell ref="T3:U3"/>
    <mergeCell ref="T2:Y2"/>
    <mergeCell ref="BN2:BS2"/>
    <mergeCell ref="BN3:BO3"/>
    <mergeCell ref="P3:Q3"/>
    <mergeCell ref="V4:W4"/>
    <mergeCell ref="BP4:BQ4"/>
    <mergeCell ref="BR3:BS3"/>
    <mergeCell ref="BP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774832" r:id="rId1"/>
    <oleObject progId="Paint.Picture" shapeId="929225" r:id="rId2"/>
    <oleObject progId="Paint.Picture" shapeId="972297" r:id="rId3"/>
    <oleObject progId="Paint.Picture" shapeId="1174254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2017-03-22T12:01:15Z</cp:lastPrinted>
  <dcterms:created xsi:type="dcterms:W3CDTF">2003-02-28T07:59:00Z</dcterms:created>
  <dcterms:modified xsi:type="dcterms:W3CDTF">2017-06-06T07:05:10Z</dcterms:modified>
  <cp:category/>
  <cp:version/>
  <cp:contentType/>
  <cp:contentStatus/>
</cp:coreProperties>
</file>