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Kladno-Ostrovec" sheetId="2" r:id="rId2"/>
  </sheets>
  <definedNames/>
  <calcPr fullCalcOnLoad="1"/>
</workbook>
</file>

<file path=xl/sharedStrings.xml><?xml version="1.0" encoding="utf-8"?>
<sst xmlns="http://schemas.openxmlformats.org/spreadsheetml/2006/main" count="125" uniqueCount="81">
  <si>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</si>
  <si>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</si>
  <si>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</si>
  <si>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</si>
  <si>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</si>
  <si>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</si>
  <si>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</si>
  <si>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</si>
  <si>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</si>
  <si>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</si>
  <si>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</si>
  <si>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</si>
  <si>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</si>
  <si>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</si>
  <si>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</si>
  <si>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</si>
  <si>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</si>
  <si>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</si>
  <si>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</si>
  <si>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</si>
  <si>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</si>
  <si>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</si>
  <si>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</si>
  <si>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</si>
  <si>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</si>
  <si>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</si>
  <si>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</si>
  <si>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</si>
  <si>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</si>
  <si>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</si>
  <si>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</si>
  <si>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</si>
  <si>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</si>
  <si>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</si>
  <si>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</si>
  <si>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</si>
  <si>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</si>
  <si>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</si>
  <si>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</si>
  <si>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</si>
  <si>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</si>
  <si>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</si>
  <si>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</si>
  <si>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</si>
  <si>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</si>
  <si>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Se 1</t>
  </si>
  <si>
    <t>Se 2</t>
  </si>
  <si>
    <t>samočinně činností</t>
  </si>
  <si>
    <t>zast. - 90</t>
  </si>
  <si>
    <t>zabezpečovacího zařízení</t>
  </si>
  <si>
    <t>proj. - 30</t>
  </si>
  <si>
    <t xml:space="preserve">Vzájemně vyloučeny jsou pouze protisměrné </t>
  </si>
  <si>
    <t>jízdní cesty na tutéž kolej</t>
  </si>
  <si>
    <t>elm.</t>
  </si>
  <si>
    <t>S 2</t>
  </si>
  <si>
    <t>L 2</t>
  </si>
  <si>
    <t>Automatické  hradlo</t>
  </si>
  <si>
    <t>Kód : 14</t>
  </si>
  <si>
    <t>AH - 88 ( bez návěstního bodu )</t>
  </si>
  <si>
    <t>při jízdě do odbočky - rychlost 40 km/h</t>
  </si>
  <si>
    <t>č. I,  úrovňové, vnější</t>
  </si>
  <si>
    <t>č. II,  úrovňové, jednostranné vnitřní</t>
  </si>
  <si>
    <t xml:space="preserve"> </t>
  </si>
  <si>
    <t>Km  3,652</t>
  </si>
  <si>
    <t>TEST 14 B</t>
  </si>
  <si>
    <t>2. kategorie</t>
  </si>
  <si>
    <t>Kód :  11</t>
  </si>
  <si>
    <t>ústřední stavědlo, kolejové obvody</t>
  </si>
  <si>
    <t>Výpravčí  -  1</t>
  </si>
  <si>
    <t>obě nástupiště jsou konstrukce Tischer</t>
  </si>
  <si>
    <t>přístup na nástupiště č.II je po přechodu</t>
  </si>
  <si>
    <t>v km 3,631 od výpravní budovy</t>
  </si>
  <si>
    <t>Směr  :  Kladno</t>
  </si>
  <si>
    <t>Směr  :  Kladno - Dubí</t>
  </si>
  <si>
    <t>Obvod  výpravčího</t>
  </si>
  <si>
    <t>V.  /  2012</t>
  </si>
  <si>
    <t>ZZV</t>
  </si>
  <si>
    <t>549 m</t>
  </si>
  <si>
    <t xml:space="preserve">    přechod v km 3,631</t>
  </si>
  <si>
    <t>směr Kladno a Kladno-Dubí</t>
  </si>
  <si>
    <t>528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</si>
</sst>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7" fillId="5" borderId="17" xfId="18" applyFont="1" applyFill="1" applyBorder="1" applyAlignment="1">
      <alignment horizontal="centerContinuous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44" fontId="7" fillId="5" borderId="17" xfId="18" applyFont="1" applyFill="1" applyBorder="1" applyAlignment="1">
      <alignment vertical="center"/>
    </xf>
    <xf numFmtId="44" fontId="27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3" borderId="49" xfId="22" applyFont="1" applyFill="1" applyBorder="1" applyAlignment="1" quotePrefix="1">
      <alignment vertical="center"/>
      <protection/>
    </xf>
    <xf numFmtId="164" fontId="0" fillId="3" borderId="49" xfId="22" applyNumberFormat="1" applyFont="1" applyFill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Font="1" applyBorder="1" applyAlignment="1">
      <alignment horizontal="center"/>
      <protection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62" xfId="22" applyNumberFormat="1" applyFont="1" applyBorder="1" applyAlignment="1">
      <alignment horizontal="center" vertical="center"/>
      <protection/>
    </xf>
    <xf numFmtId="164" fontId="46" fillId="0" borderId="32" xfId="22" applyNumberFormat="1" applyFont="1" applyFill="1" applyBorder="1" applyAlignment="1">
      <alignment horizontal="center" vertical="center"/>
      <protection/>
    </xf>
    <xf numFmtId="164" fontId="46" fillId="0" borderId="32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6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8" fillId="0" borderId="37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8" fillId="0" borderId="8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53" xfId="22" applyFont="1" applyFill="1" applyBorder="1" applyAlignment="1">
      <alignment horizontal="center" vertical="center"/>
      <protection/>
    </xf>
    <xf numFmtId="164" fontId="0" fillId="0" borderId="6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5" borderId="66" xfId="0" applyFont="1" applyFill="1" applyBorder="1" applyAlignment="1">
      <alignment horizontal="centerContinuous" vertical="center"/>
    </xf>
    <xf numFmtId="0" fontId="27" fillId="5" borderId="67" xfId="0" applyFont="1" applyFill="1" applyBorder="1" applyAlignment="1">
      <alignment horizontal="centerContinuous" vertical="center"/>
    </xf>
    <xf numFmtId="164" fontId="29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43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164" fontId="29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68" xfId="22" applyFont="1" applyFill="1" applyBorder="1" applyAlignment="1">
      <alignment horizontal="center" vertical="center"/>
      <protection/>
    </xf>
    <xf numFmtId="0" fontId="7" fillId="6" borderId="69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25" fillId="6" borderId="58" xfId="22" applyFont="1" applyFill="1" applyBorder="1" applyAlignment="1">
      <alignment horizontal="center" vertical="center"/>
      <protection/>
    </xf>
    <xf numFmtId="0" fontId="25" fillId="6" borderId="58" xfId="22" applyFont="1" applyFill="1" applyBorder="1" applyAlignment="1" quotePrefix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27" fillId="5" borderId="71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4" fillId="5" borderId="71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 - Ostrovec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600075</xdr:colOff>
      <xdr:row>26</xdr:row>
      <xdr:rowOff>95250</xdr:rowOff>
    </xdr:from>
    <xdr:to>
      <xdr:col>45</xdr:col>
      <xdr:colOff>47625</xdr:colOff>
      <xdr:row>32</xdr:row>
      <xdr:rowOff>0</xdr:rowOff>
    </xdr:to>
    <xdr:sp>
      <xdr:nvSpPr>
        <xdr:cNvPr id="1" name="Rectangle 577"/>
        <xdr:cNvSpPr>
          <a:spLocks/>
        </xdr:cNvSpPr>
      </xdr:nvSpPr>
      <xdr:spPr>
        <a:xfrm>
          <a:off x="32985075" y="6638925"/>
          <a:ext cx="419100" cy="1276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3087350" y="734377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69</xdr:col>
      <xdr:colOff>133350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7343775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Kladno - Ostrovec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342900</xdr:colOff>
      <xdr:row>32</xdr:row>
      <xdr:rowOff>180975</xdr:rowOff>
    </xdr:from>
    <xdr:to>
      <xdr:col>48</xdr:col>
      <xdr:colOff>104775</xdr:colOff>
      <xdr:row>34</xdr:row>
      <xdr:rowOff>190500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66200" y="8096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76200</xdr:rowOff>
    </xdr:from>
    <xdr:to>
      <xdr:col>44</xdr:col>
      <xdr:colOff>495300</xdr:colOff>
      <xdr:row>31</xdr:row>
      <xdr:rowOff>152400</xdr:rowOff>
    </xdr:to>
    <xdr:grpSp>
      <xdr:nvGrpSpPr>
        <xdr:cNvPr id="83" name="Group 385"/>
        <xdr:cNvGrpSpPr>
          <a:grpSpLocks/>
        </xdr:cNvGrpSpPr>
      </xdr:nvGrpSpPr>
      <xdr:grpSpPr>
        <a:xfrm>
          <a:off x="26289000" y="7534275"/>
          <a:ext cx="6591300" cy="304800"/>
          <a:chOff x="89" y="239"/>
          <a:chExt cx="863" cy="32"/>
        </a:xfrm>
        <a:solidFill>
          <a:srgbClr val="FFFFFF"/>
        </a:solidFill>
      </xdr:grpSpPr>
      <xdr:sp>
        <xdr:nvSpPr>
          <xdr:cNvPr id="84" name="Rectangle 38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30</xdr:row>
      <xdr:rowOff>114300</xdr:rowOff>
    </xdr:from>
    <xdr:to>
      <xdr:col>43</xdr:col>
      <xdr:colOff>419100</xdr:colOff>
      <xdr:row>31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31718250" y="75723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 editAs="absolute">
    <xdr:from>
      <xdr:col>77</xdr:col>
      <xdr:colOff>190500</xdr:colOff>
      <xdr:row>24</xdr:row>
      <xdr:rowOff>57150</xdr:rowOff>
    </xdr:from>
    <xdr:to>
      <xdr:col>77</xdr:col>
      <xdr:colOff>485775</xdr:colOff>
      <xdr:row>24</xdr:row>
      <xdr:rowOff>171450</xdr:rowOff>
    </xdr:to>
    <xdr:grpSp>
      <xdr:nvGrpSpPr>
        <xdr:cNvPr id="94" name="Group 410"/>
        <xdr:cNvGrpSpPr>
          <a:grpSpLocks/>
        </xdr:cNvGrpSpPr>
      </xdr:nvGrpSpPr>
      <xdr:grpSpPr>
        <a:xfrm>
          <a:off x="57473850" y="61436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5" name="Oval 41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1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1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98" name="Group 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9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6" name="Group 46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24</xdr:row>
      <xdr:rowOff>57150</xdr:rowOff>
    </xdr:from>
    <xdr:to>
      <xdr:col>18</xdr:col>
      <xdr:colOff>923925</xdr:colOff>
      <xdr:row>24</xdr:row>
      <xdr:rowOff>171450</xdr:rowOff>
    </xdr:to>
    <xdr:grpSp>
      <xdr:nvGrpSpPr>
        <xdr:cNvPr id="114" name="Group 496"/>
        <xdr:cNvGrpSpPr>
          <a:grpSpLocks noChangeAspect="1"/>
        </xdr:cNvGrpSpPr>
      </xdr:nvGrpSpPr>
      <xdr:grpSpPr>
        <a:xfrm>
          <a:off x="132683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5" name="Line 4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409575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120" name="Group 502"/>
        <xdr:cNvGrpSpPr>
          <a:grpSpLocks noChangeAspect="1"/>
        </xdr:cNvGrpSpPr>
      </xdr:nvGrpSpPr>
      <xdr:grpSpPr>
        <a:xfrm>
          <a:off x="142970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1" name="Line 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7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8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29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0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1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2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3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4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9525</xdr:rowOff>
    </xdr:from>
    <xdr:to>
      <xdr:col>49</xdr:col>
      <xdr:colOff>485775</xdr:colOff>
      <xdr:row>31</xdr:row>
      <xdr:rowOff>219075</xdr:rowOff>
    </xdr:to>
    <xdr:sp>
      <xdr:nvSpPr>
        <xdr:cNvPr id="135" name="Line 532"/>
        <xdr:cNvSpPr>
          <a:spLocks/>
        </xdr:cNvSpPr>
      </xdr:nvSpPr>
      <xdr:spPr>
        <a:xfrm>
          <a:off x="35985450" y="5867400"/>
          <a:ext cx="981075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21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355092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3,670</a:t>
          </a:r>
        </a:p>
      </xdr:txBody>
    </xdr:sp>
    <xdr:clientData/>
  </xdr:oneCellAnchor>
  <xdr:oneCellAnchor>
    <xdr:from>
      <xdr:col>49</xdr:col>
      <xdr:colOff>0</xdr:colOff>
      <xdr:row>32</xdr:row>
      <xdr:rowOff>0</xdr:rowOff>
    </xdr:from>
    <xdr:ext cx="971550" cy="228600"/>
    <xdr:sp>
      <xdr:nvSpPr>
        <xdr:cNvPr id="137" name="text 774"/>
        <xdr:cNvSpPr txBox="1">
          <a:spLocks noChangeArrowheads="1"/>
        </xdr:cNvSpPr>
      </xdr:nvSpPr>
      <xdr:spPr>
        <a:xfrm>
          <a:off x="364807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P2445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11</xdr:col>
      <xdr:colOff>28575</xdr:colOff>
      <xdr:row>26</xdr:row>
      <xdr:rowOff>57150</xdr:rowOff>
    </xdr:from>
    <xdr:to>
      <xdr:col>11</xdr:col>
      <xdr:colOff>323850</xdr:colOff>
      <xdr:row>26</xdr:row>
      <xdr:rowOff>171450</xdr:rowOff>
    </xdr:to>
    <xdr:grpSp>
      <xdr:nvGrpSpPr>
        <xdr:cNvPr id="138" name="Group 535"/>
        <xdr:cNvGrpSpPr>
          <a:grpSpLocks/>
        </xdr:cNvGrpSpPr>
      </xdr:nvGrpSpPr>
      <xdr:grpSpPr>
        <a:xfrm>
          <a:off x="7972425" y="66008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39" name="Oval 53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37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38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171450</xdr:colOff>
      <xdr:row>29</xdr:row>
      <xdr:rowOff>0</xdr:rowOff>
    </xdr:to>
    <xdr:sp>
      <xdr:nvSpPr>
        <xdr:cNvPr id="142" name="Line 539"/>
        <xdr:cNvSpPr>
          <a:spLocks/>
        </xdr:cNvSpPr>
      </xdr:nvSpPr>
      <xdr:spPr>
        <a:xfrm flipH="1" flipV="1">
          <a:off x="8210550" y="6429375"/>
          <a:ext cx="33909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0</xdr:rowOff>
    </xdr:from>
    <xdr:to>
      <xdr:col>16</xdr:col>
      <xdr:colOff>914400</xdr:colOff>
      <xdr:row>29</xdr:row>
      <xdr:rowOff>76200</xdr:rowOff>
    </xdr:to>
    <xdr:sp>
      <xdr:nvSpPr>
        <xdr:cNvPr id="143" name="Line 540"/>
        <xdr:cNvSpPr>
          <a:spLocks/>
        </xdr:cNvSpPr>
      </xdr:nvSpPr>
      <xdr:spPr>
        <a:xfrm>
          <a:off x="116014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914400</xdr:colOff>
      <xdr:row>29</xdr:row>
      <xdr:rowOff>76200</xdr:rowOff>
    </xdr:from>
    <xdr:to>
      <xdr:col>18</xdr:col>
      <xdr:colOff>171450</xdr:colOff>
      <xdr:row>29</xdr:row>
      <xdr:rowOff>114300</xdr:rowOff>
    </xdr:to>
    <xdr:sp>
      <xdr:nvSpPr>
        <xdr:cNvPr id="144" name="Line 541"/>
        <xdr:cNvSpPr>
          <a:spLocks/>
        </xdr:cNvSpPr>
      </xdr:nvSpPr>
      <xdr:spPr>
        <a:xfrm>
          <a:off x="123444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25</xdr:row>
      <xdr:rowOff>114300</xdr:rowOff>
    </xdr:from>
    <xdr:to>
      <xdr:col>77</xdr:col>
      <xdr:colOff>266700</xdr:colOff>
      <xdr:row>29</xdr:row>
      <xdr:rowOff>0</xdr:rowOff>
    </xdr:to>
    <xdr:sp>
      <xdr:nvSpPr>
        <xdr:cNvPr id="145" name="Line 542"/>
        <xdr:cNvSpPr>
          <a:spLocks/>
        </xdr:cNvSpPr>
      </xdr:nvSpPr>
      <xdr:spPr>
        <a:xfrm flipV="1">
          <a:off x="52949475" y="6429375"/>
          <a:ext cx="46005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29</xdr:row>
      <xdr:rowOff>76200</xdr:rowOff>
    </xdr:from>
    <xdr:to>
      <xdr:col>70</xdr:col>
      <xdr:colOff>352425</xdr:colOff>
      <xdr:row>29</xdr:row>
      <xdr:rowOff>114300</xdr:rowOff>
    </xdr:to>
    <xdr:sp>
      <xdr:nvSpPr>
        <xdr:cNvPr id="146" name="Line 543"/>
        <xdr:cNvSpPr>
          <a:spLocks/>
        </xdr:cNvSpPr>
      </xdr:nvSpPr>
      <xdr:spPr>
        <a:xfrm flipV="1">
          <a:off x="514635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29</xdr:row>
      <xdr:rowOff>0</xdr:rowOff>
    </xdr:from>
    <xdr:to>
      <xdr:col>71</xdr:col>
      <xdr:colOff>123825</xdr:colOff>
      <xdr:row>29</xdr:row>
      <xdr:rowOff>76200</xdr:rowOff>
    </xdr:to>
    <xdr:sp>
      <xdr:nvSpPr>
        <xdr:cNvPr id="147" name="Line 544"/>
        <xdr:cNvSpPr>
          <a:spLocks/>
        </xdr:cNvSpPr>
      </xdr:nvSpPr>
      <xdr:spPr>
        <a:xfrm flipV="1">
          <a:off x="522065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23</xdr:row>
      <xdr:rowOff>9525</xdr:rowOff>
    </xdr:from>
    <xdr:to>
      <xdr:col>82</xdr:col>
      <xdr:colOff>504825</xdr:colOff>
      <xdr:row>28</xdr:row>
      <xdr:rowOff>0</xdr:rowOff>
    </xdr:to>
    <xdr:sp>
      <xdr:nvSpPr>
        <xdr:cNvPr id="148" name="Line 557"/>
        <xdr:cNvSpPr>
          <a:spLocks/>
        </xdr:cNvSpPr>
      </xdr:nvSpPr>
      <xdr:spPr>
        <a:xfrm>
          <a:off x="61264800" y="58674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21</xdr:row>
      <xdr:rowOff>0</xdr:rowOff>
    </xdr:from>
    <xdr:ext cx="971550" cy="457200"/>
    <xdr:sp>
      <xdr:nvSpPr>
        <xdr:cNvPr id="149" name="text 774"/>
        <xdr:cNvSpPr txBox="1">
          <a:spLocks noChangeArrowheads="1"/>
        </xdr:cNvSpPr>
      </xdr:nvSpPr>
      <xdr:spPr>
        <a:xfrm>
          <a:off x="607695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4,039</a:t>
          </a:r>
        </a:p>
      </xdr:txBody>
    </xdr:sp>
    <xdr:clientData/>
  </xdr:oneCellAnchor>
  <xdr:oneCellAnchor>
    <xdr:from>
      <xdr:col>82</xdr:col>
      <xdr:colOff>0</xdr:colOff>
      <xdr:row>28</xdr:row>
      <xdr:rowOff>0</xdr:rowOff>
    </xdr:from>
    <xdr:ext cx="971550" cy="228600"/>
    <xdr:sp>
      <xdr:nvSpPr>
        <xdr:cNvPr id="150" name="text 774"/>
        <xdr:cNvSpPr txBox="1">
          <a:spLocks noChangeArrowheads="1"/>
        </xdr:cNvSpPr>
      </xdr:nvSpPr>
      <xdr:spPr>
        <a:xfrm>
          <a:off x="60769500" y="7000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P2446</a:t>
          </a:r>
        </a:p>
      </xdr:txBody>
    </xdr:sp>
    <xdr:clientData/>
  </xdr:one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51" name="Group 560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154" name="Group 563"/>
        <xdr:cNvGrpSpPr>
          <a:grpSpLocks noChangeAspect="1"/>
        </xdr:cNvGrpSpPr>
      </xdr:nvGrpSpPr>
      <xdr:grpSpPr>
        <a:xfrm>
          <a:off x="573881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26</xdr:row>
      <xdr:rowOff>76200</xdr:rowOff>
    </xdr:from>
    <xdr:to>
      <xdr:col>54</xdr:col>
      <xdr:colOff>161925</xdr:colOff>
      <xdr:row>27</xdr:row>
      <xdr:rowOff>152400</xdr:rowOff>
    </xdr:to>
    <xdr:grpSp>
      <xdr:nvGrpSpPr>
        <xdr:cNvPr id="157" name="Group 566"/>
        <xdr:cNvGrpSpPr>
          <a:grpSpLocks/>
        </xdr:cNvGrpSpPr>
      </xdr:nvGrpSpPr>
      <xdr:grpSpPr>
        <a:xfrm>
          <a:off x="33537525" y="6619875"/>
          <a:ext cx="6591300" cy="304800"/>
          <a:chOff x="89" y="239"/>
          <a:chExt cx="863" cy="32"/>
        </a:xfrm>
        <a:solidFill>
          <a:srgbClr val="FFFFFF"/>
        </a:solidFill>
      </xdr:grpSpPr>
      <xdr:sp>
        <xdr:nvSpPr>
          <xdr:cNvPr id="158" name="Rectangle 56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6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6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7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7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7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7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7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552450</xdr:colOff>
      <xdr:row>26</xdr:row>
      <xdr:rowOff>114300</xdr:rowOff>
    </xdr:from>
    <xdr:to>
      <xdr:col>47</xdr:col>
      <xdr:colOff>0</xdr:colOff>
      <xdr:row>27</xdr:row>
      <xdr:rowOff>114300</xdr:rowOff>
    </xdr:to>
    <xdr:sp>
      <xdr:nvSpPr>
        <xdr:cNvPr id="167" name="text 7125"/>
        <xdr:cNvSpPr txBox="1">
          <a:spLocks noChangeArrowheads="1"/>
        </xdr:cNvSpPr>
      </xdr:nvSpPr>
      <xdr:spPr>
        <a:xfrm>
          <a:off x="34575750" y="66579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619125</xdr:colOff>
      <xdr:row>26</xdr:row>
      <xdr:rowOff>171450</xdr:rowOff>
    </xdr:to>
    <xdr:grpSp>
      <xdr:nvGrpSpPr>
        <xdr:cNvPr id="168" name="Group 578"/>
        <xdr:cNvGrpSpPr>
          <a:grpSpLocks noChangeAspect="1"/>
        </xdr:cNvGrpSpPr>
      </xdr:nvGrpSpPr>
      <xdr:grpSpPr>
        <a:xfrm>
          <a:off x="504158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30</xdr:row>
      <xdr:rowOff>57150</xdr:rowOff>
    </xdr:from>
    <xdr:to>
      <xdr:col>70</xdr:col>
      <xdr:colOff>428625</xdr:colOff>
      <xdr:row>30</xdr:row>
      <xdr:rowOff>171450</xdr:rowOff>
    </xdr:to>
    <xdr:grpSp>
      <xdr:nvGrpSpPr>
        <xdr:cNvPr id="174" name="Group 584"/>
        <xdr:cNvGrpSpPr>
          <a:grpSpLocks noChangeAspect="1"/>
        </xdr:cNvGrpSpPr>
      </xdr:nvGrpSpPr>
      <xdr:grpSpPr>
        <a:xfrm>
          <a:off x="51577875" y="7515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5" name="Line 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53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18" customHeight="1">
      <c r="B3" s="170"/>
      <c r="C3" s="170"/>
      <c r="D3" s="170"/>
      <c r="J3" s="171"/>
      <c r="K3" s="170"/>
      <c r="L3" s="170"/>
    </row>
    <row r="4" spans="1:22" s="180" customFormat="1" ht="22.5" customHeight="1">
      <c r="A4" s="172"/>
      <c r="B4" s="173" t="s">
        <v>31</v>
      </c>
      <c r="C4" s="174" t="s">
        <v>80</v>
      </c>
      <c r="D4" s="175"/>
      <c r="E4" s="172"/>
      <c r="F4" s="172"/>
      <c r="G4" s="172"/>
      <c r="H4" s="172"/>
      <c r="I4" s="175"/>
      <c r="J4" s="54" t="s">
        <v>63</v>
      </c>
      <c r="K4" s="175"/>
      <c r="L4" s="176"/>
      <c r="M4" s="175"/>
      <c r="N4" s="175"/>
      <c r="O4" s="175"/>
      <c r="P4" s="175"/>
      <c r="Q4" s="177" t="s">
        <v>32</v>
      </c>
      <c r="R4" s="178">
        <v>536169</v>
      </c>
      <c r="S4" s="175"/>
      <c r="T4" s="175"/>
      <c r="U4" s="179"/>
      <c r="V4" s="179"/>
    </row>
    <row r="5" spans="2:22" s="181" customFormat="1" ht="18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1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1"/>
      <c r="U6" s="171"/>
      <c r="V6" s="171"/>
    </row>
    <row r="7" spans="1:21" ht="21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0"/>
      <c r="U7" s="168"/>
    </row>
    <row r="8" spans="1:21" ht="24.75" customHeight="1">
      <c r="A8" s="190"/>
      <c r="B8" s="195"/>
      <c r="C8" s="196" t="s">
        <v>33</v>
      </c>
      <c r="D8" s="197"/>
      <c r="E8" s="197"/>
      <c r="F8" s="197"/>
      <c r="G8" s="268"/>
      <c r="H8" s="198"/>
      <c r="I8" s="198"/>
      <c r="J8" s="198" t="s">
        <v>64</v>
      </c>
      <c r="K8" s="198" t="s">
        <v>62</v>
      </c>
      <c r="L8" s="198"/>
      <c r="M8" s="197"/>
      <c r="N8" s="197"/>
      <c r="O8" s="197"/>
      <c r="P8" s="197"/>
      <c r="Q8" s="197"/>
      <c r="R8" s="199"/>
      <c r="S8" s="194"/>
      <c r="T8" s="170"/>
      <c r="U8" s="168"/>
    </row>
    <row r="9" spans="1:21" ht="24.75" customHeight="1">
      <c r="A9" s="190"/>
      <c r="B9" s="195"/>
      <c r="C9" s="200" t="s">
        <v>27</v>
      </c>
      <c r="D9" s="197"/>
      <c r="E9" s="197"/>
      <c r="F9" s="197"/>
      <c r="G9" s="197"/>
      <c r="H9" s="293"/>
      <c r="I9" s="293"/>
      <c r="J9" s="201" t="s">
        <v>65</v>
      </c>
      <c r="K9" s="293"/>
      <c r="L9" s="293"/>
      <c r="M9" s="197"/>
      <c r="N9" s="197"/>
      <c r="O9" s="197"/>
      <c r="P9" s="294" t="s">
        <v>66</v>
      </c>
      <c r="Q9" s="294"/>
      <c r="R9" s="202"/>
      <c r="S9" s="194"/>
      <c r="T9" s="170"/>
      <c r="U9" s="168"/>
    </row>
    <row r="10" spans="1:21" ht="24.75" customHeight="1">
      <c r="A10" s="190"/>
      <c r="B10" s="195"/>
      <c r="C10" s="200" t="s">
        <v>28</v>
      </c>
      <c r="D10" s="197"/>
      <c r="E10" s="197"/>
      <c r="F10" s="197"/>
      <c r="G10" s="197"/>
      <c r="H10" s="293"/>
      <c r="I10" s="293"/>
      <c r="J10" s="201" t="s">
        <v>67</v>
      </c>
      <c r="K10" s="293"/>
      <c r="L10" s="293"/>
      <c r="M10" s="197"/>
      <c r="N10" s="197"/>
      <c r="O10" s="197"/>
      <c r="P10" s="197"/>
      <c r="Q10" s="197"/>
      <c r="R10" s="199"/>
      <c r="S10" s="194"/>
      <c r="T10" s="170"/>
      <c r="U10" s="168"/>
    </row>
    <row r="11" spans="1:21" ht="21" customHeight="1">
      <c r="A11" s="190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194"/>
      <c r="T11" s="170"/>
      <c r="U11" s="168"/>
    </row>
    <row r="12" spans="1:21" ht="21" customHeight="1">
      <c r="A12" s="190"/>
      <c r="B12" s="195"/>
      <c r="C12" s="197"/>
      <c r="D12" s="197"/>
      <c r="E12" s="197"/>
      <c r="F12" s="197"/>
      <c r="G12" s="197"/>
      <c r="H12" s="197"/>
      <c r="I12" s="197"/>
      <c r="J12" s="206"/>
      <c r="K12" s="197"/>
      <c r="L12" s="197"/>
      <c r="M12" s="197"/>
      <c r="N12" s="197"/>
      <c r="O12" s="197"/>
      <c r="P12" s="197"/>
      <c r="Q12" s="197"/>
      <c r="R12" s="199"/>
      <c r="S12" s="194"/>
      <c r="T12" s="170"/>
      <c r="U12" s="168"/>
    </row>
    <row r="13" spans="1:21" ht="21" customHeight="1">
      <c r="A13" s="190"/>
      <c r="B13" s="195"/>
      <c r="C13" s="207" t="s">
        <v>34</v>
      </c>
      <c r="D13" s="197"/>
      <c r="E13" s="197"/>
      <c r="F13" s="197"/>
      <c r="G13" s="197"/>
      <c r="H13" s="206"/>
      <c r="J13" s="206" t="s">
        <v>35</v>
      </c>
      <c r="K13" s="208"/>
      <c r="L13" s="209"/>
      <c r="M13" s="208"/>
      <c r="N13" s="208"/>
      <c r="O13" s="208"/>
      <c r="P13" s="208"/>
      <c r="Q13" s="197"/>
      <c r="R13" s="199"/>
      <c r="S13" s="194"/>
      <c r="T13" s="170"/>
      <c r="U13" s="168"/>
    </row>
    <row r="14" spans="1:21" ht="21" customHeight="1">
      <c r="A14" s="190"/>
      <c r="B14" s="195"/>
      <c r="C14" s="100" t="s">
        <v>36</v>
      </c>
      <c r="D14" s="197"/>
      <c r="E14" s="197"/>
      <c r="F14" s="197"/>
      <c r="G14" s="197"/>
      <c r="H14" s="261"/>
      <c r="J14" s="295">
        <v>3.652</v>
      </c>
      <c r="K14" s="208"/>
      <c r="L14" s="210"/>
      <c r="M14" s="208"/>
      <c r="N14" s="208"/>
      <c r="O14" s="208"/>
      <c r="P14" s="208"/>
      <c r="Q14" s="197"/>
      <c r="R14" s="199"/>
      <c r="S14" s="194"/>
      <c r="T14" s="170"/>
      <c r="U14" s="168"/>
    </row>
    <row r="15" spans="1:21" ht="21" customHeight="1">
      <c r="A15" s="190"/>
      <c r="B15" s="195"/>
      <c r="C15" s="100" t="s">
        <v>37</v>
      </c>
      <c r="D15" s="197"/>
      <c r="E15" s="197"/>
      <c r="F15" s="197"/>
      <c r="G15" s="197"/>
      <c r="H15" s="254"/>
      <c r="J15" s="254" t="s">
        <v>68</v>
      </c>
      <c r="K15" s="211"/>
      <c r="L15" s="255"/>
      <c r="N15" s="197"/>
      <c r="O15" s="211"/>
      <c r="P15" s="197"/>
      <c r="Q15" s="197"/>
      <c r="R15" s="199"/>
      <c r="S15" s="194"/>
      <c r="T15" s="170"/>
      <c r="U15" s="168"/>
    </row>
    <row r="16" spans="1:21" ht="21" customHeight="1">
      <c r="A16" s="190"/>
      <c r="B16" s="203"/>
      <c r="C16" s="204"/>
      <c r="D16" s="204"/>
      <c r="E16" s="204"/>
      <c r="F16" s="204"/>
      <c r="G16" s="204"/>
      <c r="H16" s="204"/>
      <c r="I16" s="204"/>
      <c r="J16" s="269"/>
      <c r="K16" s="204"/>
      <c r="L16" s="204"/>
      <c r="M16" s="204"/>
      <c r="N16" s="204"/>
      <c r="O16" s="204"/>
      <c r="P16" s="204"/>
      <c r="Q16" s="204"/>
      <c r="R16" s="205"/>
      <c r="S16" s="194"/>
      <c r="T16" s="170"/>
      <c r="U16" s="168"/>
    </row>
    <row r="17" spans="1:21" ht="21" customHeight="1">
      <c r="A17" s="190"/>
      <c r="B17" s="195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9"/>
      <c r="S17" s="194"/>
      <c r="T17" s="170"/>
      <c r="U17" s="168"/>
    </row>
    <row r="18" spans="1:21" ht="21" customHeight="1">
      <c r="A18" s="190"/>
      <c r="B18" s="195"/>
      <c r="C18" s="100" t="s">
        <v>38</v>
      </c>
      <c r="D18" s="197"/>
      <c r="E18" s="197"/>
      <c r="F18" s="197"/>
      <c r="G18" s="197"/>
      <c r="H18" s="197"/>
      <c r="J18" s="212" t="s">
        <v>47</v>
      </c>
      <c r="L18" s="197"/>
      <c r="M18" s="208"/>
      <c r="N18" s="208"/>
      <c r="O18" s="197"/>
      <c r="P18" s="303" t="s">
        <v>48</v>
      </c>
      <c r="Q18" s="303"/>
      <c r="R18" s="199"/>
      <c r="S18" s="194"/>
      <c r="T18" s="170"/>
      <c r="U18" s="168"/>
    </row>
    <row r="19" spans="1:21" ht="21" customHeight="1">
      <c r="A19" s="190"/>
      <c r="B19" s="195"/>
      <c r="C19" s="100" t="s">
        <v>39</v>
      </c>
      <c r="D19" s="197"/>
      <c r="E19" s="197"/>
      <c r="F19" s="197"/>
      <c r="G19" s="197"/>
      <c r="H19" s="197"/>
      <c r="J19" s="213" t="s">
        <v>49</v>
      </c>
      <c r="L19" s="197"/>
      <c r="M19" s="208"/>
      <c r="N19" s="208"/>
      <c r="O19" s="197"/>
      <c r="P19" s="303" t="s">
        <v>50</v>
      </c>
      <c r="Q19" s="303"/>
      <c r="R19" s="199"/>
      <c r="S19" s="194"/>
      <c r="T19" s="170"/>
      <c r="U19" s="168"/>
    </row>
    <row r="20" spans="1:21" ht="21" customHeight="1">
      <c r="A20" s="190"/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194"/>
      <c r="T20" s="170"/>
      <c r="U20" s="168"/>
    </row>
    <row r="21" spans="1:21" ht="21" customHeight="1">
      <c r="A21" s="190"/>
      <c r="B21" s="217"/>
      <c r="C21" s="218"/>
      <c r="D21" s="218"/>
      <c r="E21" s="219"/>
      <c r="F21" s="219"/>
      <c r="G21" s="219"/>
      <c r="H21" s="219"/>
      <c r="I21" s="218"/>
      <c r="J21" s="220"/>
      <c r="K21" s="218"/>
      <c r="L21" s="218"/>
      <c r="M21" s="218"/>
      <c r="N21" s="218"/>
      <c r="O21" s="218"/>
      <c r="P21" s="218"/>
      <c r="Q21" s="218"/>
      <c r="R21" s="218"/>
      <c r="S21" s="194"/>
      <c r="T21" s="170"/>
      <c r="U21" s="168"/>
    </row>
    <row r="22" spans="1:19" ht="30" customHeight="1">
      <c r="A22" s="221"/>
      <c r="B22" s="222"/>
      <c r="C22" s="223"/>
      <c r="D22" s="307" t="s">
        <v>11</v>
      </c>
      <c r="E22" s="308"/>
      <c r="F22" s="308"/>
      <c r="G22" s="308"/>
      <c r="H22" s="223"/>
      <c r="I22" s="224"/>
      <c r="J22" s="225"/>
      <c r="K22" s="222"/>
      <c r="L22" s="223"/>
      <c r="M22" s="307" t="s">
        <v>12</v>
      </c>
      <c r="N22" s="307"/>
      <c r="O22" s="307"/>
      <c r="P22" s="307"/>
      <c r="Q22" s="223"/>
      <c r="R22" s="224"/>
      <c r="S22" s="194"/>
    </row>
    <row r="23" spans="1:20" s="231" customFormat="1" ht="21" customHeight="1" thickBot="1">
      <c r="A23" s="226"/>
      <c r="B23" s="227" t="s">
        <v>13</v>
      </c>
      <c r="C23" s="228" t="s">
        <v>18</v>
      </c>
      <c r="D23" s="228" t="s">
        <v>19</v>
      </c>
      <c r="E23" s="229" t="s">
        <v>20</v>
      </c>
      <c r="F23" s="304" t="s">
        <v>40</v>
      </c>
      <c r="G23" s="305"/>
      <c r="H23" s="305"/>
      <c r="I23" s="306"/>
      <c r="J23" s="225"/>
      <c r="K23" s="227" t="s">
        <v>13</v>
      </c>
      <c r="L23" s="228" t="s">
        <v>18</v>
      </c>
      <c r="M23" s="228" t="s">
        <v>19</v>
      </c>
      <c r="N23" s="229" t="s">
        <v>20</v>
      </c>
      <c r="O23" s="304" t="s">
        <v>40</v>
      </c>
      <c r="P23" s="305"/>
      <c r="Q23" s="305"/>
      <c r="R23" s="306"/>
      <c r="S23" s="230"/>
      <c r="T23" s="166"/>
    </row>
    <row r="24" spans="1:20" s="180" customFormat="1" ht="21" customHeight="1" thickTop="1">
      <c r="A24" s="221"/>
      <c r="B24" s="232"/>
      <c r="C24" s="233"/>
      <c r="D24" s="234"/>
      <c r="E24" s="235"/>
      <c r="F24" s="236"/>
      <c r="G24" s="237"/>
      <c r="H24" s="237"/>
      <c r="I24" s="238"/>
      <c r="J24" s="225"/>
      <c r="K24" s="232"/>
      <c r="L24" s="233"/>
      <c r="M24" s="234"/>
      <c r="N24" s="235"/>
      <c r="O24" s="236"/>
      <c r="P24" s="237"/>
      <c r="Q24" s="237"/>
      <c r="R24" s="238"/>
      <c r="S24" s="194"/>
      <c r="T24" s="166"/>
    </row>
    <row r="25" spans="1:20" s="180" customFormat="1" ht="21" customHeight="1">
      <c r="A25" s="221"/>
      <c r="B25" s="239">
        <v>1</v>
      </c>
      <c r="C25" s="241">
        <v>3.383</v>
      </c>
      <c r="D25" s="241">
        <v>3.848</v>
      </c>
      <c r="E25" s="242">
        <f>(D25-C25)*1000</f>
        <v>464.9999999999999</v>
      </c>
      <c r="F25" s="309" t="s">
        <v>41</v>
      </c>
      <c r="G25" s="310"/>
      <c r="H25" s="310"/>
      <c r="I25" s="311"/>
      <c r="J25" s="225"/>
      <c r="K25" s="239">
        <v>1</v>
      </c>
      <c r="L25" s="240">
        <v>3.637</v>
      </c>
      <c r="M25" s="240">
        <v>3.717</v>
      </c>
      <c r="N25" s="242">
        <f>(M25-L25)*1000</f>
        <v>80.00000000000007</v>
      </c>
      <c r="O25" s="312" t="s">
        <v>61</v>
      </c>
      <c r="P25" s="313"/>
      <c r="Q25" s="313"/>
      <c r="R25" s="314"/>
      <c r="S25" s="194"/>
      <c r="T25" s="166"/>
    </row>
    <row r="26" spans="1:20" s="180" customFormat="1" ht="21" customHeight="1">
      <c r="A26" s="221"/>
      <c r="B26" s="239"/>
      <c r="C26" s="241"/>
      <c r="D26" s="241"/>
      <c r="E26" s="242">
        <f>(D26-C26)*1000</f>
        <v>0</v>
      </c>
      <c r="F26" s="300" t="s">
        <v>79</v>
      </c>
      <c r="G26" s="301"/>
      <c r="H26" s="301"/>
      <c r="I26" s="302"/>
      <c r="J26" s="225"/>
      <c r="K26" s="239"/>
      <c r="L26" s="241"/>
      <c r="M26" s="241"/>
      <c r="N26" s="242"/>
      <c r="O26" s="315" t="s">
        <v>70</v>
      </c>
      <c r="P26" s="316"/>
      <c r="Q26" s="316"/>
      <c r="R26" s="317"/>
      <c r="S26" s="194"/>
      <c r="T26" s="166"/>
    </row>
    <row r="27" spans="1:20" s="180" customFormat="1" ht="21" customHeight="1">
      <c r="A27" s="221"/>
      <c r="B27" s="239"/>
      <c r="C27" s="241"/>
      <c r="D27" s="241"/>
      <c r="E27" s="242"/>
      <c r="F27" s="263"/>
      <c r="G27" s="254"/>
      <c r="H27" s="254"/>
      <c r="I27" s="264"/>
      <c r="J27" s="225"/>
      <c r="K27" s="239"/>
      <c r="L27" s="241"/>
      <c r="M27" s="241"/>
      <c r="N27" s="242"/>
      <c r="O27" s="315" t="s">
        <v>71</v>
      </c>
      <c r="P27" s="316"/>
      <c r="Q27" s="316"/>
      <c r="R27" s="317"/>
      <c r="S27" s="194"/>
      <c r="T27" s="166"/>
    </row>
    <row r="28" spans="1:20" s="180" customFormat="1" ht="21" customHeight="1">
      <c r="A28" s="221"/>
      <c r="B28" s="239">
        <v>2</v>
      </c>
      <c r="C28" s="241">
        <v>3.397</v>
      </c>
      <c r="D28" s="241">
        <v>3.865</v>
      </c>
      <c r="E28" s="242">
        <f>(D28-C28)*1000</f>
        <v>468.0000000000004</v>
      </c>
      <c r="F28" s="312" t="s">
        <v>42</v>
      </c>
      <c r="G28" s="313"/>
      <c r="H28" s="313"/>
      <c r="I28" s="314"/>
      <c r="J28" s="225"/>
      <c r="K28" s="239">
        <v>2</v>
      </c>
      <c r="L28" s="241">
        <v>3.545</v>
      </c>
      <c r="M28" s="241">
        <v>3.625</v>
      </c>
      <c r="N28" s="242">
        <f>(M28-L28)*1000</f>
        <v>80.00000000000007</v>
      </c>
      <c r="O28" s="312" t="s">
        <v>60</v>
      </c>
      <c r="P28" s="313"/>
      <c r="Q28" s="313"/>
      <c r="R28" s="314"/>
      <c r="S28" s="194"/>
      <c r="T28" s="166"/>
    </row>
    <row r="29" spans="1:20" s="180" customFormat="1" ht="21" customHeight="1">
      <c r="A29" s="221"/>
      <c r="B29" s="239"/>
      <c r="C29" s="241"/>
      <c r="D29" s="241"/>
      <c r="E29" s="242">
        <f>(D29-C29)*1000</f>
        <v>0</v>
      </c>
      <c r="F29" s="312"/>
      <c r="G29" s="313"/>
      <c r="H29" s="313"/>
      <c r="I29" s="314"/>
      <c r="J29" s="225"/>
      <c r="K29" s="239"/>
      <c r="L29" s="241"/>
      <c r="M29" s="241"/>
      <c r="N29" s="242">
        <f>(M29-L29)*1000</f>
        <v>0</v>
      </c>
      <c r="O29" s="315" t="s">
        <v>69</v>
      </c>
      <c r="P29" s="316"/>
      <c r="Q29" s="316"/>
      <c r="R29" s="317"/>
      <c r="S29" s="194"/>
      <c r="T29" s="166"/>
    </row>
    <row r="30" spans="1:20" s="172" customFormat="1" ht="21" customHeight="1">
      <c r="A30" s="221"/>
      <c r="B30" s="243"/>
      <c r="C30" s="244"/>
      <c r="D30" s="245"/>
      <c r="E30" s="246"/>
      <c r="F30" s="247"/>
      <c r="G30" s="248"/>
      <c r="H30" s="248"/>
      <c r="I30" s="249"/>
      <c r="J30" s="225"/>
      <c r="K30" s="243"/>
      <c r="L30" s="244"/>
      <c r="M30" s="245"/>
      <c r="N30" s="246"/>
      <c r="O30" s="247"/>
      <c r="P30" s="248"/>
      <c r="Q30" s="248"/>
      <c r="R30" s="249"/>
      <c r="S30" s="194"/>
      <c r="T30" s="166"/>
    </row>
    <row r="31" spans="1:19" ht="21" customHeight="1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2"/>
    </row>
  </sheetData>
  <sheetProtection password="E755" sheet="1" objects="1" scenarios="1"/>
  <mergeCells count="14">
    <mergeCell ref="F25:I25"/>
    <mergeCell ref="O25:R25"/>
    <mergeCell ref="O26:R26"/>
    <mergeCell ref="O29:R29"/>
    <mergeCell ref="F28:I28"/>
    <mergeCell ref="O28:R28"/>
    <mergeCell ref="O27:R27"/>
    <mergeCell ref="F29:I29"/>
    <mergeCell ref="P18:Q18"/>
    <mergeCell ref="P19:Q19"/>
    <mergeCell ref="F23:I23"/>
    <mergeCell ref="O23:R23"/>
    <mergeCell ref="D22:G22"/>
    <mergeCell ref="M22:P22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72</v>
      </c>
      <c r="H2" s="28"/>
      <c r="I2" s="28"/>
      <c r="J2" s="28"/>
      <c r="K2" s="28"/>
      <c r="L2" s="30"/>
      <c r="R2" s="31"/>
      <c r="S2" s="32"/>
      <c r="T2" s="32"/>
      <c r="U2" s="32"/>
      <c r="V2" s="325" t="s">
        <v>24</v>
      </c>
      <c r="W2" s="325"/>
      <c r="X2" s="325"/>
      <c r="Y2" s="325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25" t="s">
        <v>24</v>
      </c>
      <c r="BO2" s="325"/>
      <c r="BP2" s="325"/>
      <c r="BQ2" s="325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73</v>
      </c>
      <c r="CF2" s="28"/>
      <c r="CG2" s="28"/>
      <c r="CH2" s="28"/>
      <c r="CI2" s="28"/>
      <c r="CJ2" s="30"/>
    </row>
    <row r="3" spans="18:77" ht="21" customHeight="1" thickBot="1" thickTop="1">
      <c r="R3" s="319" t="s">
        <v>0</v>
      </c>
      <c r="S3" s="320"/>
      <c r="T3" s="34"/>
      <c r="U3" s="35"/>
      <c r="V3" s="36" t="s">
        <v>1</v>
      </c>
      <c r="W3" s="37"/>
      <c r="X3" s="37"/>
      <c r="Y3" s="38"/>
      <c r="Z3" s="34"/>
      <c r="AA3" s="35"/>
      <c r="AB3" s="321" t="s">
        <v>25</v>
      </c>
      <c r="AC3" s="32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26" t="s">
        <v>25</v>
      </c>
      <c r="BK3" s="327"/>
      <c r="BL3" s="39"/>
      <c r="BM3" s="40"/>
      <c r="BN3" s="277" t="s">
        <v>1</v>
      </c>
      <c r="BO3" s="277"/>
      <c r="BP3" s="277"/>
      <c r="BQ3" s="278"/>
      <c r="BR3" s="41"/>
      <c r="BS3" s="42"/>
      <c r="BT3" s="323" t="s">
        <v>0</v>
      </c>
      <c r="BU3" s="324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18" t="s">
        <v>74</v>
      </c>
      <c r="W4" s="318"/>
      <c r="X4" s="318"/>
      <c r="Y4" s="31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18" t="s">
        <v>74</v>
      </c>
      <c r="BO4" s="318"/>
      <c r="BP4" s="318"/>
      <c r="BQ4" s="31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26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70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74"/>
      <c r="BP5" s="64"/>
      <c r="BQ5" s="65"/>
      <c r="BR5" s="64"/>
      <c r="BS5" s="65"/>
      <c r="BT5" s="66"/>
      <c r="BU5" s="70"/>
      <c r="BY5" s="14"/>
      <c r="BZ5" s="58"/>
      <c r="CA5" s="59" t="s">
        <v>26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27</v>
      </c>
      <c r="D6" s="1"/>
      <c r="E6" s="60"/>
      <c r="F6" s="60"/>
      <c r="G6" s="2" t="s">
        <v>56</v>
      </c>
      <c r="H6" s="60"/>
      <c r="I6" s="60"/>
      <c r="J6" s="3"/>
      <c r="K6" s="9" t="s">
        <v>57</v>
      </c>
      <c r="L6" s="61"/>
      <c r="Q6" s="71"/>
      <c r="R6" s="72" t="s">
        <v>2</v>
      </c>
      <c r="S6" s="7">
        <v>2.1</v>
      </c>
      <c r="T6" s="64"/>
      <c r="U6" s="65"/>
      <c r="V6" s="265"/>
      <c r="W6" s="84"/>
      <c r="X6" s="271"/>
      <c r="Y6" s="7"/>
      <c r="Z6" s="64"/>
      <c r="AA6" s="65"/>
      <c r="AB6" s="272"/>
      <c r="AC6" s="7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22</v>
      </c>
      <c r="AS6" s="75" t="s">
        <v>21</v>
      </c>
      <c r="AT6" s="76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5"/>
      <c r="BK6" s="77"/>
      <c r="BL6" s="78"/>
      <c r="BM6" s="65"/>
      <c r="BN6" s="67"/>
      <c r="BO6" s="276"/>
      <c r="BP6" s="271"/>
      <c r="BQ6" s="7"/>
      <c r="BR6" s="79"/>
      <c r="BS6" s="80"/>
      <c r="BT6" s="6" t="s">
        <v>4</v>
      </c>
      <c r="BU6" s="81">
        <v>4.675</v>
      </c>
      <c r="BY6" s="14"/>
      <c r="BZ6" s="58"/>
      <c r="CA6" s="59" t="s">
        <v>27</v>
      </c>
      <c r="CB6" s="1"/>
      <c r="CC6" s="60"/>
      <c r="CD6" s="60"/>
      <c r="CE6" s="2" t="s">
        <v>56</v>
      </c>
      <c r="CF6" s="60"/>
      <c r="CG6" s="60"/>
      <c r="CH6" s="3"/>
      <c r="CI6" s="9" t="s">
        <v>57</v>
      </c>
      <c r="CJ6" s="61"/>
    </row>
    <row r="7" spans="2:88" ht="21" customHeight="1">
      <c r="B7" s="58"/>
      <c r="C7" s="59" t="s">
        <v>28</v>
      </c>
      <c r="D7" s="1"/>
      <c r="E7" s="60"/>
      <c r="F7" s="60"/>
      <c r="G7" s="82" t="s">
        <v>58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65" t="s">
        <v>44</v>
      </c>
      <c r="W7" s="84">
        <v>3.383</v>
      </c>
      <c r="X7" s="271" t="s">
        <v>54</v>
      </c>
      <c r="Y7" s="7">
        <v>3.397</v>
      </c>
      <c r="Z7" s="64"/>
      <c r="AA7" s="65"/>
      <c r="AB7" s="272" t="s">
        <v>45</v>
      </c>
      <c r="AC7" s="73">
        <v>3.309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75" t="s">
        <v>46</v>
      </c>
      <c r="BK7" s="77">
        <v>3.942</v>
      </c>
      <c r="BL7" s="78"/>
      <c r="BM7" s="65"/>
      <c r="BN7" s="265" t="s">
        <v>43</v>
      </c>
      <c r="BO7" s="84">
        <v>3.848</v>
      </c>
      <c r="BP7" s="271" t="s">
        <v>55</v>
      </c>
      <c r="BQ7" s="7">
        <v>3.865</v>
      </c>
      <c r="BR7" s="4"/>
      <c r="BS7" s="80"/>
      <c r="BT7" s="296" t="s">
        <v>76</v>
      </c>
      <c r="BU7" s="73" t="s">
        <v>77</v>
      </c>
      <c r="BY7" s="14"/>
      <c r="BZ7" s="58"/>
      <c r="CA7" s="59" t="s">
        <v>28</v>
      </c>
      <c r="CB7" s="1"/>
      <c r="CC7" s="60"/>
      <c r="CD7" s="60"/>
      <c r="CE7" s="82" t="s">
        <v>58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2.885</v>
      </c>
      <c r="T8" s="64"/>
      <c r="U8" s="65"/>
      <c r="V8" s="265"/>
      <c r="W8" s="84"/>
      <c r="X8" s="271"/>
      <c r="Y8" s="7"/>
      <c r="Z8" s="64"/>
      <c r="AA8" s="65"/>
      <c r="AB8" s="272"/>
      <c r="AC8" s="7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75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5"/>
      <c r="BK8" s="77"/>
      <c r="BL8" s="78"/>
      <c r="BM8" s="65"/>
      <c r="BN8" s="23"/>
      <c r="BO8" s="274"/>
      <c r="BP8" s="271"/>
      <c r="BQ8" s="7"/>
      <c r="BR8" s="79"/>
      <c r="BS8" s="80"/>
      <c r="BT8" s="87" t="s">
        <v>7</v>
      </c>
      <c r="BU8" s="90">
        <v>4.126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73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73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98" t="s">
        <v>29</v>
      </c>
      <c r="D10" s="1"/>
      <c r="E10" s="1"/>
      <c r="F10" s="3"/>
      <c r="G10" s="99" t="s">
        <v>47</v>
      </c>
      <c r="H10" s="1"/>
      <c r="I10" s="1"/>
      <c r="J10" s="100" t="s">
        <v>3</v>
      </c>
      <c r="K10" s="281">
        <v>90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9"/>
      <c r="AQ10" s="17"/>
      <c r="AR10" s="119"/>
      <c r="AS10" s="257"/>
      <c r="AT10" s="119"/>
      <c r="AU10" s="119"/>
      <c r="AV10" s="11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8" t="s">
        <v>29</v>
      </c>
      <c r="CB10" s="1"/>
      <c r="CC10" s="1"/>
      <c r="CD10" s="3"/>
      <c r="CE10" s="99" t="s">
        <v>47</v>
      </c>
      <c r="CF10" s="1"/>
      <c r="CG10" s="1"/>
      <c r="CH10" s="100" t="s">
        <v>3</v>
      </c>
      <c r="CI10" s="281">
        <v>90</v>
      </c>
      <c r="CJ10" s="61"/>
    </row>
    <row r="11" spans="2:88" ht="21" customHeight="1">
      <c r="B11" s="58"/>
      <c r="C11" s="98" t="s">
        <v>30</v>
      </c>
      <c r="D11" s="1"/>
      <c r="E11" s="1"/>
      <c r="F11" s="3"/>
      <c r="G11" s="99" t="s">
        <v>49</v>
      </c>
      <c r="H11" s="1"/>
      <c r="I11" s="4"/>
      <c r="J11" s="100" t="s">
        <v>5</v>
      </c>
      <c r="K11" s="258">
        <v>30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9"/>
      <c r="AQ11" s="119"/>
      <c r="AR11" s="119"/>
      <c r="AS11" s="256"/>
      <c r="AT11" s="119"/>
      <c r="AU11" s="119"/>
      <c r="AV11" s="11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8" t="s">
        <v>30</v>
      </c>
      <c r="CB11" s="1"/>
      <c r="CC11" s="1"/>
      <c r="CD11" s="3"/>
      <c r="CE11" s="99" t="s">
        <v>49</v>
      </c>
      <c r="CF11" s="1"/>
      <c r="CG11" s="4"/>
      <c r="CH11" s="100" t="s">
        <v>5</v>
      </c>
      <c r="CI11" s="258">
        <v>30</v>
      </c>
      <c r="CJ11" s="61"/>
    </row>
    <row r="12" spans="2:88" ht="21" customHeight="1" thickBot="1">
      <c r="B12" s="101"/>
      <c r="C12" s="102"/>
      <c r="D12" s="102"/>
      <c r="E12" s="102"/>
      <c r="F12" s="102"/>
      <c r="G12" s="259"/>
      <c r="H12" s="102"/>
      <c r="I12" s="102"/>
      <c r="J12" s="102"/>
      <c r="K12" s="102"/>
      <c r="L12" s="103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9"/>
      <c r="AQ12" s="119"/>
      <c r="AR12" s="119"/>
      <c r="AS12" s="256"/>
      <c r="AT12" s="119"/>
      <c r="AU12" s="119"/>
      <c r="AV12" s="11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59"/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45:88" ht="18" customHeight="1">
      <c r="AS16" s="1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ht="18" customHeight="1"/>
    <row r="18" spans="65:76" ht="18" customHeight="1">
      <c r="BM18" s="14"/>
      <c r="BN18" s="14"/>
      <c r="BO18" s="14"/>
      <c r="BP18" s="14"/>
      <c r="BR18" s="113"/>
      <c r="BS18" s="14"/>
      <c r="BW18" s="14"/>
      <c r="BX18" s="14"/>
    </row>
    <row r="19" ht="18" customHeight="1">
      <c r="AS19" s="14"/>
    </row>
    <row r="20" spans="45:59" ht="18" customHeight="1">
      <c r="AS20" s="14"/>
      <c r="BF20" s="14"/>
      <c r="BG20" s="14"/>
    </row>
    <row r="21" spans="7:69" ht="18" customHeight="1">
      <c r="G21" s="118"/>
      <c r="AO21" s="105"/>
      <c r="AS21" s="14"/>
      <c r="AY21" s="118"/>
      <c r="BO21" s="118"/>
      <c r="BQ21" s="118"/>
    </row>
    <row r="22" spans="7:69" ht="18" customHeight="1">
      <c r="G22" s="121"/>
      <c r="H22" s="106"/>
      <c r="AO22" s="107"/>
      <c r="AV22" s="14"/>
      <c r="AY22" s="121"/>
      <c r="AZ22" s="14"/>
      <c r="BA22" s="106"/>
      <c r="BE22" s="106"/>
      <c r="BM22" s="16"/>
      <c r="BO22" s="121"/>
      <c r="BQ22" s="121"/>
    </row>
    <row r="23" spans="7:88" ht="18" customHeight="1">
      <c r="G23" s="14"/>
      <c r="V23" s="14"/>
      <c r="AC23" s="267"/>
      <c r="AE23" s="105"/>
      <c r="AF23" s="107"/>
      <c r="AV23" s="108"/>
      <c r="AY23" s="14"/>
      <c r="AZ23" s="14"/>
      <c r="BB23" s="14"/>
      <c r="BC23" s="106"/>
      <c r="BF23" s="105"/>
      <c r="BG23" s="105"/>
      <c r="BM23" s="14"/>
      <c r="BO23" s="14"/>
      <c r="BP23" s="14"/>
      <c r="BQ23" s="14"/>
      <c r="BX23" s="105"/>
      <c r="CB23" s="104"/>
      <c r="CC23" s="104"/>
      <c r="CF23" s="104"/>
      <c r="CG23" s="104"/>
      <c r="CH23" s="104"/>
      <c r="CI23" s="104"/>
      <c r="CJ23" s="104"/>
    </row>
    <row r="24" spans="7:86" ht="18" customHeight="1">
      <c r="G24" s="115"/>
      <c r="I24" s="291"/>
      <c r="Q24" s="110"/>
      <c r="S24" s="117" t="s">
        <v>44</v>
      </c>
      <c r="X24" s="111"/>
      <c r="AG24" s="110"/>
      <c r="AY24" s="115"/>
      <c r="BE24" s="109"/>
      <c r="BM24" s="14"/>
      <c r="BO24" s="115"/>
      <c r="BP24" s="14"/>
      <c r="BQ24" s="115"/>
      <c r="BR24" s="14"/>
      <c r="BX24" s="113"/>
      <c r="BZ24" s="292" t="s">
        <v>46</v>
      </c>
      <c r="CF24" s="104"/>
      <c r="CH24" s="120" t="s">
        <v>7</v>
      </c>
    </row>
    <row r="25" spans="9:85" ht="18" customHeight="1">
      <c r="I25" s="291"/>
      <c r="L25" s="115">
        <v>1</v>
      </c>
      <c r="M25" s="115"/>
      <c r="T25" s="114"/>
      <c r="V25" s="115"/>
      <c r="W25" s="14"/>
      <c r="Z25" s="24"/>
      <c r="AA25" s="112"/>
      <c r="AB25" s="114"/>
      <c r="AC25" s="14"/>
      <c r="AD25" s="108"/>
      <c r="AE25" s="107"/>
      <c r="AH25" s="14"/>
      <c r="AI25" s="14"/>
      <c r="AO25" s="108"/>
      <c r="AW25" s="115"/>
      <c r="BF25" s="107"/>
      <c r="BG25" s="14"/>
      <c r="BJ25" s="260"/>
      <c r="BM25" s="14"/>
      <c r="BR25" s="14"/>
      <c r="BX25" s="14"/>
      <c r="CB25" s="104"/>
      <c r="CD25" s="104"/>
      <c r="CE25" s="115"/>
      <c r="CF25" s="104"/>
      <c r="CG25" s="14"/>
    </row>
    <row r="26" spans="2:88" ht="18" customHeight="1">
      <c r="B26" s="15"/>
      <c r="G26" s="14"/>
      <c r="I26" s="14"/>
      <c r="L26" s="14"/>
      <c r="M26" s="14"/>
      <c r="P26" s="105"/>
      <c r="Q26" s="14"/>
      <c r="S26" s="14"/>
      <c r="T26" s="14"/>
      <c r="V26" s="14"/>
      <c r="AB26" s="14"/>
      <c r="AI26" s="14"/>
      <c r="AJ26" s="14"/>
      <c r="AK26" s="14"/>
      <c r="AL26" s="14"/>
      <c r="AO26" s="14"/>
      <c r="AQ26" s="14"/>
      <c r="AR26" s="14"/>
      <c r="AS26" s="16"/>
      <c r="AT26" s="14"/>
      <c r="AU26" s="14"/>
      <c r="AV26" s="14"/>
      <c r="AY26" s="14"/>
      <c r="BB26" s="14"/>
      <c r="BD26" s="14"/>
      <c r="BE26" s="14"/>
      <c r="BH26" s="116"/>
      <c r="BJ26" s="14"/>
      <c r="BM26" s="14"/>
      <c r="BO26" s="14"/>
      <c r="BQ26" s="14"/>
      <c r="BR26" s="14"/>
      <c r="BX26" s="14"/>
      <c r="BZ26" s="14"/>
      <c r="CB26" s="104"/>
      <c r="CC26" s="127"/>
      <c r="CD26" s="104"/>
      <c r="CE26" s="14"/>
      <c r="CF26" s="104"/>
      <c r="CJ26" s="15"/>
    </row>
    <row r="27" spans="1:89" ht="18" customHeight="1">
      <c r="A27" s="15"/>
      <c r="G27" s="14"/>
      <c r="H27" s="14"/>
      <c r="I27" s="291"/>
      <c r="K27" s="14"/>
      <c r="N27" s="14"/>
      <c r="O27" s="14"/>
      <c r="P27" s="113"/>
      <c r="R27" s="14"/>
      <c r="S27" s="14"/>
      <c r="V27" s="14"/>
      <c r="AB27" s="117"/>
      <c r="AJ27" s="14"/>
      <c r="AK27" s="14"/>
      <c r="AL27" s="14"/>
      <c r="AM27" s="114"/>
      <c r="AO27" s="115"/>
      <c r="AQ27" s="14"/>
      <c r="AV27" s="115"/>
      <c r="AY27" s="14"/>
      <c r="BB27" s="108"/>
      <c r="BG27" s="14"/>
      <c r="BH27" s="14"/>
      <c r="BJ27" s="14"/>
      <c r="BM27" s="14"/>
      <c r="BO27" s="14"/>
      <c r="BQ27" s="14"/>
      <c r="BZ27" s="115">
        <v>2</v>
      </c>
      <c r="CC27" s="262"/>
      <c r="CF27" s="14"/>
      <c r="CK27" s="15"/>
    </row>
    <row r="28" spans="1:81" ht="18" customHeight="1">
      <c r="A28" s="15"/>
      <c r="D28" s="125" t="s">
        <v>6</v>
      </c>
      <c r="I28" s="291"/>
      <c r="L28" s="297" t="s">
        <v>45</v>
      </c>
      <c r="N28" s="115"/>
      <c r="P28" s="14"/>
      <c r="U28" s="111" t="s">
        <v>54</v>
      </c>
      <c r="X28" s="115"/>
      <c r="Y28" s="115"/>
      <c r="AA28" s="14"/>
      <c r="AD28" s="14"/>
      <c r="AE28" s="14"/>
      <c r="AF28" s="14"/>
      <c r="AI28" s="14"/>
      <c r="AJ28" s="14"/>
      <c r="AK28" s="115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Q28" s="280" t="s">
        <v>43</v>
      </c>
      <c r="BX28" s="115"/>
      <c r="CC28" s="119"/>
    </row>
    <row r="29" spans="1:89" ht="18" customHeight="1">
      <c r="A29" s="15"/>
      <c r="G29" s="126"/>
      <c r="L29" s="14"/>
      <c r="N29" s="14"/>
      <c r="S29" s="115"/>
      <c r="V29" s="14"/>
      <c r="X29" s="14"/>
      <c r="Y29" s="14"/>
      <c r="AG29" s="14"/>
      <c r="AI29" s="14"/>
      <c r="AJ29" s="14"/>
      <c r="AK29" s="14"/>
      <c r="AL29" s="14"/>
      <c r="AQ29" s="14"/>
      <c r="AR29" s="14"/>
      <c r="AS29" s="14"/>
      <c r="AT29" s="14"/>
      <c r="AY29" s="126"/>
      <c r="AZ29" s="14"/>
      <c r="BA29" s="14"/>
      <c r="BB29" s="14"/>
      <c r="BH29" s="14"/>
      <c r="BM29" s="22"/>
      <c r="BO29" s="126"/>
      <c r="BP29" s="115"/>
      <c r="BQ29" s="126"/>
      <c r="BX29" s="14"/>
      <c r="CC29" s="123"/>
      <c r="CE29" s="21"/>
      <c r="CK29" s="15"/>
    </row>
    <row r="30" spans="10:82" ht="18" customHeight="1">
      <c r="J30" s="14"/>
      <c r="K30" s="14"/>
      <c r="L30" s="14"/>
      <c r="M30" s="14"/>
      <c r="N30" s="14"/>
      <c r="S30" s="14"/>
      <c r="V30" s="115"/>
      <c r="W30" s="14"/>
      <c r="X30" s="115"/>
      <c r="Y30" s="14"/>
      <c r="Z30" s="14"/>
      <c r="AG30" s="14"/>
      <c r="AP30" s="14"/>
      <c r="AQ30" s="14"/>
      <c r="AS30" s="14"/>
      <c r="AZ30" s="14"/>
      <c r="BA30" s="14"/>
      <c r="BB30" s="14"/>
      <c r="BN30" s="14"/>
      <c r="BP30" s="14"/>
      <c r="BQ30" s="115"/>
      <c r="BR30" s="14"/>
      <c r="BS30" s="111"/>
      <c r="BV30" s="14"/>
      <c r="BX30" s="14"/>
      <c r="BZ30" s="14"/>
      <c r="CB30" s="14"/>
      <c r="CC30" s="124"/>
      <c r="CD30" s="14"/>
    </row>
    <row r="31" spans="12:83" ht="18" customHeight="1">
      <c r="L31" s="14"/>
      <c r="O31" s="126"/>
      <c r="T31" s="127"/>
      <c r="X31" s="115"/>
      <c r="AG31" s="14"/>
      <c r="AH31" s="16"/>
      <c r="AI31" s="14"/>
      <c r="AP31" s="108"/>
      <c r="AR31" s="14"/>
      <c r="AV31" s="122"/>
      <c r="AZ31" s="14"/>
      <c r="BB31" s="14"/>
      <c r="BG31" s="14"/>
      <c r="BI31" s="121"/>
      <c r="BK31" s="121"/>
      <c r="BO31" s="14"/>
      <c r="BQ31" s="128"/>
      <c r="BR31" s="115"/>
      <c r="BS31" s="115"/>
      <c r="CC31" s="129"/>
      <c r="CE31" s="130"/>
    </row>
    <row r="32" spans="11:81" ht="18" customHeight="1">
      <c r="K32" s="107"/>
      <c r="N32" s="14"/>
      <c r="O32" s="115"/>
      <c r="P32" s="14"/>
      <c r="R32" s="14"/>
      <c r="AI32" s="14"/>
      <c r="AS32" s="14"/>
      <c r="AT32" s="14"/>
      <c r="AW32" s="14"/>
      <c r="AX32" s="14"/>
      <c r="AZ32" s="14"/>
      <c r="BA32" s="14"/>
      <c r="BB32" s="14"/>
      <c r="BN32" s="14"/>
      <c r="BO32" s="14"/>
      <c r="BR32" s="299" t="s">
        <v>55</v>
      </c>
      <c r="BS32" s="14"/>
      <c r="BV32" s="14"/>
      <c r="BW32" s="115"/>
      <c r="CC32" s="131"/>
    </row>
    <row r="33" spans="15:75" ht="18" customHeight="1">
      <c r="O33" s="14"/>
      <c r="S33" s="14"/>
      <c r="AG33" s="22"/>
      <c r="AH33" s="132"/>
      <c r="AS33" s="298" t="s">
        <v>78</v>
      </c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15"/>
      <c r="BI34" s="133"/>
      <c r="BN34" s="134"/>
      <c r="BP34" s="14"/>
      <c r="BQ34" s="14"/>
      <c r="BR34" s="14"/>
    </row>
    <row r="35" spans="23:63" ht="18" customHeight="1">
      <c r="W35" s="105"/>
      <c r="AE35" s="133"/>
      <c r="AV35" s="279"/>
      <c r="BK35" s="135"/>
    </row>
    <row r="36" spans="23:67" ht="18" customHeight="1">
      <c r="W36" s="107"/>
      <c r="AW36" s="14"/>
      <c r="BK36" s="135"/>
      <c r="BM36" s="266"/>
      <c r="BO36" s="115"/>
    </row>
    <row r="37" ht="18" customHeight="1">
      <c r="AW37" s="136"/>
    </row>
    <row r="38" spans="25:80" ht="18" customHeight="1">
      <c r="Y38" s="107"/>
      <c r="BT38" s="14"/>
      <c r="BX38" s="14"/>
      <c r="CB38" s="137"/>
    </row>
    <row r="39" ht="18" customHeight="1"/>
    <row r="40" ht="18" customHeight="1"/>
    <row r="41" ht="18" customHeight="1"/>
    <row r="42" ht="18" customHeight="1"/>
    <row r="43" ht="18" customHeight="1"/>
    <row r="44" spans="8:18" ht="18" customHeight="1"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</row>
    <row r="45" spans="8:82" ht="18" customHeight="1"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</row>
    <row r="46" spans="8:82" ht="18" customHeight="1" thickBot="1"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AA46" s="21"/>
      <c r="AB46" s="21"/>
      <c r="AC46" s="21"/>
      <c r="AS46" s="138" t="s">
        <v>8</v>
      </c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</row>
    <row r="47" spans="2:88" ht="21" customHeight="1" thickBot="1">
      <c r="B47" s="139" t="s">
        <v>13</v>
      </c>
      <c r="C47" s="140" t="s">
        <v>14</v>
      </c>
      <c r="D47" s="140" t="s">
        <v>15</v>
      </c>
      <c r="E47" s="140" t="s">
        <v>16</v>
      </c>
      <c r="F47" s="141" t="s">
        <v>17</v>
      </c>
      <c r="G47" s="23"/>
      <c r="H47" s="9"/>
      <c r="I47" s="9"/>
      <c r="J47" s="9"/>
      <c r="K47" s="9"/>
      <c r="L47" s="9"/>
      <c r="M47" s="124"/>
      <c r="N47" s="124"/>
      <c r="O47" s="124"/>
      <c r="P47" s="124"/>
      <c r="Q47" s="124"/>
      <c r="R47" s="124"/>
      <c r="AS47" s="18" t="s">
        <v>9</v>
      </c>
      <c r="BT47" s="9"/>
      <c r="BU47" s="9"/>
      <c r="BV47" s="9"/>
      <c r="BW47" s="9"/>
      <c r="BX47" s="9"/>
      <c r="BY47" s="124"/>
      <c r="BZ47" s="283"/>
      <c r="CA47" s="124"/>
      <c r="CB47" s="283"/>
      <c r="CC47" s="284"/>
      <c r="CD47" s="284"/>
      <c r="CE47" s="23"/>
      <c r="CF47" s="139" t="s">
        <v>13</v>
      </c>
      <c r="CG47" s="140" t="s">
        <v>14</v>
      </c>
      <c r="CH47" s="140" t="s">
        <v>15</v>
      </c>
      <c r="CI47" s="140" t="s">
        <v>16</v>
      </c>
      <c r="CJ47" s="142" t="s">
        <v>17</v>
      </c>
    </row>
    <row r="48" spans="2:88" ht="21" customHeight="1" thickTop="1">
      <c r="B48" s="143"/>
      <c r="C48" s="52"/>
      <c r="D48" s="51" t="s">
        <v>74</v>
      </c>
      <c r="E48" s="52"/>
      <c r="F48" s="144"/>
      <c r="G48" s="3"/>
      <c r="H48" s="3"/>
      <c r="I48" s="3"/>
      <c r="J48" s="3"/>
      <c r="K48" s="3"/>
      <c r="L48" s="9"/>
      <c r="M48" s="9"/>
      <c r="N48" s="3"/>
      <c r="O48" s="3"/>
      <c r="P48" s="3"/>
      <c r="Q48" s="3"/>
      <c r="R48" s="3"/>
      <c r="AS48" s="18" t="s">
        <v>59</v>
      </c>
      <c r="BT48" s="3"/>
      <c r="BU48" s="3"/>
      <c r="BV48" s="3"/>
      <c r="BW48" s="3"/>
      <c r="BX48" s="9"/>
      <c r="BY48" s="9"/>
      <c r="BZ48" s="9"/>
      <c r="CA48" s="9"/>
      <c r="CB48" s="9"/>
      <c r="CC48" s="3"/>
      <c r="CD48" s="3"/>
      <c r="CE48" s="9"/>
      <c r="CF48" s="143"/>
      <c r="CG48" s="52"/>
      <c r="CH48" s="51" t="s">
        <v>74</v>
      </c>
      <c r="CI48" s="52"/>
      <c r="CJ48" s="53"/>
    </row>
    <row r="49" spans="2:88" ht="21" customHeight="1">
      <c r="B49" s="145"/>
      <c r="C49" s="146"/>
      <c r="D49" s="146"/>
      <c r="E49" s="146"/>
      <c r="F49" s="147"/>
      <c r="G49" s="23"/>
      <c r="H49" s="287"/>
      <c r="I49" s="288"/>
      <c r="J49" s="282"/>
      <c r="K49" s="286"/>
      <c r="L49" s="23"/>
      <c r="M49" s="151"/>
      <c r="N49" s="119"/>
      <c r="O49" s="119"/>
      <c r="P49" s="119"/>
      <c r="Q49" s="119"/>
      <c r="R49" s="119"/>
      <c r="BT49" s="285"/>
      <c r="BU49" s="286"/>
      <c r="BV49" s="282"/>
      <c r="BW49" s="286"/>
      <c r="BX49" s="23"/>
      <c r="BY49" s="151"/>
      <c r="BZ49" s="119"/>
      <c r="CA49" s="151"/>
      <c r="CB49" s="119"/>
      <c r="CC49" s="119"/>
      <c r="CD49" s="119"/>
      <c r="CE49" s="151"/>
      <c r="CF49" s="152"/>
      <c r="CG49" s="146"/>
      <c r="CH49" s="146"/>
      <c r="CI49" s="146"/>
      <c r="CJ49" s="153"/>
    </row>
    <row r="50" spans="2:88" ht="21" customHeight="1">
      <c r="B50" s="157"/>
      <c r="C50" s="155"/>
      <c r="D50" s="149"/>
      <c r="E50" s="150"/>
      <c r="F50" s="156"/>
      <c r="G50" s="3"/>
      <c r="H50" s="289"/>
      <c r="I50" s="288"/>
      <c r="J50" s="282"/>
      <c r="K50" s="286"/>
      <c r="L50" s="23"/>
      <c r="M50" s="151"/>
      <c r="N50" s="119"/>
      <c r="O50" s="119"/>
      <c r="P50" s="119"/>
      <c r="Q50" s="119"/>
      <c r="R50" s="119"/>
      <c r="AS50" s="19" t="s">
        <v>10</v>
      </c>
      <c r="BT50" s="285"/>
      <c r="BU50" s="286"/>
      <c r="BV50" s="282"/>
      <c r="BW50" s="286"/>
      <c r="BX50" s="23"/>
      <c r="BY50" s="151"/>
      <c r="BZ50" s="119"/>
      <c r="CA50" s="151"/>
      <c r="CB50" s="119"/>
      <c r="CC50" s="119"/>
      <c r="CD50" s="119"/>
      <c r="CE50" s="151"/>
      <c r="CF50" s="154"/>
      <c r="CG50" s="155"/>
      <c r="CH50" s="149"/>
      <c r="CI50" s="150"/>
      <c r="CJ50" s="156"/>
    </row>
    <row r="51" spans="2:88" ht="21" customHeight="1">
      <c r="B51" s="157">
        <v>1</v>
      </c>
      <c r="C51" s="155">
        <v>3.312</v>
      </c>
      <c r="D51" s="149">
        <v>51</v>
      </c>
      <c r="E51" s="150">
        <f>C51+D51*0.001</f>
        <v>3.363</v>
      </c>
      <c r="F51" s="156" t="s">
        <v>53</v>
      </c>
      <c r="G51" s="3"/>
      <c r="H51" s="287"/>
      <c r="I51" s="288"/>
      <c r="J51" s="282"/>
      <c r="K51" s="286"/>
      <c r="L51" s="23"/>
      <c r="M51" s="151"/>
      <c r="N51" s="119"/>
      <c r="O51" s="119"/>
      <c r="P51" s="119"/>
      <c r="Q51" s="119"/>
      <c r="R51" s="119"/>
      <c r="AS51" s="18" t="s">
        <v>51</v>
      </c>
      <c r="BT51" s="287"/>
      <c r="BU51" s="288"/>
      <c r="BV51" s="282"/>
      <c r="BW51" s="286"/>
      <c r="BX51" s="23"/>
      <c r="BY51" s="151"/>
      <c r="BZ51" s="119"/>
      <c r="CA51" s="151"/>
      <c r="CB51" s="119"/>
      <c r="CC51" s="119"/>
      <c r="CD51" s="119"/>
      <c r="CE51" s="151"/>
      <c r="CF51" s="157">
        <v>2</v>
      </c>
      <c r="CG51" s="155">
        <v>3.94</v>
      </c>
      <c r="CH51" s="149">
        <v>-51</v>
      </c>
      <c r="CI51" s="150">
        <f>CG51+CH51*0.001</f>
        <v>3.889</v>
      </c>
      <c r="CJ51" s="156" t="s">
        <v>53</v>
      </c>
    </row>
    <row r="52" spans="2:88" ht="21" customHeight="1">
      <c r="B52" s="157"/>
      <c r="C52" s="155"/>
      <c r="D52" s="149"/>
      <c r="E52" s="150"/>
      <c r="F52" s="156"/>
      <c r="G52" s="3"/>
      <c r="H52" s="285"/>
      <c r="I52" s="286"/>
      <c r="J52" s="282"/>
      <c r="K52" s="286"/>
      <c r="L52" s="23"/>
      <c r="M52" s="151"/>
      <c r="N52" s="119"/>
      <c r="O52" s="119"/>
      <c r="P52" s="119"/>
      <c r="Q52" s="119"/>
      <c r="R52" s="119"/>
      <c r="AS52" s="18" t="s">
        <v>52</v>
      </c>
      <c r="BT52" s="289"/>
      <c r="BU52" s="288"/>
      <c r="BV52" s="282"/>
      <c r="BW52" s="286"/>
      <c r="BX52" s="23"/>
      <c r="BY52" s="151"/>
      <c r="BZ52" s="119"/>
      <c r="CA52" s="151"/>
      <c r="CB52" s="119"/>
      <c r="CC52" s="119"/>
      <c r="CD52" s="119"/>
      <c r="CE52" s="151"/>
      <c r="CF52" s="148"/>
      <c r="CG52" s="84"/>
      <c r="CH52" s="149"/>
      <c r="CI52" s="150"/>
      <c r="CJ52" s="156"/>
    </row>
    <row r="53" spans="2:88" ht="21" customHeight="1" thickBot="1">
      <c r="B53" s="158"/>
      <c r="C53" s="159"/>
      <c r="D53" s="11"/>
      <c r="E53" s="11"/>
      <c r="F53" s="10"/>
      <c r="G53" s="3"/>
      <c r="H53" s="290"/>
      <c r="I53" s="286"/>
      <c r="J53" s="282"/>
      <c r="K53" s="286"/>
      <c r="L53" s="23"/>
      <c r="M53" s="160"/>
      <c r="N53" s="119"/>
      <c r="O53" s="119"/>
      <c r="P53" s="119"/>
      <c r="Q53" s="119"/>
      <c r="R53" s="119"/>
      <c r="AD53" s="25"/>
      <c r="AE53" s="26"/>
      <c r="BG53" s="25"/>
      <c r="BH53" s="26"/>
      <c r="BT53" s="285"/>
      <c r="BU53" s="286"/>
      <c r="BV53" s="282"/>
      <c r="BW53" s="286"/>
      <c r="BX53" s="23"/>
      <c r="BY53" s="151"/>
      <c r="BZ53" s="119"/>
      <c r="CA53" s="151"/>
      <c r="CB53" s="119"/>
      <c r="CC53" s="119"/>
      <c r="CD53" s="119"/>
      <c r="CE53" s="160"/>
      <c r="CF53" s="158"/>
      <c r="CG53" s="159"/>
      <c r="CH53" s="11"/>
      <c r="CI53" s="11"/>
      <c r="CJ53" s="16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2012-05-28T11:13:19Z</cp:lastPrinted>
  <dcterms:created xsi:type="dcterms:W3CDTF">2003-02-28T07:59:00Z</dcterms:created>
  <dcterms:modified xsi:type="dcterms:W3CDTF">2012-06-21T09:03:56Z</dcterms:modified>
  <cp:category/>
  <cp:version/>
  <cp:contentType/>
  <cp:contentStatus/>
</cp:coreProperties>
</file>