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Roztoky u Prahy" sheetId="2" r:id="rId2"/>
  </sheets>
  <definedNames/>
  <calcPr fullCalcOnLoad="1"/>
</workbook>
</file>

<file path=xl/sharedStrings.xml><?xml version="1.0" encoding="utf-8"?>
<sst xmlns="http://schemas.openxmlformats.org/spreadsheetml/2006/main" count="306" uniqueCount="184">
  <si>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</si>
  <si>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</si>
  <si>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</si>
  <si>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</si>
  <si>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</si>
  <si>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</si>
  <si>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</si>
  <si>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</si>
  <si>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</si>
  <si>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</si>
  <si>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</si>
  <si>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</si>
  <si>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</si>
  <si>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</si>
  <si>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</si>
  <si>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</si>
  <si>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</si>
  <si>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</si>
  <si>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</si>
  <si>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</si>
  <si>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</si>
  <si>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</si>
  <si>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</si>
  <si>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</si>
  <si>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</si>
  <si>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</si>
  <si>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</si>
  <si>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</si>
  <si>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</si>
  <si>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</si>
  <si>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</si>
  <si>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</si>
  <si>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</si>
  <si>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</si>
  <si>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</si>
  <si>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</si>
  <si>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</si>
  <si>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</si>
  <si>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</si>
  <si>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</si>
  <si>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</si>
  <si>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</si>
  <si>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</si>
  <si>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</si>
  <si>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</si>
  <si>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</si>
  <si>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</si>
  <si>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</si>
  <si>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</si>
  <si>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</si>
  <si>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</si>
  <si>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</si>
  <si>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</si>
  <si>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</si>
  <si>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</si>
  <si>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</si>
  <si>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</si>
  <si>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</si>
  <si>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</si>
  <si>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</si>
  <si>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</si>
  <si>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</si>
  <si>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</si>
  <si>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</si>
  <si>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</si>
  <si>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</si>
  <si>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</si>
  <si>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</si>
  <si>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</si>
  <si>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</si>
  <si>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</si>
  <si>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</si>
  <si>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SUDOP T + desky K230</t>
  </si>
  <si>
    <t>poznámka</t>
  </si>
  <si>
    <t>Obvod  posunu</t>
  </si>
  <si>
    <t>ručně</t>
  </si>
  <si>
    <t>L 3</t>
  </si>
  <si>
    <t>L 4</t>
  </si>
  <si>
    <t>traťové  koleje  č. 1</t>
  </si>
  <si>
    <t>EZ</t>
  </si>
  <si>
    <t>2     3</t>
  </si>
  <si>
    <t>2 + 4</t>
  </si>
  <si>
    <t>RZZ</t>
  </si>
  <si>
    <t>S 3a</t>
  </si>
  <si>
    <t>S 4a</t>
  </si>
  <si>
    <t>Sc 3</t>
  </si>
  <si>
    <t>Sc 5</t>
  </si>
  <si>
    <t>Se 7</t>
  </si>
  <si>
    <t>Se 8</t>
  </si>
  <si>
    <t>Se 9</t>
  </si>
  <si>
    <t>Lc 3a</t>
  </si>
  <si>
    <t>Lc 5</t>
  </si>
  <si>
    <t>527A</t>
  </si>
  <si>
    <t>Km  421,805</t>
  </si>
  <si>
    <t>Elektronické stavědlo</t>
  </si>
  <si>
    <t>Kód :  22</t>
  </si>
  <si>
    <t>Výpravní budova</t>
  </si>
  <si>
    <t>SUDOP T + desky K145</t>
  </si>
  <si>
    <t>přístup podchodem v km 421,812</t>
  </si>
  <si>
    <t>č. IV,  mimoúrovňové, ostrovní</t>
  </si>
  <si>
    <t>č. I,  úrovňové, vnější</t>
  </si>
  <si>
    <t>směr Libčice nad Vltavou</t>
  </si>
  <si>
    <t>3 a</t>
  </si>
  <si>
    <t>( 3a + 3 = 627 m )</t>
  </si>
  <si>
    <t>4 a</t>
  </si>
  <si>
    <t>4a + 4</t>
  </si>
  <si>
    <t>Pouze vjezd - odjezd,  NTV</t>
  </si>
  <si>
    <t>průjezd,  NTV</t>
  </si>
  <si>
    <t>Vjezd z k.č.4a - odjezd Libčice n.V.,</t>
  </si>
  <si>
    <t>při jízdě do odbočky - bubenečské zhlaví - rychlost 80, libčické zhlaví - není-li uvedeno jinak, rychlost 60 km/h</t>
  </si>
  <si>
    <t>podchod v km 421,812</t>
  </si>
  <si>
    <t>Směr  :  Libčice nad Vltavou</t>
  </si>
  <si>
    <t>Do  Libčic nad Vltavou</t>
  </si>
  <si>
    <t>Z  Libčic nad Vltavou</t>
  </si>
  <si>
    <t>bubenečské  zhlaví</t>
  </si>
  <si>
    <t>1, 3a</t>
  </si>
  <si>
    <t>2-4171</t>
  </si>
  <si>
    <t>1-4171</t>
  </si>
  <si>
    <t>2-4183</t>
  </si>
  <si>
    <t>1-4183</t>
  </si>
  <si>
    <t>2-4193</t>
  </si>
  <si>
    <t>1-4193</t>
  </si>
  <si>
    <t>1-4202</t>
  </si>
  <si>
    <t>2-4202</t>
  </si>
  <si>
    <t>1-4190</t>
  </si>
  <si>
    <t>2-4190</t>
  </si>
  <si>
    <t>1-4180</t>
  </si>
  <si>
    <t>2-4180</t>
  </si>
  <si>
    <t>2-4233</t>
  </si>
  <si>
    <t>1-4233</t>
  </si>
  <si>
    <t>2-4289</t>
  </si>
  <si>
    <t>1-4289</t>
  </si>
  <si>
    <t>1-4238</t>
  </si>
  <si>
    <t>2-4238</t>
  </si>
  <si>
    <t>1-4290</t>
  </si>
  <si>
    <t>2-4290</t>
  </si>
  <si>
    <t>1-4274</t>
  </si>
  <si>
    <t>2-4274</t>
  </si>
  <si>
    <t>2-4273</t>
  </si>
  <si>
    <t>1-4273</t>
  </si>
  <si>
    <t>1-4262</t>
  </si>
  <si>
    <t>2-4262</t>
  </si>
  <si>
    <t>2-4261</t>
  </si>
  <si>
    <t>1-4261</t>
  </si>
  <si>
    <t>1-4252</t>
  </si>
  <si>
    <t>2-4252</t>
  </si>
  <si>
    <t>2-4247</t>
  </si>
  <si>
    <t>1-4247</t>
  </si>
  <si>
    <t>Cestová</t>
  </si>
  <si>
    <t>( Vk1/7 )</t>
  </si>
  <si>
    <t>Výpravní  budova</t>
  </si>
  <si>
    <t>( km 421,805 )</t>
  </si>
  <si>
    <t>Vk 2</t>
  </si>
  <si>
    <t>Vk 4</t>
  </si>
  <si>
    <t>Vk 3</t>
  </si>
  <si>
    <t>vrata Měnírny</t>
  </si>
  <si>
    <t>421,348</t>
  </si>
  <si>
    <t>Měnírna</t>
  </si>
  <si>
    <t xml:space="preserve">  kontrolní výk. zámek, klíč Vk1/7 je držen v EZ v kolejiště</t>
  </si>
  <si>
    <t xml:space="preserve">  výměnový.zámek, klíč je držen v kontrolním zámku Vk1</t>
  </si>
  <si>
    <t>přístup od VB</t>
  </si>
  <si>
    <t>KANGO</t>
  </si>
  <si>
    <t>Poznámka: zobrazeno v měřítku od v.č.1 po v.č.16</t>
  </si>
  <si>
    <t>Obvod  dispečera  CDP</t>
  </si>
  <si>
    <t>DKS</t>
  </si>
  <si>
    <t>1, 5, 6</t>
  </si>
  <si>
    <t>422,075</t>
  </si>
  <si>
    <t>č. II,  úrovňové jednostranné</t>
  </si>
  <si>
    <t>č. III,  úrovňové jednostranné</t>
  </si>
  <si>
    <t>M1</t>
  </si>
  <si>
    <t xml:space="preserve">   S 2</t>
  </si>
  <si>
    <t>N 8</t>
  </si>
  <si>
    <t>N 10</t>
  </si>
  <si>
    <t xml:space="preserve">    Vk 3</t>
  </si>
  <si>
    <t>dálková obsluha dispečerem CDP Praha</t>
  </si>
  <si>
    <t>( nouzová místní obsluha pohotovostním výpravčím )</t>
  </si>
  <si>
    <t>typ ESA11 z JOP</t>
  </si>
  <si>
    <t>XII.  /  2016</t>
  </si>
  <si>
    <t>Směr  :  Výh Praha-Bubeneč</t>
  </si>
  <si>
    <t>směr Výh Praha-Bubeneč</t>
  </si>
  <si>
    <t>Vjezd z k.č.4 - odjezd</t>
  </si>
  <si>
    <t>Výh Praha-Bubeneč, průjezd,  NTV</t>
  </si>
  <si>
    <t>Z  Výh Prahy-Bubenče</t>
  </si>
  <si>
    <t>Do  Výh Prahy-Bubenče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</si>
</sst>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1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6" xfId="48" applyFont="1" applyFill="1" applyBorder="1" applyAlignment="1" quotePrefix="1">
      <alignment vertical="center"/>
      <protection/>
    </xf>
    <xf numFmtId="164" fontId="0" fillId="34" borderId="26" xfId="48" applyNumberFormat="1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5" fillId="35" borderId="29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" fontId="34" fillId="0" borderId="11" xfId="48" applyNumberFormat="1" applyFont="1" applyBorder="1" applyAlignment="1">
      <alignment horizontal="center" vertical="center"/>
      <protection/>
    </xf>
    <xf numFmtId="0" fontId="0" fillId="34" borderId="30" xfId="48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37" fillId="0" borderId="12" xfId="0" applyNumberFormat="1" applyFont="1" applyBorder="1" applyAlignment="1">
      <alignment horizontal="center" vertical="center"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4" xfId="48" applyFont="1" applyBorder="1">
      <alignment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164" fontId="0" fillId="0" borderId="4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5" fillId="0" borderId="34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1" xfId="48" applyFont="1" applyBorder="1" applyAlignment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4" fillId="37" borderId="5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3" xfId="0" applyFont="1" applyFill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1" fillId="34" borderId="53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9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4" fillId="37" borderId="56" xfId="0" applyFont="1" applyFill="1" applyBorder="1" applyAlignment="1">
      <alignment horizontal="centerContinuous" vertical="center"/>
    </xf>
    <xf numFmtId="0" fontId="6" fillId="37" borderId="5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37" borderId="51" xfId="0" applyFont="1" applyFill="1" applyBorder="1" applyAlignment="1">
      <alignment horizontal="centerContinuous" vertical="center"/>
    </xf>
    <xf numFmtId="0" fontId="4" fillId="37" borderId="57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9" fillId="0" borderId="64" xfId="0" applyFont="1" applyBorder="1" applyAlignment="1">
      <alignment horizontal="centerContinuous" vertical="center"/>
    </xf>
    <xf numFmtId="164" fontId="0" fillId="0" borderId="49" xfId="0" applyNumberFormat="1" applyFont="1" applyBorder="1" applyAlignment="1">
      <alignment horizontal="centerContinuous" vertical="center"/>
    </xf>
    <xf numFmtId="0" fontId="9" fillId="0" borderId="6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50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9" fillId="0" borderId="0" xfId="47" applyNumberFormat="1" applyFont="1" applyAlignment="1">
      <alignment horizontal="center"/>
      <protection/>
    </xf>
    <xf numFmtId="0" fontId="51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7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4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40" fillId="0" borderId="0" xfId="0" applyNumberFormat="1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4" fillId="0" borderId="22" xfId="0" applyNumberFormat="1" applyFont="1" applyBorder="1" applyAlignment="1">
      <alignment horizontal="center" vertical="center"/>
    </xf>
    <xf numFmtId="0" fontId="0" fillId="0" borderId="79" xfId="0" applyBorder="1" applyAlignment="1">
      <alignment/>
    </xf>
    <xf numFmtId="0" fontId="25" fillId="0" borderId="22" xfId="0" applyNumberFormat="1" applyFont="1" applyBorder="1" applyAlignment="1">
      <alignment horizontal="center" vertical="center"/>
    </xf>
    <xf numFmtId="164" fontId="7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51" xfId="39" applyFont="1" applyFill="1" applyBorder="1" applyAlignment="1">
      <alignment horizontal="centerContinuous" vertical="center"/>
    </xf>
    <xf numFmtId="44" fontId="4" fillId="37" borderId="47" xfId="39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44" fontId="4" fillId="37" borderId="50" xfId="39" applyFont="1" applyFill="1" applyBorder="1" applyAlignment="1">
      <alignment horizontal="centerContinuous" vertical="center"/>
    </xf>
    <xf numFmtId="44" fontId="4" fillId="37" borderId="52" xfId="39" applyFont="1" applyFill="1" applyBorder="1" applyAlignment="1">
      <alignment horizontal="centerContinuous" vertical="center"/>
    </xf>
    <xf numFmtId="0" fontId="0" fillId="0" borderId="49" xfId="0" applyBorder="1" applyAlignment="1">
      <alignment/>
    </xf>
    <xf numFmtId="0" fontId="0" fillId="0" borderId="0" xfId="0" applyFont="1" applyAlignment="1">
      <alignment horizontal="center" vertical="top"/>
    </xf>
    <xf numFmtId="0" fontId="27" fillId="0" borderId="0" xfId="48" applyFont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84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/>
      <protection/>
    </xf>
    <xf numFmtId="0" fontId="30" fillId="0" borderId="0" xfId="48" applyFont="1" applyBorder="1" applyAlignment="1">
      <alignment horizontal="center" vertical="center"/>
      <protection/>
    </xf>
    <xf numFmtId="164" fontId="56" fillId="0" borderId="0" xfId="48" applyNumberFormat="1" applyFont="1" applyFill="1" applyBorder="1" applyAlignment="1">
      <alignment horizontal="center" vertical="center"/>
      <protection/>
    </xf>
    <xf numFmtId="0" fontId="38" fillId="0" borderId="0" xfId="48" applyNumberFormat="1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85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86" xfId="48" applyFont="1" applyFill="1" applyBorder="1" applyAlignment="1">
      <alignment vertical="center"/>
      <protection/>
    </xf>
    <xf numFmtId="0" fontId="0" fillId="35" borderId="87" xfId="48" applyFont="1" applyFill="1" applyBorder="1" applyAlignment="1">
      <alignment vertical="center"/>
      <protection/>
    </xf>
    <xf numFmtId="0" fontId="0" fillId="35" borderId="88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7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57" fillId="0" borderId="77" xfId="48" applyNumberFormat="1" applyFont="1" applyBorder="1" applyAlignment="1">
      <alignment horizontal="center" vertical="center"/>
      <protection/>
    </xf>
    <xf numFmtId="164" fontId="34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89" xfId="48" applyNumberFormat="1" applyFont="1" applyBorder="1" applyAlignment="1">
      <alignment vertical="center"/>
      <protection/>
    </xf>
    <xf numFmtId="164" fontId="0" fillId="0" borderId="90" xfId="48" applyNumberFormat="1" applyFont="1" applyBorder="1" applyAlignment="1">
      <alignment vertical="center"/>
      <protection/>
    </xf>
    <xf numFmtId="164" fontId="0" fillId="0" borderId="90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8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0" fontId="5" fillId="0" borderId="36" xfId="48" applyFont="1" applyBorder="1" applyAlignment="1">
      <alignment horizontal="center" vertical="center"/>
      <protection/>
    </xf>
    <xf numFmtId="49" fontId="57" fillId="0" borderId="77" xfId="48" applyNumberFormat="1" applyFont="1" applyBorder="1" applyAlignment="1">
      <alignment horizontal="center" vertical="center"/>
      <protection/>
    </xf>
    <xf numFmtId="0" fontId="58" fillId="0" borderId="34" xfId="48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8" fillId="0" borderId="11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8" applyFont="1" applyFill="1" applyAlignment="1" quotePrefix="1">
      <alignment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64" fontId="16" fillId="0" borderId="80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164" fontId="16" fillId="0" borderId="8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0" xfId="0" applyFill="1" applyAlignment="1">
      <alignment horizontal="right"/>
    </xf>
    <xf numFmtId="0" fontId="0" fillId="0" borderId="91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left" vertical="top"/>
      <protection/>
    </xf>
    <xf numFmtId="0" fontId="22" fillId="0" borderId="0" xfId="0" applyFont="1" applyFill="1" applyAlignment="1">
      <alignment horizontal="center"/>
    </xf>
    <xf numFmtId="49" fontId="0" fillId="0" borderId="0" xfId="47" applyNumberFormat="1" applyFont="1" applyFill="1" applyAlignment="1">
      <alignment vertical="top"/>
      <protection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4" fontId="0" fillId="0" borderId="0" xfId="47" applyNumberFormat="1" applyFont="1" applyFill="1" applyAlignment="1">
      <alignment horizontal="right" vertical="top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0" fontId="27" fillId="0" borderId="0" xfId="48" applyFont="1" applyBorder="1" applyAlignment="1">
      <alignment horizontal="left" vertical="center"/>
      <protection/>
    </xf>
    <xf numFmtId="0" fontId="30" fillId="0" borderId="0" xfId="48" applyFont="1" applyBorder="1" applyAlignment="1">
      <alignment horizontal="center"/>
      <protection/>
    </xf>
    <xf numFmtId="164" fontId="38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6" xfId="48" applyFont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top"/>
      <protection/>
    </xf>
    <xf numFmtId="164" fontId="34" fillId="0" borderId="14" xfId="48" applyNumberFormat="1" applyFont="1" applyFill="1" applyBorder="1" applyAlignment="1">
      <alignment horizontal="center" vertical="center"/>
      <protection/>
    </xf>
    <xf numFmtId="164" fontId="59" fillId="0" borderId="14" xfId="4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6" fillId="37" borderId="57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Continuous" vertical="center"/>
    </xf>
    <xf numFmtId="0" fontId="10" fillId="0" borderId="80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49" fontId="21" fillId="0" borderId="28" xfId="0" applyNumberFormat="1" applyFont="1" applyBorder="1" applyAlignment="1">
      <alignment horizontal="center" vertical="top"/>
    </xf>
    <xf numFmtId="164" fontId="0" fillId="0" borderId="0" xfId="47" applyNumberFormat="1" applyFont="1" applyAlignment="1">
      <alignment horizontal="left"/>
      <protection/>
    </xf>
    <xf numFmtId="49" fontId="0" fillId="0" borderId="0" xfId="47" applyNumberFormat="1" applyFont="1" applyAlignment="1">
      <alignment horizontal="left"/>
      <protection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6" fillId="0" borderId="22" xfId="0" applyNumberFormat="1" applyFont="1" applyBorder="1" applyAlignment="1">
      <alignment horizontal="center" vertical="center"/>
    </xf>
    <xf numFmtId="164" fontId="109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64" fontId="109" fillId="0" borderId="14" xfId="0" applyNumberFormat="1" applyFont="1" applyFill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64" fontId="109" fillId="0" borderId="15" xfId="0" applyNumberFormat="1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48" applyFont="1" applyBorder="1" applyAlignment="1">
      <alignment horizontal="center" vertical="top"/>
      <protection/>
    </xf>
    <xf numFmtId="0" fontId="49" fillId="0" borderId="36" xfId="48" applyFont="1" applyBorder="1" applyAlignment="1">
      <alignment horizontal="center" vertical="center"/>
      <protection/>
    </xf>
    <xf numFmtId="0" fontId="7" fillId="0" borderId="34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7" fillId="0" borderId="3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58" fillId="0" borderId="34" xfId="48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8" fillId="0" borderId="11" xfId="48" applyFont="1" applyBorder="1" applyAlignment="1">
      <alignment horizontal="center" vertical="center"/>
      <protection/>
    </xf>
    <xf numFmtId="0" fontId="17" fillId="0" borderId="34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35" borderId="93" xfId="48" applyFont="1" applyFill="1" applyBorder="1" applyAlignment="1">
      <alignment horizontal="center" vertical="center"/>
      <protection/>
    </xf>
    <xf numFmtId="0" fontId="5" fillId="35" borderId="94" xfId="48" applyFont="1" applyFill="1" applyBorder="1" applyAlignment="1">
      <alignment horizontal="center" vertical="center"/>
      <protection/>
    </xf>
    <xf numFmtId="0" fontId="5" fillId="35" borderId="95" xfId="48" applyFont="1" applyFill="1" applyBorder="1" applyAlignment="1">
      <alignment horizontal="center" vertical="center"/>
      <protection/>
    </xf>
    <xf numFmtId="0" fontId="33" fillId="35" borderId="87" xfId="48" applyFont="1" applyFill="1" applyBorder="1" applyAlignment="1">
      <alignment horizontal="center" vertical="center"/>
      <protection/>
    </xf>
    <xf numFmtId="0" fontId="33" fillId="35" borderId="87" xfId="48" applyFont="1" applyFill="1" applyBorder="1" applyAlignment="1" quotePrefix="1">
      <alignment horizontal="center" vertical="center"/>
      <protection/>
    </xf>
    <xf numFmtId="0" fontId="1" fillId="34" borderId="3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Roztoky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695325</xdr:colOff>
      <xdr:row>18</xdr:row>
      <xdr:rowOff>0</xdr:rowOff>
    </xdr:from>
    <xdr:to>
      <xdr:col>83</xdr:col>
      <xdr:colOff>828675</xdr:colOff>
      <xdr:row>33</xdr:row>
      <xdr:rowOff>104775</xdr:rowOff>
    </xdr:to>
    <xdr:sp>
      <xdr:nvSpPr>
        <xdr:cNvPr id="1" name="Rectangle 2022" descr="Vodorovné cihly"/>
        <xdr:cNvSpPr>
          <a:spLocks/>
        </xdr:cNvSpPr>
      </xdr:nvSpPr>
      <xdr:spPr>
        <a:xfrm>
          <a:off x="61598175" y="4600575"/>
          <a:ext cx="133350" cy="3533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Roztoky u Prahy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85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6092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63350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63350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23</xdr:col>
      <xdr:colOff>295275</xdr:colOff>
      <xdr:row>30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9391650" y="6772275"/>
          <a:ext cx="7229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74771250" y="6772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25</xdr:row>
      <xdr:rowOff>219075</xdr:rowOff>
    </xdr:from>
    <xdr:to>
      <xdr:col>13</xdr:col>
      <xdr:colOff>647700</xdr:colOff>
      <xdr:row>27</xdr:row>
      <xdr:rowOff>114300</xdr:rowOff>
    </xdr:to>
    <xdr:grpSp>
      <xdr:nvGrpSpPr>
        <xdr:cNvPr id="277" name="Group 455"/>
        <xdr:cNvGrpSpPr>
          <a:grpSpLocks noChangeAspect="1"/>
        </xdr:cNvGrpSpPr>
      </xdr:nvGrpSpPr>
      <xdr:grpSpPr>
        <a:xfrm>
          <a:off x="923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685800</xdr:colOff>
      <xdr:row>27</xdr:row>
      <xdr:rowOff>114300</xdr:rowOff>
    </xdr:from>
    <xdr:to>
      <xdr:col>33</xdr:col>
      <xdr:colOff>495300</xdr:colOff>
      <xdr:row>30</xdr:row>
      <xdr:rowOff>114300</xdr:rowOff>
    </xdr:to>
    <xdr:sp>
      <xdr:nvSpPr>
        <xdr:cNvPr id="280" name="Line 464"/>
        <xdr:cNvSpPr>
          <a:spLocks/>
        </xdr:cNvSpPr>
      </xdr:nvSpPr>
      <xdr:spPr>
        <a:xfrm flipH="1">
          <a:off x="17011650" y="6772275"/>
          <a:ext cx="7239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25</xdr:row>
      <xdr:rowOff>114300</xdr:rowOff>
    </xdr:from>
    <xdr:to>
      <xdr:col>39</xdr:col>
      <xdr:colOff>495300</xdr:colOff>
      <xdr:row>27</xdr:row>
      <xdr:rowOff>114300</xdr:rowOff>
    </xdr:to>
    <xdr:sp>
      <xdr:nvSpPr>
        <xdr:cNvPr id="287" name="Line 474"/>
        <xdr:cNvSpPr>
          <a:spLocks/>
        </xdr:cNvSpPr>
      </xdr:nvSpPr>
      <xdr:spPr>
        <a:xfrm flipV="1">
          <a:off x="25736550" y="63150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25</xdr:row>
      <xdr:rowOff>0</xdr:rowOff>
    </xdr:from>
    <xdr:to>
      <xdr:col>40</xdr:col>
      <xdr:colOff>266700</xdr:colOff>
      <xdr:row>25</xdr:row>
      <xdr:rowOff>114300</xdr:rowOff>
    </xdr:to>
    <xdr:sp>
      <xdr:nvSpPr>
        <xdr:cNvPr id="288" name="Line 475"/>
        <xdr:cNvSpPr>
          <a:spLocks/>
        </xdr:cNvSpPr>
      </xdr:nvSpPr>
      <xdr:spPr>
        <a:xfrm flipH="1">
          <a:off x="2870835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24</xdr:row>
      <xdr:rowOff>152400</xdr:rowOff>
    </xdr:from>
    <xdr:to>
      <xdr:col>41</xdr:col>
      <xdr:colOff>495300</xdr:colOff>
      <xdr:row>25</xdr:row>
      <xdr:rowOff>0</xdr:rowOff>
    </xdr:to>
    <xdr:sp>
      <xdr:nvSpPr>
        <xdr:cNvPr id="289" name="Line 476"/>
        <xdr:cNvSpPr>
          <a:spLocks/>
        </xdr:cNvSpPr>
      </xdr:nvSpPr>
      <xdr:spPr>
        <a:xfrm flipV="1">
          <a:off x="294513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24</xdr:row>
      <xdr:rowOff>114300</xdr:rowOff>
    </xdr:from>
    <xdr:to>
      <xdr:col>42</xdr:col>
      <xdr:colOff>266700</xdr:colOff>
      <xdr:row>24</xdr:row>
      <xdr:rowOff>152400</xdr:rowOff>
    </xdr:to>
    <xdr:sp>
      <xdr:nvSpPr>
        <xdr:cNvPr id="290" name="Line 477"/>
        <xdr:cNvSpPr>
          <a:spLocks/>
        </xdr:cNvSpPr>
      </xdr:nvSpPr>
      <xdr:spPr>
        <a:xfrm flipV="1">
          <a:off x="301942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30</xdr:row>
      <xdr:rowOff>114300</xdr:rowOff>
    </xdr:from>
    <xdr:to>
      <xdr:col>35</xdr:col>
      <xdr:colOff>495300</xdr:colOff>
      <xdr:row>32</xdr:row>
      <xdr:rowOff>114300</xdr:rowOff>
    </xdr:to>
    <xdr:sp>
      <xdr:nvSpPr>
        <xdr:cNvPr id="291" name="Line 482"/>
        <xdr:cNvSpPr>
          <a:spLocks/>
        </xdr:cNvSpPr>
      </xdr:nvSpPr>
      <xdr:spPr>
        <a:xfrm flipH="1" flipV="1">
          <a:off x="22021800" y="74580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695325</xdr:colOff>
      <xdr:row>22</xdr:row>
      <xdr:rowOff>114300</xdr:rowOff>
    </xdr:from>
    <xdr:to>
      <xdr:col>53</xdr:col>
      <xdr:colOff>495300</xdr:colOff>
      <xdr:row>24</xdr:row>
      <xdr:rowOff>114300</xdr:rowOff>
    </xdr:to>
    <xdr:sp>
      <xdr:nvSpPr>
        <xdr:cNvPr id="292" name="Line 565"/>
        <xdr:cNvSpPr>
          <a:spLocks/>
        </xdr:cNvSpPr>
      </xdr:nvSpPr>
      <xdr:spPr>
        <a:xfrm flipH="1" flipV="1">
          <a:off x="36337875" y="56292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18</xdr:row>
      <xdr:rowOff>114300</xdr:rowOff>
    </xdr:from>
    <xdr:to>
      <xdr:col>49</xdr:col>
      <xdr:colOff>695325</xdr:colOff>
      <xdr:row>22</xdr:row>
      <xdr:rowOff>114300</xdr:rowOff>
    </xdr:to>
    <xdr:sp>
      <xdr:nvSpPr>
        <xdr:cNvPr id="293" name="Line 572"/>
        <xdr:cNvSpPr>
          <a:spLocks/>
        </xdr:cNvSpPr>
      </xdr:nvSpPr>
      <xdr:spPr>
        <a:xfrm flipH="1" flipV="1">
          <a:off x="29422725" y="4714875"/>
          <a:ext cx="69151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114300</xdr:rowOff>
    </xdr:from>
    <xdr:to>
      <xdr:col>93</xdr:col>
      <xdr:colOff>495300</xdr:colOff>
      <xdr:row>21</xdr:row>
      <xdr:rowOff>114300</xdr:rowOff>
    </xdr:to>
    <xdr:sp>
      <xdr:nvSpPr>
        <xdr:cNvPr id="306" name="Line 657"/>
        <xdr:cNvSpPr>
          <a:spLocks/>
        </xdr:cNvSpPr>
      </xdr:nvSpPr>
      <xdr:spPr>
        <a:xfrm flipV="1">
          <a:off x="63360300" y="540067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307" name="Line 658"/>
        <xdr:cNvSpPr>
          <a:spLocks/>
        </xdr:cNvSpPr>
      </xdr:nvSpPr>
      <xdr:spPr>
        <a:xfrm flipV="1">
          <a:off x="57931050" y="54006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21</xdr:row>
      <xdr:rowOff>0</xdr:rowOff>
    </xdr:from>
    <xdr:ext cx="971550" cy="228600"/>
    <xdr:sp>
      <xdr:nvSpPr>
        <xdr:cNvPr id="308" name="text 7166"/>
        <xdr:cNvSpPr txBox="1">
          <a:spLocks noChangeArrowheads="1"/>
        </xdr:cNvSpPr>
      </xdr:nvSpPr>
      <xdr:spPr>
        <a:xfrm>
          <a:off x="62388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 editAs="absolute">
    <xdr:from>
      <xdr:col>15</xdr:col>
      <xdr:colOff>666750</xdr:colOff>
      <xdr:row>31</xdr:row>
      <xdr:rowOff>57150</xdr:rowOff>
    </xdr:from>
    <xdr:to>
      <xdr:col>15</xdr:col>
      <xdr:colOff>952500</xdr:colOff>
      <xdr:row>31</xdr:row>
      <xdr:rowOff>171450</xdr:rowOff>
    </xdr:to>
    <xdr:grpSp>
      <xdr:nvGrpSpPr>
        <xdr:cNvPr id="309" name="Group 683"/>
        <xdr:cNvGrpSpPr>
          <a:grpSpLocks noChangeAspect="1"/>
        </xdr:cNvGrpSpPr>
      </xdr:nvGrpSpPr>
      <xdr:grpSpPr>
        <a:xfrm>
          <a:off x="11049000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3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4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5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6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7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8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32</xdr:row>
      <xdr:rowOff>114300</xdr:rowOff>
    </xdr:from>
    <xdr:to>
      <xdr:col>38</xdr:col>
      <xdr:colOff>28575</xdr:colOff>
      <xdr:row>33</xdr:row>
      <xdr:rowOff>76200</xdr:rowOff>
    </xdr:to>
    <xdr:sp>
      <xdr:nvSpPr>
        <xdr:cNvPr id="319" name="Line 812"/>
        <xdr:cNvSpPr>
          <a:spLocks/>
        </xdr:cNvSpPr>
      </xdr:nvSpPr>
      <xdr:spPr>
        <a:xfrm>
          <a:off x="25736550" y="7915275"/>
          <a:ext cx="1990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</xdr:colOff>
      <xdr:row>33</xdr:row>
      <xdr:rowOff>76200</xdr:rowOff>
    </xdr:from>
    <xdr:to>
      <xdr:col>39</xdr:col>
      <xdr:colOff>257175</xdr:colOff>
      <xdr:row>33</xdr:row>
      <xdr:rowOff>114300</xdr:rowOff>
    </xdr:to>
    <xdr:sp>
      <xdr:nvSpPr>
        <xdr:cNvPr id="320" name="Line 813"/>
        <xdr:cNvSpPr>
          <a:spLocks/>
        </xdr:cNvSpPr>
      </xdr:nvSpPr>
      <xdr:spPr>
        <a:xfrm>
          <a:off x="27727275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327" name="Line 951"/>
        <xdr:cNvSpPr>
          <a:spLocks/>
        </xdr:cNvSpPr>
      </xdr:nvSpPr>
      <xdr:spPr>
        <a:xfrm flipH="1">
          <a:off x="74771250" y="6772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28" name="Line 9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29" name="Line 954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228600</xdr:rowOff>
    </xdr:from>
    <xdr:to>
      <xdr:col>43</xdr:col>
      <xdr:colOff>0</xdr:colOff>
      <xdr:row>48</xdr:row>
      <xdr:rowOff>0</xdr:rowOff>
    </xdr:to>
    <xdr:sp>
      <xdr:nvSpPr>
        <xdr:cNvPr id="330" name="text 55"/>
        <xdr:cNvSpPr txBox="1">
          <a:spLocks noChangeArrowheads="1"/>
        </xdr:cNvSpPr>
      </xdr:nvSpPr>
      <xdr:spPr>
        <a:xfrm>
          <a:off x="23241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1" name="Line 976"/>
        <xdr:cNvSpPr>
          <a:spLocks/>
        </xdr:cNvSpPr>
      </xdr:nvSpPr>
      <xdr:spPr>
        <a:xfrm flipV="1">
          <a:off x="63360300" y="6772275"/>
          <a:ext cx="23774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27</xdr:row>
      <xdr:rowOff>114300</xdr:rowOff>
    </xdr:from>
    <xdr:to>
      <xdr:col>85</xdr:col>
      <xdr:colOff>0</xdr:colOff>
      <xdr:row>27</xdr:row>
      <xdr:rowOff>114300</xdr:rowOff>
    </xdr:to>
    <xdr:sp>
      <xdr:nvSpPr>
        <xdr:cNvPr id="332" name="Line 979"/>
        <xdr:cNvSpPr>
          <a:spLocks/>
        </xdr:cNvSpPr>
      </xdr:nvSpPr>
      <xdr:spPr>
        <a:xfrm flipV="1">
          <a:off x="1943100" y="6772275"/>
          <a:ext cx="6044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1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6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114300</xdr:rowOff>
    </xdr:from>
    <xdr:to>
      <xdr:col>117</xdr:col>
      <xdr:colOff>495300</xdr:colOff>
      <xdr:row>30</xdr:row>
      <xdr:rowOff>114300</xdr:rowOff>
    </xdr:to>
    <xdr:sp>
      <xdr:nvSpPr>
        <xdr:cNvPr id="357" name="Line 1007"/>
        <xdr:cNvSpPr>
          <a:spLocks/>
        </xdr:cNvSpPr>
      </xdr:nvSpPr>
      <xdr:spPr>
        <a:xfrm flipV="1">
          <a:off x="63360300" y="7458075"/>
          <a:ext cx="23298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36</xdr:row>
      <xdr:rowOff>114300</xdr:rowOff>
    </xdr:from>
    <xdr:to>
      <xdr:col>53</xdr:col>
      <xdr:colOff>685800</xdr:colOff>
      <xdr:row>36</xdr:row>
      <xdr:rowOff>114300</xdr:rowOff>
    </xdr:to>
    <xdr:sp>
      <xdr:nvSpPr>
        <xdr:cNvPr id="358" name="Line 1012"/>
        <xdr:cNvSpPr>
          <a:spLocks/>
        </xdr:cNvSpPr>
      </xdr:nvSpPr>
      <xdr:spPr>
        <a:xfrm>
          <a:off x="16554450" y="8829675"/>
          <a:ext cx="2274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59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96</xdr:col>
      <xdr:colOff>28575</xdr:colOff>
      <xdr:row>33</xdr:row>
      <xdr:rowOff>57150</xdr:rowOff>
    </xdr:from>
    <xdr:to>
      <xdr:col>96</xdr:col>
      <xdr:colOff>466725</xdr:colOff>
      <xdr:row>33</xdr:row>
      <xdr:rowOff>171450</xdr:rowOff>
    </xdr:to>
    <xdr:grpSp>
      <xdr:nvGrpSpPr>
        <xdr:cNvPr id="360" name="Group 1053"/>
        <xdr:cNvGrpSpPr>
          <a:grpSpLocks noChangeAspect="1"/>
        </xdr:cNvGrpSpPr>
      </xdr:nvGrpSpPr>
      <xdr:grpSpPr>
        <a:xfrm>
          <a:off x="708183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1" name="Line 10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0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5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114300</xdr:rowOff>
    </xdr:from>
    <xdr:to>
      <xdr:col>89</xdr:col>
      <xdr:colOff>238125</xdr:colOff>
      <xdr:row>35</xdr:row>
      <xdr:rowOff>114300</xdr:rowOff>
    </xdr:to>
    <xdr:sp>
      <xdr:nvSpPr>
        <xdr:cNvPr id="377" name="Line 1106"/>
        <xdr:cNvSpPr>
          <a:spLocks/>
        </xdr:cNvSpPr>
      </xdr:nvSpPr>
      <xdr:spPr>
        <a:xfrm flipV="1">
          <a:off x="63360300" y="86010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378" name="Line 1107"/>
        <xdr:cNvSpPr>
          <a:spLocks/>
        </xdr:cNvSpPr>
      </xdr:nvSpPr>
      <xdr:spPr>
        <a:xfrm flipV="1">
          <a:off x="28470225" y="8143875"/>
          <a:ext cx="2448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27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62388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86</xdr:col>
      <xdr:colOff>0</xdr:colOff>
      <xdr:row>24</xdr:row>
      <xdr:rowOff>114300</xdr:rowOff>
    </xdr:from>
    <xdr:to>
      <xdr:col>93</xdr:col>
      <xdr:colOff>695325</xdr:colOff>
      <xdr:row>24</xdr:row>
      <xdr:rowOff>114300</xdr:rowOff>
    </xdr:to>
    <xdr:sp>
      <xdr:nvSpPr>
        <xdr:cNvPr id="380" name="Line 1110"/>
        <xdr:cNvSpPr>
          <a:spLocks/>
        </xdr:cNvSpPr>
      </xdr:nvSpPr>
      <xdr:spPr>
        <a:xfrm flipV="1">
          <a:off x="63360300" y="6086475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381" name="Line 1111"/>
        <xdr:cNvSpPr>
          <a:spLocks/>
        </xdr:cNvSpPr>
      </xdr:nvSpPr>
      <xdr:spPr>
        <a:xfrm flipV="1">
          <a:off x="30937200" y="6086475"/>
          <a:ext cx="3145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2" name="Line 1115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3" name="Line 1116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4" name="Line 1117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5" name="Line 1118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6" name="Line 1119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7" name="Line 1120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8" name="Line 1121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89" name="Line 1122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0" name="Line 1123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1" name="Line 1124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2" name="Line 1125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32</xdr:row>
      <xdr:rowOff>19050</xdr:rowOff>
    </xdr:from>
    <xdr:to>
      <xdr:col>16</xdr:col>
      <xdr:colOff>504825</xdr:colOff>
      <xdr:row>32</xdr:row>
      <xdr:rowOff>19050</xdr:rowOff>
    </xdr:to>
    <xdr:sp>
      <xdr:nvSpPr>
        <xdr:cNvPr id="393" name="Line 1126"/>
        <xdr:cNvSpPr>
          <a:spLocks/>
        </xdr:cNvSpPr>
      </xdr:nvSpPr>
      <xdr:spPr>
        <a:xfrm flipH="1">
          <a:off x="11344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5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6" name="Line 113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7" name="Line 114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8" name="Line 114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9" name="Line 114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0" name="Line 114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1" name="Line 114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2" name="Line 114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3" name="Line 114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4" name="Line 114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5" name="Line 114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6" name="Line 114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17" name="Line 115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9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0" name="Line 134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1" name="Line 134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2" name="Line 134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3" name="Line 134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4" name="Line 134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35" name="Line 134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448" name="text 7094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48</xdr:col>
      <xdr:colOff>371475</xdr:colOff>
      <xdr:row>21</xdr:row>
      <xdr:rowOff>66675</xdr:rowOff>
    </xdr:from>
    <xdr:to>
      <xdr:col>49</xdr:col>
      <xdr:colOff>209550</xdr:colOff>
      <xdr:row>21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35499675" y="53530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590550</xdr:colOff>
      <xdr:row>21</xdr:row>
      <xdr:rowOff>0</xdr:rowOff>
    </xdr:from>
    <xdr:to>
      <xdr:col>50</xdr:col>
      <xdr:colOff>57150</xdr:colOff>
      <xdr:row>21</xdr:row>
      <xdr:rowOff>219075</xdr:rowOff>
    </xdr:to>
    <xdr:grpSp>
      <xdr:nvGrpSpPr>
        <xdr:cNvPr id="450" name="Group 1498"/>
        <xdr:cNvGrpSpPr>
          <a:grpSpLocks/>
        </xdr:cNvGrpSpPr>
      </xdr:nvGrpSpPr>
      <xdr:grpSpPr>
        <a:xfrm>
          <a:off x="36233100" y="5286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1" name="Oval 14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15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5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5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104775</xdr:colOff>
      <xdr:row>28</xdr:row>
      <xdr:rowOff>114300</xdr:rowOff>
    </xdr:from>
    <xdr:ext cx="295275" cy="228600"/>
    <xdr:sp>
      <xdr:nvSpPr>
        <xdr:cNvPr id="455" name="text 342"/>
        <xdr:cNvSpPr txBox="1">
          <a:spLocks noChangeArrowheads="1"/>
        </xdr:cNvSpPr>
      </xdr:nvSpPr>
      <xdr:spPr>
        <a:xfrm>
          <a:off x="768381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456" name="Group 1549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15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5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59" name="Line 155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0" name="Line 155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1" name="Line 155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2" name="Line 155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3" name="Line 155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4" name="Line 155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5" name="Line 155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6" name="Line 155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7" name="Line 156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8" name="Line 156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69" name="Line 156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70" name="Line 156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1" name="Line 1567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2" name="Line 1568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3" name="Line 1569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4" name="Line 1570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5" name="Line 1571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6" name="Line 1572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7" name="Line 1573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8" name="Line 1574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79" name="Line 1575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0" name="Line 1576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1" name="Line 1577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82" name="Line 1578"/>
        <xdr:cNvSpPr>
          <a:spLocks/>
        </xdr:cNvSpPr>
      </xdr:nvSpPr>
      <xdr:spPr>
        <a:xfrm flipH="1">
          <a:off x="395763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3" name="Line 158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4" name="Line 158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5" name="Line 158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6" name="Line 158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7" name="Line 158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8" name="Line 158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89" name="Line 158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0" name="Line 159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1" name="Line 159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2" name="Line 159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3" name="Line 159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94" name="Line 159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35</xdr:row>
      <xdr:rowOff>0</xdr:rowOff>
    </xdr:from>
    <xdr:ext cx="971550" cy="228600"/>
    <xdr:sp>
      <xdr:nvSpPr>
        <xdr:cNvPr id="495" name="text 7166"/>
        <xdr:cNvSpPr txBox="1">
          <a:spLocks noChangeArrowheads="1"/>
        </xdr:cNvSpPr>
      </xdr:nvSpPr>
      <xdr:spPr>
        <a:xfrm>
          <a:off x="62388750" y="8486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85</xdr:col>
      <xdr:colOff>0</xdr:colOff>
      <xdr:row>30</xdr:row>
      <xdr:rowOff>0</xdr:rowOff>
    </xdr:from>
    <xdr:ext cx="971550" cy="228600"/>
    <xdr:sp>
      <xdr:nvSpPr>
        <xdr:cNvPr id="496" name="text 7166"/>
        <xdr:cNvSpPr txBox="1">
          <a:spLocks noChangeArrowheads="1"/>
        </xdr:cNvSpPr>
      </xdr:nvSpPr>
      <xdr:spPr>
        <a:xfrm>
          <a:off x="62388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85</xdr:col>
      <xdr:colOff>0</xdr:colOff>
      <xdr:row>24</xdr:row>
      <xdr:rowOff>0</xdr:rowOff>
    </xdr:from>
    <xdr:ext cx="971550" cy="228600"/>
    <xdr:sp>
      <xdr:nvSpPr>
        <xdr:cNvPr id="497" name="text 7166"/>
        <xdr:cNvSpPr txBox="1">
          <a:spLocks noChangeArrowheads="1"/>
        </xdr:cNvSpPr>
      </xdr:nvSpPr>
      <xdr:spPr>
        <a:xfrm>
          <a:off x="62388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498" name="Line 1661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499" name="Line 1662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0" name="Line 1663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1" name="Line 1664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2" name="Line 1665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503" name="Line 1666"/>
        <xdr:cNvSpPr>
          <a:spLocks/>
        </xdr:cNvSpPr>
      </xdr:nvSpPr>
      <xdr:spPr>
        <a:xfrm flipH="1">
          <a:off x="61864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4" name="Line 16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5" name="Line 167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6" name="Line 167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7" name="Line 167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8" name="Line 1674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509" name="Line 167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25</xdr:row>
      <xdr:rowOff>219075</xdr:rowOff>
    </xdr:from>
    <xdr:to>
      <xdr:col>100</xdr:col>
      <xdr:colOff>419100</xdr:colOff>
      <xdr:row>27</xdr:row>
      <xdr:rowOff>114300</xdr:rowOff>
    </xdr:to>
    <xdr:grpSp>
      <xdr:nvGrpSpPr>
        <xdr:cNvPr id="510" name="Group 1676"/>
        <xdr:cNvGrpSpPr>
          <a:grpSpLocks noChangeAspect="1"/>
        </xdr:cNvGrpSpPr>
      </xdr:nvGrpSpPr>
      <xdr:grpSpPr>
        <a:xfrm>
          <a:off x="738663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1" name="Line 1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30</xdr:row>
      <xdr:rowOff>114300</xdr:rowOff>
    </xdr:from>
    <xdr:to>
      <xdr:col>100</xdr:col>
      <xdr:colOff>419100</xdr:colOff>
      <xdr:row>32</xdr:row>
      <xdr:rowOff>28575</xdr:rowOff>
    </xdr:to>
    <xdr:grpSp>
      <xdr:nvGrpSpPr>
        <xdr:cNvPr id="513" name="Group 1682"/>
        <xdr:cNvGrpSpPr>
          <a:grpSpLocks noChangeAspect="1"/>
        </xdr:cNvGrpSpPr>
      </xdr:nvGrpSpPr>
      <xdr:grpSpPr>
        <a:xfrm>
          <a:off x="738663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4" name="Line 1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16" name="Line 168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17" name="Line 168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18" name="Line 169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19" name="Line 169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0" name="Line 169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521" name="Line 169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25</xdr:row>
      <xdr:rowOff>114300</xdr:rowOff>
    </xdr:from>
    <xdr:to>
      <xdr:col>100</xdr:col>
      <xdr:colOff>266700</xdr:colOff>
      <xdr:row>27</xdr:row>
      <xdr:rowOff>114300</xdr:rowOff>
    </xdr:to>
    <xdr:sp>
      <xdr:nvSpPr>
        <xdr:cNvPr id="522" name="Line 1697"/>
        <xdr:cNvSpPr>
          <a:spLocks/>
        </xdr:cNvSpPr>
      </xdr:nvSpPr>
      <xdr:spPr>
        <a:xfrm flipH="1" flipV="1">
          <a:off x="71256525" y="63150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24</xdr:row>
      <xdr:rowOff>152400</xdr:rowOff>
    </xdr:from>
    <xdr:to>
      <xdr:col>95</xdr:col>
      <xdr:colOff>685800</xdr:colOff>
      <xdr:row>25</xdr:row>
      <xdr:rowOff>0</xdr:rowOff>
    </xdr:to>
    <xdr:sp>
      <xdr:nvSpPr>
        <xdr:cNvPr id="523" name="Line 1698"/>
        <xdr:cNvSpPr>
          <a:spLocks/>
        </xdr:cNvSpPr>
      </xdr:nvSpPr>
      <xdr:spPr>
        <a:xfrm flipH="1" flipV="1">
          <a:off x="697611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685800</xdr:colOff>
      <xdr:row>24</xdr:row>
      <xdr:rowOff>114300</xdr:rowOff>
    </xdr:from>
    <xdr:to>
      <xdr:col>94</xdr:col>
      <xdr:colOff>457200</xdr:colOff>
      <xdr:row>24</xdr:row>
      <xdr:rowOff>152400</xdr:rowOff>
    </xdr:to>
    <xdr:sp>
      <xdr:nvSpPr>
        <xdr:cNvPr id="524" name="Line 1699"/>
        <xdr:cNvSpPr>
          <a:spLocks/>
        </xdr:cNvSpPr>
      </xdr:nvSpPr>
      <xdr:spPr>
        <a:xfrm flipH="1" flipV="1">
          <a:off x="690181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25</xdr:row>
      <xdr:rowOff>0</xdr:rowOff>
    </xdr:from>
    <xdr:to>
      <xdr:col>96</xdr:col>
      <xdr:colOff>466725</xdr:colOff>
      <xdr:row>25</xdr:row>
      <xdr:rowOff>114300</xdr:rowOff>
    </xdr:to>
    <xdr:sp>
      <xdr:nvSpPr>
        <xdr:cNvPr id="525" name="Line 1700"/>
        <xdr:cNvSpPr>
          <a:spLocks/>
        </xdr:cNvSpPr>
      </xdr:nvSpPr>
      <xdr:spPr>
        <a:xfrm flipH="1" flipV="1">
          <a:off x="70504050" y="6200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526" name="Group 1766"/>
        <xdr:cNvGrpSpPr>
          <a:grpSpLocks/>
        </xdr:cNvGrpSpPr>
      </xdr:nvGrpSpPr>
      <xdr:grpSpPr>
        <a:xfrm>
          <a:off x="2495550" y="6486525"/>
          <a:ext cx="933450" cy="114300"/>
          <a:chOff x="29" y="599"/>
          <a:chExt cx="86" cy="12"/>
        </a:xfrm>
        <a:solidFill>
          <a:srgbClr val="FFFFFF"/>
        </a:solidFill>
      </xdr:grpSpPr>
      <xdr:sp>
        <xdr:nvSpPr>
          <xdr:cNvPr id="527" name="Line 1767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768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769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770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771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772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773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774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775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1776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1777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538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539" name="Group 1778"/>
        <xdr:cNvGrpSpPr>
          <a:grpSpLocks/>
        </xdr:cNvGrpSpPr>
      </xdr:nvGrpSpPr>
      <xdr:grpSpPr>
        <a:xfrm>
          <a:off x="2495550" y="7629525"/>
          <a:ext cx="933450" cy="114300"/>
          <a:chOff x="29" y="599"/>
          <a:chExt cx="86" cy="12"/>
        </a:xfrm>
        <a:solidFill>
          <a:srgbClr val="FFFFFF"/>
        </a:solidFill>
      </xdr:grpSpPr>
      <xdr:sp>
        <xdr:nvSpPr>
          <xdr:cNvPr id="540" name="Line 1779"/>
          <xdr:cNvSpPr>
            <a:spLocks noChangeAspect="1"/>
          </xdr:cNvSpPr>
        </xdr:nvSpPr>
        <xdr:spPr>
          <a:xfrm>
            <a:off x="32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780"/>
          <xdr:cNvSpPr>
            <a:spLocks noChangeAspect="1"/>
          </xdr:cNvSpPr>
        </xdr:nvSpPr>
        <xdr:spPr>
          <a:xfrm>
            <a:off x="67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781"/>
          <xdr:cNvSpPr>
            <a:spLocks noChangeAspect="1"/>
          </xdr:cNvSpPr>
        </xdr:nvSpPr>
        <xdr:spPr>
          <a:xfrm>
            <a:off x="103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782"/>
          <xdr:cNvSpPr>
            <a:spLocks noChangeAspect="1"/>
          </xdr:cNvSpPr>
        </xdr:nvSpPr>
        <xdr:spPr>
          <a:xfrm>
            <a:off x="91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783"/>
          <xdr:cNvSpPr>
            <a:spLocks noChangeAspect="1"/>
          </xdr:cNvSpPr>
        </xdr:nvSpPr>
        <xdr:spPr>
          <a:xfrm>
            <a:off x="79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784"/>
          <xdr:cNvSpPr>
            <a:spLocks noChangeAspect="1"/>
          </xdr:cNvSpPr>
        </xdr:nvSpPr>
        <xdr:spPr>
          <a:xfrm>
            <a:off x="5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785"/>
          <xdr:cNvSpPr>
            <a:spLocks noChangeAspect="1"/>
          </xdr:cNvSpPr>
        </xdr:nvSpPr>
        <xdr:spPr>
          <a:xfrm>
            <a:off x="2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786"/>
          <xdr:cNvSpPr>
            <a:spLocks noChangeAspect="1"/>
          </xdr:cNvSpPr>
        </xdr:nvSpPr>
        <xdr:spPr>
          <a:xfrm>
            <a:off x="50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787"/>
          <xdr:cNvSpPr>
            <a:spLocks noChangeAspect="1"/>
          </xdr:cNvSpPr>
        </xdr:nvSpPr>
        <xdr:spPr>
          <a:xfrm>
            <a:off x="45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1788"/>
          <xdr:cNvSpPr>
            <a:spLocks noChangeAspect="1"/>
          </xdr:cNvSpPr>
        </xdr:nvSpPr>
        <xdr:spPr>
          <a:xfrm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1789"/>
          <xdr:cNvSpPr>
            <a:spLocks noChangeAspect="1"/>
          </xdr:cNvSpPr>
        </xdr:nvSpPr>
        <xdr:spPr>
          <a:xfrm flipV="1">
            <a:off x="50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32</xdr:row>
      <xdr:rowOff>114300</xdr:rowOff>
    </xdr:from>
    <xdr:to>
      <xdr:col>117</xdr:col>
      <xdr:colOff>495300</xdr:colOff>
      <xdr:row>32</xdr:row>
      <xdr:rowOff>114300</xdr:rowOff>
    </xdr:to>
    <xdr:sp>
      <xdr:nvSpPr>
        <xdr:cNvPr id="551" name="Line 1793"/>
        <xdr:cNvSpPr>
          <a:spLocks noChangeAspect="1"/>
        </xdr:cNvSpPr>
      </xdr:nvSpPr>
      <xdr:spPr>
        <a:xfrm>
          <a:off x="86448900" y="7915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32</xdr:row>
      <xdr:rowOff>66675</xdr:rowOff>
    </xdr:from>
    <xdr:to>
      <xdr:col>117</xdr:col>
      <xdr:colOff>523875</xdr:colOff>
      <xdr:row>32</xdr:row>
      <xdr:rowOff>161925</xdr:rowOff>
    </xdr:to>
    <xdr:sp>
      <xdr:nvSpPr>
        <xdr:cNvPr id="552" name="Rectangle 1799"/>
        <xdr:cNvSpPr>
          <a:spLocks noChangeAspect="1"/>
        </xdr:cNvSpPr>
      </xdr:nvSpPr>
      <xdr:spPr>
        <a:xfrm>
          <a:off x="86658450" y="7867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285750</xdr:colOff>
      <xdr:row>26</xdr:row>
      <xdr:rowOff>123825</xdr:rowOff>
    </xdr:from>
    <xdr:to>
      <xdr:col>117</xdr:col>
      <xdr:colOff>285750</xdr:colOff>
      <xdr:row>32</xdr:row>
      <xdr:rowOff>114300</xdr:rowOff>
    </xdr:to>
    <xdr:sp>
      <xdr:nvSpPr>
        <xdr:cNvPr id="553" name="Line 1813"/>
        <xdr:cNvSpPr>
          <a:spLocks/>
        </xdr:cNvSpPr>
      </xdr:nvSpPr>
      <xdr:spPr>
        <a:xfrm flipV="1">
          <a:off x="86448900" y="65532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695325</xdr:colOff>
      <xdr:row>26</xdr:row>
      <xdr:rowOff>57150</xdr:rowOff>
    </xdr:from>
    <xdr:to>
      <xdr:col>117</xdr:col>
      <xdr:colOff>285750</xdr:colOff>
      <xdr:row>26</xdr:row>
      <xdr:rowOff>171450</xdr:rowOff>
    </xdr:to>
    <xdr:grpSp>
      <xdr:nvGrpSpPr>
        <xdr:cNvPr id="554" name="Group 1847"/>
        <xdr:cNvGrpSpPr>
          <a:grpSpLocks/>
        </xdr:cNvGrpSpPr>
      </xdr:nvGrpSpPr>
      <xdr:grpSpPr>
        <a:xfrm>
          <a:off x="85372575" y="6486525"/>
          <a:ext cx="1076325" cy="114300"/>
          <a:chOff x="7646" y="969"/>
          <a:chExt cx="98" cy="12"/>
        </a:xfrm>
        <a:solidFill>
          <a:srgbClr val="FFFFFF"/>
        </a:solidFill>
      </xdr:grpSpPr>
      <xdr:sp>
        <xdr:nvSpPr>
          <xdr:cNvPr id="555" name="Rectangle 1827"/>
          <xdr:cNvSpPr>
            <a:spLocks/>
          </xdr:cNvSpPr>
        </xdr:nvSpPr>
        <xdr:spPr>
          <a:xfrm>
            <a:off x="7711" y="96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text 1492"/>
          <xdr:cNvSpPr txBox="1">
            <a:spLocks noChangeAspect="1" noChangeArrowheads="1"/>
          </xdr:cNvSpPr>
        </xdr:nvSpPr>
        <xdr:spPr>
          <a:xfrm>
            <a:off x="7716" y="96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7" name="Line 1833"/>
          <xdr:cNvSpPr>
            <a:spLocks noChangeAspect="1"/>
          </xdr:cNvSpPr>
        </xdr:nvSpPr>
        <xdr:spPr>
          <a:xfrm>
            <a:off x="7731" y="9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58" name="Group 1845"/>
          <xdr:cNvGrpSpPr>
            <a:grpSpLocks/>
          </xdr:cNvGrpSpPr>
        </xdr:nvGrpSpPr>
        <xdr:grpSpPr>
          <a:xfrm>
            <a:off x="7646" y="969"/>
            <a:ext cx="60" cy="12"/>
            <a:chOff x="7644" y="969"/>
            <a:chExt cx="60" cy="12"/>
          </a:xfrm>
          <a:solidFill>
            <a:srgbClr val="FFFFFF"/>
          </a:solidFill>
        </xdr:grpSpPr>
        <xdr:sp>
          <xdr:nvSpPr>
            <xdr:cNvPr id="559" name="Oval 1834"/>
            <xdr:cNvSpPr>
              <a:spLocks noChangeAspect="1"/>
            </xdr:cNvSpPr>
          </xdr:nvSpPr>
          <xdr:spPr>
            <a:xfrm>
              <a:off x="7692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Oval 1836"/>
            <xdr:cNvSpPr>
              <a:spLocks noChangeAspect="1"/>
            </xdr:cNvSpPr>
          </xdr:nvSpPr>
          <xdr:spPr>
            <a:xfrm>
              <a:off x="7668" y="9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1" name="Oval 1837"/>
            <xdr:cNvSpPr>
              <a:spLocks noChangeAspect="1"/>
            </xdr:cNvSpPr>
          </xdr:nvSpPr>
          <xdr:spPr>
            <a:xfrm>
              <a:off x="7680" y="9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2" name="Oval 1838"/>
            <xdr:cNvSpPr>
              <a:spLocks noChangeAspect="1"/>
            </xdr:cNvSpPr>
          </xdr:nvSpPr>
          <xdr:spPr>
            <a:xfrm>
              <a:off x="7656" y="9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3" name="Oval 1840"/>
            <xdr:cNvSpPr>
              <a:spLocks noChangeAspect="1"/>
            </xdr:cNvSpPr>
          </xdr:nvSpPr>
          <xdr:spPr>
            <a:xfrm>
              <a:off x="7644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64" name="Group 1841"/>
          <xdr:cNvGrpSpPr>
            <a:grpSpLocks/>
          </xdr:cNvGrpSpPr>
        </xdr:nvGrpSpPr>
        <xdr:grpSpPr>
          <a:xfrm>
            <a:off x="7706" y="969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65" name="Rectangle 184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6" name="Line 184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Line 184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695325</xdr:colOff>
      <xdr:row>31</xdr:row>
      <xdr:rowOff>57150</xdr:rowOff>
    </xdr:from>
    <xdr:to>
      <xdr:col>117</xdr:col>
      <xdr:colOff>285750</xdr:colOff>
      <xdr:row>31</xdr:row>
      <xdr:rowOff>171450</xdr:rowOff>
    </xdr:to>
    <xdr:grpSp>
      <xdr:nvGrpSpPr>
        <xdr:cNvPr id="568" name="Group 1848"/>
        <xdr:cNvGrpSpPr>
          <a:grpSpLocks/>
        </xdr:cNvGrpSpPr>
      </xdr:nvGrpSpPr>
      <xdr:grpSpPr>
        <a:xfrm>
          <a:off x="85372575" y="7629525"/>
          <a:ext cx="1076325" cy="114300"/>
          <a:chOff x="7646" y="969"/>
          <a:chExt cx="98" cy="12"/>
        </a:xfrm>
        <a:solidFill>
          <a:srgbClr val="FFFFFF"/>
        </a:solidFill>
      </xdr:grpSpPr>
      <xdr:sp>
        <xdr:nvSpPr>
          <xdr:cNvPr id="569" name="Rectangle 1849"/>
          <xdr:cNvSpPr>
            <a:spLocks/>
          </xdr:cNvSpPr>
        </xdr:nvSpPr>
        <xdr:spPr>
          <a:xfrm>
            <a:off x="7711" y="96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text 1492"/>
          <xdr:cNvSpPr txBox="1">
            <a:spLocks noChangeAspect="1" noChangeArrowheads="1"/>
          </xdr:cNvSpPr>
        </xdr:nvSpPr>
        <xdr:spPr>
          <a:xfrm>
            <a:off x="7716" y="96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1" name="Line 1851"/>
          <xdr:cNvSpPr>
            <a:spLocks noChangeAspect="1"/>
          </xdr:cNvSpPr>
        </xdr:nvSpPr>
        <xdr:spPr>
          <a:xfrm>
            <a:off x="7731" y="9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72" name="Group 1852"/>
          <xdr:cNvGrpSpPr>
            <a:grpSpLocks/>
          </xdr:cNvGrpSpPr>
        </xdr:nvGrpSpPr>
        <xdr:grpSpPr>
          <a:xfrm>
            <a:off x="7646" y="969"/>
            <a:ext cx="60" cy="12"/>
            <a:chOff x="7644" y="969"/>
            <a:chExt cx="60" cy="12"/>
          </a:xfrm>
          <a:solidFill>
            <a:srgbClr val="FFFFFF"/>
          </a:solidFill>
        </xdr:grpSpPr>
        <xdr:sp>
          <xdr:nvSpPr>
            <xdr:cNvPr id="573" name="Oval 1853"/>
            <xdr:cNvSpPr>
              <a:spLocks noChangeAspect="1"/>
            </xdr:cNvSpPr>
          </xdr:nvSpPr>
          <xdr:spPr>
            <a:xfrm>
              <a:off x="7692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4" name="Oval 1854"/>
            <xdr:cNvSpPr>
              <a:spLocks noChangeAspect="1"/>
            </xdr:cNvSpPr>
          </xdr:nvSpPr>
          <xdr:spPr>
            <a:xfrm>
              <a:off x="7668" y="9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Oval 1855"/>
            <xdr:cNvSpPr>
              <a:spLocks noChangeAspect="1"/>
            </xdr:cNvSpPr>
          </xdr:nvSpPr>
          <xdr:spPr>
            <a:xfrm>
              <a:off x="7680" y="9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Oval 1856"/>
            <xdr:cNvSpPr>
              <a:spLocks noChangeAspect="1"/>
            </xdr:cNvSpPr>
          </xdr:nvSpPr>
          <xdr:spPr>
            <a:xfrm>
              <a:off x="7656" y="96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7" name="Oval 1857"/>
            <xdr:cNvSpPr>
              <a:spLocks noChangeAspect="1"/>
            </xdr:cNvSpPr>
          </xdr:nvSpPr>
          <xdr:spPr>
            <a:xfrm>
              <a:off x="7644" y="9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8" name="Group 1858"/>
          <xdr:cNvGrpSpPr>
            <a:grpSpLocks/>
          </xdr:cNvGrpSpPr>
        </xdr:nvGrpSpPr>
        <xdr:grpSpPr>
          <a:xfrm>
            <a:off x="7706" y="969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579" name="Rectangle 185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Line 186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Line 186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13</xdr:col>
      <xdr:colOff>342900</xdr:colOff>
      <xdr:row>28</xdr:row>
      <xdr:rowOff>57150</xdr:rowOff>
    </xdr:from>
    <xdr:to>
      <xdr:col>13</xdr:col>
      <xdr:colOff>647700</xdr:colOff>
      <xdr:row>28</xdr:row>
      <xdr:rowOff>171450</xdr:rowOff>
    </xdr:to>
    <xdr:grpSp>
      <xdr:nvGrpSpPr>
        <xdr:cNvPr id="582" name="Group 1862"/>
        <xdr:cNvGrpSpPr>
          <a:grpSpLocks noChangeAspect="1"/>
        </xdr:cNvGrpSpPr>
      </xdr:nvGrpSpPr>
      <xdr:grpSpPr>
        <a:xfrm>
          <a:off x="9239250" y="694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18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8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8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30</xdr:row>
      <xdr:rowOff>114300</xdr:rowOff>
    </xdr:from>
    <xdr:to>
      <xdr:col>23</xdr:col>
      <xdr:colOff>447675</xdr:colOff>
      <xdr:row>32</xdr:row>
      <xdr:rowOff>28575</xdr:rowOff>
    </xdr:to>
    <xdr:grpSp>
      <xdr:nvGrpSpPr>
        <xdr:cNvPr id="586" name="Group 1866"/>
        <xdr:cNvGrpSpPr>
          <a:grpSpLocks noChangeAspect="1"/>
        </xdr:cNvGrpSpPr>
      </xdr:nvGrpSpPr>
      <xdr:grpSpPr>
        <a:xfrm>
          <a:off x="164687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7" name="Line 1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30</xdr:row>
      <xdr:rowOff>114300</xdr:rowOff>
    </xdr:from>
    <xdr:to>
      <xdr:col>23</xdr:col>
      <xdr:colOff>838200</xdr:colOff>
      <xdr:row>32</xdr:row>
      <xdr:rowOff>28575</xdr:rowOff>
    </xdr:to>
    <xdr:grpSp>
      <xdr:nvGrpSpPr>
        <xdr:cNvPr id="589" name="Group 1869"/>
        <xdr:cNvGrpSpPr>
          <a:grpSpLocks noChangeAspect="1"/>
        </xdr:cNvGrpSpPr>
      </xdr:nvGrpSpPr>
      <xdr:grpSpPr>
        <a:xfrm>
          <a:off x="16859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1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2" name="Line 187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3" name="Line 187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4" name="Line 1874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5" name="Line 1875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6" name="Line 1876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97" name="Line 1877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25</xdr:row>
      <xdr:rowOff>219075</xdr:rowOff>
    </xdr:from>
    <xdr:to>
      <xdr:col>33</xdr:col>
      <xdr:colOff>647700</xdr:colOff>
      <xdr:row>27</xdr:row>
      <xdr:rowOff>114300</xdr:rowOff>
    </xdr:to>
    <xdr:grpSp>
      <xdr:nvGrpSpPr>
        <xdr:cNvPr id="598" name="Group 1878"/>
        <xdr:cNvGrpSpPr>
          <a:grpSpLocks noChangeAspect="1"/>
        </xdr:cNvGrpSpPr>
      </xdr:nvGrpSpPr>
      <xdr:grpSpPr>
        <a:xfrm>
          <a:off x="24098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9" name="Line 18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8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1" name="Line 188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2" name="Line 188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3" name="Line 1883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4" name="Line 18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5" name="Line 18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606" name="Line 18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25</xdr:row>
      <xdr:rowOff>219075</xdr:rowOff>
    </xdr:from>
    <xdr:to>
      <xdr:col>35</xdr:col>
      <xdr:colOff>647700</xdr:colOff>
      <xdr:row>27</xdr:row>
      <xdr:rowOff>114300</xdr:rowOff>
    </xdr:to>
    <xdr:grpSp>
      <xdr:nvGrpSpPr>
        <xdr:cNvPr id="607" name="Group 1887"/>
        <xdr:cNvGrpSpPr>
          <a:grpSpLocks noChangeAspect="1"/>
        </xdr:cNvGrpSpPr>
      </xdr:nvGrpSpPr>
      <xdr:grpSpPr>
        <a:xfrm>
          <a:off x="255841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8" name="Line 1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0" name="Line 1890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1" name="Line 1891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2" name="Line 1892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3" name="Line 1893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4" name="Line 1894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615" name="Line 1895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22</xdr:row>
      <xdr:rowOff>219075</xdr:rowOff>
    </xdr:from>
    <xdr:to>
      <xdr:col>53</xdr:col>
      <xdr:colOff>647700</xdr:colOff>
      <xdr:row>24</xdr:row>
      <xdr:rowOff>114300</xdr:rowOff>
    </xdr:to>
    <xdr:grpSp>
      <xdr:nvGrpSpPr>
        <xdr:cNvPr id="616" name="Group 1896"/>
        <xdr:cNvGrpSpPr>
          <a:grpSpLocks noChangeAspect="1"/>
        </xdr:cNvGrpSpPr>
      </xdr:nvGrpSpPr>
      <xdr:grpSpPr>
        <a:xfrm>
          <a:off x="38957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7" name="Line 1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33</xdr:row>
      <xdr:rowOff>114300</xdr:rowOff>
    </xdr:from>
    <xdr:to>
      <xdr:col>59</xdr:col>
      <xdr:colOff>647700</xdr:colOff>
      <xdr:row>35</xdr:row>
      <xdr:rowOff>28575</xdr:rowOff>
    </xdr:to>
    <xdr:grpSp>
      <xdr:nvGrpSpPr>
        <xdr:cNvPr id="619" name="Group 1900"/>
        <xdr:cNvGrpSpPr>
          <a:grpSpLocks noChangeAspect="1"/>
        </xdr:cNvGrpSpPr>
      </xdr:nvGrpSpPr>
      <xdr:grpSpPr>
        <a:xfrm>
          <a:off x="434149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0" name="Line 1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438150</xdr:colOff>
      <xdr:row>35</xdr:row>
      <xdr:rowOff>152400</xdr:rowOff>
    </xdr:from>
    <xdr:to>
      <xdr:col>55</xdr:col>
      <xdr:colOff>685800</xdr:colOff>
      <xdr:row>36</xdr:row>
      <xdr:rowOff>38100</xdr:rowOff>
    </xdr:to>
    <xdr:sp>
      <xdr:nvSpPr>
        <xdr:cNvPr id="622" name="Line 1932"/>
        <xdr:cNvSpPr>
          <a:spLocks/>
        </xdr:cNvSpPr>
      </xdr:nvSpPr>
      <xdr:spPr>
        <a:xfrm flipH="1">
          <a:off x="40024050" y="8639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685800</xdr:colOff>
      <xdr:row>34</xdr:row>
      <xdr:rowOff>152400</xdr:rowOff>
    </xdr:from>
    <xdr:to>
      <xdr:col>57</xdr:col>
      <xdr:colOff>676275</xdr:colOff>
      <xdr:row>35</xdr:row>
      <xdr:rowOff>152400</xdr:rowOff>
    </xdr:to>
    <xdr:sp>
      <xdr:nvSpPr>
        <xdr:cNvPr id="623" name="Line 1933"/>
        <xdr:cNvSpPr>
          <a:spLocks/>
        </xdr:cNvSpPr>
      </xdr:nvSpPr>
      <xdr:spPr>
        <a:xfrm flipH="1">
          <a:off x="40786050" y="84105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666750</xdr:colOff>
      <xdr:row>36</xdr:row>
      <xdr:rowOff>38100</xdr:rowOff>
    </xdr:from>
    <xdr:to>
      <xdr:col>54</xdr:col>
      <xdr:colOff>438150</xdr:colOff>
      <xdr:row>36</xdr:row>
      <xdr:rowOff>114300</xdr:rowOff>
    </xdr:to>
    <xdr:sp>
      <xdr:nvSpPr>
        <xdr:cNvPr id="624" name="Line 1934"/>
        <xdr:cNvSpPr>
          <a:spLocks/>
        </xdr:cNvSpPr>
      </xdr:nvSpPr>
      <xdr:spPr>
        <a:xfrm flipH="1">
          <a:off x="39281100" y="8753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676275</xdr:colOff>
      <xdr:row>33</xdr:row>
      <xdr:rowOff>114300</xdr:rowOff>
    </xdr:from>
    <xdr:to>
      <xdr:col>59</xdr:col>
      <xdr:colOff>495300</xdr:colOff>
      <xdr:row>34</xdr:row>
      <xdr:rowOff>152400</xdr:rowOff>
    </xdr:to>
    <xdr:sp>
      <xdr:nvSpPr>
        <xdr:cNvPr id="625" name="Line 1935"/>
        <xdr:cNvSpPr>
          <a:spLocks/>
        </xdr:cNvSpPr>
      </xdr:nvSpPr>
      <xdr:spPr>
        <a:xfrm flipH="1">
          <a:off x="42262425" y="8143875"/>
          <a:ext cx="13049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200025</xdr:colOff>
      <xdr:row>36</xdr:row>
      <xdr:rowOff>57150</xdr:rowOff>
    </xdr:from>
    <xdr:to>
      <xdr:col>23</xdr:col>
      <xdr:colOff>352425</xdr:colOff>
      <xdr:row>36</xdr:row>
      <xdr:rowOff>190500</xdr:rowOff>
    </xdr:to>
    <xdr:pic>
      <xdr:nvPicPr>
        <xdr:cNvPr id="626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25875" y="87725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53</xdr:col>
      <xdr:colOff>666750</xdr:colOff>
      <xdr:row>34</xdr:row>
      <xdr:rowOff>57150</xdr:rowOff>
    </xdr:from>
    <xdr:to>
      <xdr:col>53</xdr:col>
      <xdr:colOff>952500</xdr:colOff>
      <xdr:row>34</xdr:row>
      <xdr:rowOff>171450</xdr:rowOff>
    </xdr:to>
    <xdr:grpSp>
      <xdr:nvGrpSpPr>
        <xdr:cNvPr id="627" name="Group 1937"/>
        <xdr:cNvGrpSpPr>
          <a:grpSpLocks noChangeAspect="1"/>
        </xdr:cNvGrpSpPr>
      </xdr:nvGrpSpPr>
      <xdr:grpSpPr>
        <a:xfrm>
          <a:off x="39281100" y="8315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8" name="Oval 19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9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9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1" name="Line 1941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2" name="Line 1942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3" name="Line 1943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4" name="Line 1944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5" name="Line 1945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6" name="Line 1946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7" name="Line 1947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8" name="Line 1948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39" name="Line 1949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0" name="Line 1950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1" name="Line 1951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642" name="Line 1952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657225</xdr:colOff>
      <xdr:row>37</xdr:row>
      <xdr:rowOff>57150</xdr:rowOff>
    </xdr:from>
    <xdr:to>
      <xdr:col>54</xdr:col>
      <xdr:colOff>123825</xdr:colOff>
      <xdr:row>37</xdr:row>
      <xdr:rowOff>171450</xdr:rowOff>
    </xdr:to>
    <xdr:grpSp>
      <xdr:nvGrpSpPr>
        <xdr:cNvPr id="643" name="Group 1953"/>
        <xdr:cNvGrpSpPr>
          <a:grpSpLocks noChangeAspect="1"/>
        </xdr:cNvGrpSpPr>
      </xdr:nvGrpSpPr>
      <xdr:grpSpPr>
        <a:xfrm>
          <a:off x="39271575" y="9001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4" name="Line 19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19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9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9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447675</xdr:colOff>
      <xdr:row>22</xdr:row>
      <xdr:rowOff>209550</xdr:rowOff>
    </xdr:from>
    <xdr:to>
      <xdr:col>49</xdr:col>
      <xdr:colOff>495300</xdr:colOff>
      <xdr:row>23</xdr:row>
      <xdr:rowOff>209550</xdr:rowOff>
    </xdr:to>
    <xdr:grpSp>
      <xdr:nvGrpSpPr>
        <xdr:cNvPr id="648" name="Group 1958"/>
        <xdr:cNvGrpSpPr>
          <a:grpSpLocks/>
        </xdr:cNvGrpSpPr>
      </xdr:nvGrpSpPr>
      <xdr:grpSpPr>
        <a:xfrm>
          <a:off x="36090225" y="572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9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32</xdr:row>
      <xdr:rowOff>57150</xdr:rowOff>
    </xdr:from>
    <xdr:to>
      <xdr:col>59</xdr:col>
      <xdr:colOff>638175</xdr:colOff>
      <xdr:row>32</xdr:row>
      <xdr:rowOff>171450</xdr:rowOff>
    </xdr:to>
    <xdr:grpSp>
      <xdr:nvGrpSpPr>
        <xdr:cNvPr id="652" name="Group 1962"/>
        <xdr:cNvGrpSpPr>
          <a:grpSpLocks noChangeAspect="1"/>
        </xdr:cNvGrpSpPr>
      </xdr:nvGrpSpPr>
      <xdr:grpSpPr>
        <a:xfrm>
          <a:off x="43424475" y="78581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53" name="Oval 19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9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9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276225</xdr:colOff>
      <xdr:row>18</xdr:row>
      <xdr:rowOff>114300</xdr:rowOff>
    </xdr:from>
    <xdr:to>
      <xdr:col>49</xdr:col>
      <xdr:colOff>523875</xdr:colOff>
      <xdr:row>18</xdr:row>
      <xdr:rowOff>114300</xdr:rowOff>
    </xdr:to>
    <xdr:sp>
      <xdr:nvSpPr>
        <xdr:cNvPr id="656" name="Line 1966"/>
        <xdr:cNvSpPr>
          <a:spLocks/>
        </xdr:cNvSpPr>
      </xdr:nvSpPr>
      <xdr:spPr>
        <a:xfrm>
          <a:off x="22545675" y="471487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485775</xdr:colOff>
      <xdr:row>26</xdr:row>
      <xdr:rowOff>57150</xdr:rowOff>
    </xdr:from>
    <xdr:to>
      <xdr:col>43</xdr:col>
      <xdr:colOff>904875</xdr:colOff>
      <xdr:row>26</xdr:row>
      <xdr:rowOff>171450</xdr:rowOff>
    </xdr:to>
    <xdr:grpSp>
      <xdr:nvGrpSpPr>
        <xdr:cNvPr id="657" name="Group 1968"/>
        <xdr:cNvGrpSpPr>
          <a:grpSpLocks/>
        </xdr:cNvGrpSpPr>
      </xdr:nvGrpSpPr>
      <xdr:grpSpPr>
        <a:xfrm>
          <a:off x="31156275" y="64865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58" name="Line 1969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970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971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972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973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974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1975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1976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1977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Line 1978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Line 1979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23</xdr:row>
      <xdr:rowOff>57150</xdr:rowOff>
    </xdr:from>
    <xdr:to>
      <xdr:col>43</xdr:col>
      <xdr:colOff>904875</xdr:colOff>
      <xdr:row>23</xdr:row>
      <xdr:rowOff>171450</xdr:rowOff>
    </xdr:to>
    <xdr:grpSp>
      <xdr:nvGrpSpPr>
        <xdr:cNvPr id="669" name="Group 1980"/>
        <xdr:cNvGrpSpPr>
          <a:grpSpLocks/>
        </xdr:cNvGrpSpPr>
      </xdr:nvGrpSpPr>
      <xdr:grpSpPr>
        <a:xfrm>
          <a:off x="31156275" y="58007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70" name="Line 1981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1982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983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984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985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986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987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1988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989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1990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1991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942975</xdr:colOff>
      <xdr:row>32</xdr:row>
      <xdr:rowOff>57150</xdr:rowOff>
    </xdr:from>
    <xdr:to>
      <xdr:col>39</xdr:col>
      <xdr:colOff>390525</xdr:colOff>
      <xdr:row>32</xdr:row>
      <xdr:rowOff>171450</xdr:rowOff>
    </xdr:to>
    <xdr:grpSp>
      <xdr:nvGrpSpPr>
        <xdr:cNvPr id="681" name="Group 1992"/>
        <xdr:cNvGrpSpPr>
          <a:grpSpLocks/>
        </xdr:cNvGrpSpPr>
      </xdr:nvGrpSpPr>
      <xdr:grpSpPr>
        <a:xfrm>
          <a:off x="27670125" y="7858125"/>
          <a:ext cx="933450" cy="114300"/>
          <a:chOff x="196" y="599"/>
          <a:chExt cx="86" cy="12"/>
        </a:xfrm>
        <a:solidFill>
          <a:srgbClr val="FFFFFF"/>
        </a:solidFill>
      </xdr:grpSpPr>
      <xdr:sp>
        <xdr:nvSpPr>
          <xdr:cNvPr id="682" name="Line 1993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994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995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996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997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998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99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2000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2001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Line 2002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2003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29</xdr:row>
      <xdr:rowOff>57150</xdr:rowOff>
    </xdr:from>
    <xdr:to>
      <xdr:col>39</xdr:col>
      <xdr:colOff>419100</xdr:colOff>
      <xdr:row>29</xdr:row>
      <xdr:rowOff>171450</xdr:rowOff>
    </xdr:to>
    <xdr:grpSp>
      <xdr:nvGrpSpPr>
        <xdr:cNvPr id="693" name="Group 2004"/>
        <xdr:cNvGrpSpPr>
          <a:grpSpLocks/>
        </xdr:cNvGrpSpPr>
      </xdr:nvGrpSpPr>
      <xdr:grpSpPr>
        <a:xfrm>
          <a:off x="27689175" y="7172325"/>
          <a:ext cx="942975" cy="114300"/>
          <a:chOff x="196" y="599"/>
          <a:chExt cx="86" cy="12"/>
        </a:xfrm>
        <a:solidFill>
          <a:srgbClr val="FFFFFF"/>
        </a:solidFill>
      </xdr:grpSpPr>
      <xdr:sp>
        <xdr:nvSpPr>
          <xdr:cNvPr id="694" name="Line 2005"/>
          <xdr:cNvSpPr>
            <a:spLocks noChangeAspect="1"/>
          </xdr:cNvSpPr>
        </xdr:nvSpPr>
        <xdr:spPr>
          <a:xfrm>
            <a:off x="266" y="6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006"/>
          <xdr:cNvSpPr>
            <a:spLocks noChangeAspect="1"/>
          </xdr:cNvSpPr>
        </xdr:nvSpPr>
        <xdr:spPr>
          <a:xfrm>
            <a:off x="23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007"/>
          <xdr:cNvSpPr>
            <a:spLocks noChangeAspect="1"/>
          </xdr:cNvSpPr>
        </xdr:nvSpPr>
        <xdr:spPr>
          <a:xfrm>
            <a:off x="244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008"/>
          <xdr:cNvSpPr>
            <a:spLocks noChangeAspect="1"/>
          </xdr:cNvSpPr>
        </xdr:nvSpPr>
        <xdr:spPr>
          <a:xfrm>
            <a:off x="20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009"/>
          <xdr:cNvSpPr>
            <a:spLocks noChangeAspect="1"/>
          </xdr:cNvSpPr>
        </xdr:nvSpPr>
        <xdr:spPr>
          <a:xfrm>
            <a:off x="220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010"/>
          <xdr:cNvSpPr>
            <a:spLocks noChangeAspect="1"/>
          </xdr:cNvSpPr>
        </xdr:nvSpPr>
        <xdr:spPr>
          <a:xfrm>
            <a:off x="196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2011"/>
          <xdr:cNvSpPr>
            <a:spLocks noChangeAspect="1"/>
          </xdr:cNvSpPr>
        </xdr:nvSpPr>
        <xdr:spPr>
          <a:xfrm>
            <a:off x="279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012"/>
          <xdr:cNvSpPr>
            <a:spLocks noChangeAspect="1"/>
          </xdr:cNvSpPr>
        </xdr:nvSpPr>
        <xdr:spPr>
          <a:xfrm>
            <a:off x="261" y="59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2013"/>
          <xdr:cNvSpPr>
            <a:spLocks noChangeAspect="1"/>
          </xdr:cNvSpPr>
        </xdr:nvSpPr>
        <xdr:spPr>
          <a:xfrm>
            <a:off x="256" y="59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2014"/>
          <xdr:cNvSpPr>
            <a:spLocks noChangeAspect="1"/>
          </xdr:cNvSpPr>
        </xdr:nvSpPr>
        <xdr:spPr>
          <a:xfrm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2015"/>
          <xdr:cNvSpPr>
            <a:spLocks noChangeAspect="1"/>
          </xdr:cNvSpPr>
        </xdr:nvSpPr>
        <xdr:spPr>
          <a:xfrm flipV="1">
            <a:off x="256" y="59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457200</xdr:colOff>
      <xdr:row>16</xdr:row>
      <xdr:rowOff>0</xdr:rowOff>
    </xdr:from>
    <xdr:to>
      <xdr:col>88</xdr:col>
      <xdr:colOff>0</xdr:colOff>
      <xdr:row>17</xdr:row>
      <xdr:rowOff>0</xdr:rowOff>
    </xdr:to>
    <xdr:sp>
      <xdr:nvSpPr>
        <xdr:cNvPr id="705" name="text 207"/>
        <xdr:cNvSpPr txBox="1">
          <a:spLocks noChangeArrowheads="1"/>
        </xdr:cNvSpPr>
      </xdr:nvSpPr>
      <xdr:spPr>
        <a:xfrm>
          <a:off x="64331850" y="4143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RZZ</a:t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706" name="Group 2027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7" name="Line 20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0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09" name="Line 203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0" name="Line 203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1" name="Line 203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2" name="Line 203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3" name="Line 203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714" name="Line 2035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25</xdr:row>
      <xdr:rowOff>219075</xdr:rowOff>
    </xdr:from>
    <xdr:to>
      <xdr:col>101</xdr:col>
      <xdr:colOff>647700</xdr:colOff>
      <xdr:row>27</xdr:row>
      <xdr:rowOff>114300</xdr:rowOff>
    </xdr:to>
    <xdr:grpSp>
      <xdr:nvGrpSpPr>
        <xdr:cNvPr id="715" name="Group 2036"/>
        <xdr:cNvGrpSpPr>
          <a:grpSpLocks noChangeAspect="1"/>
        </xdr:cNvGrpSpPr>
      </xdr:nvGrpSpPr>
      <xdr:grpSpPr>
        <a:xfrm>
          <a:off x="74618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6" name="Line 2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2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30</xdr:row>
      <xdr:rowOff>114300</xdr:rowOff>
    </xdr:from>
    <xdr:to>
      <xdr:col>101</xdr:col>
      <xdr:colOff>647700</xdr:colOff>
      <xdr:row>32</xdr:row>
      <xdr:rowOff>28575</xdr:rowOff>
    </xdr:to>
    <xdr:grpSp>
      <xdr:nvGrpSpPr>
        <xdr:cNvPr id="718" name="Group 2039"/>
        <xdr:cNvGrpSpPr>
          <a:grpSpLocks noChangeAspect="1"/>
        </xdr:cNvGrpSpPr>
      </xdr:nvGrpSpPr>
      <xdr:grpSpPr>
        <a:xfrm>
          <a:off x="74618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9" name="Line 20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20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31</xdr:row>
      <xdr:rowOff>57150</xdr:rowOff>
    </xdr:from>
    <xdr:to>
      <xdr:col>91</xdr:col>
      <xdr:colOff>152400</xdr:colOff>
      <xdr:row>34</xdr:row>
      <xdr:rowOff>161925</xdr:rowOff>
    </xdr:to>
    <xdr:grpSp>
      <xdr:nvGrpSpPr>
        <xdr:cNvPr id="721" name="Group 2042"/>
        <xdr:cNvGrpSpPr>
          <a:grpSpLocks/>
        </xdr:cNvGrpSpPr>
      </xdr:nvGrpSpPr>
      <xdr:grpSpPr>
        <a:xfrm>
          <a:off x="56445150" y="7629525"/>
          <a:ext cx="10553700" cy="790575"/>
          <a:chOff x="89" y="47"/>
          <a:chExt cx="408" cy="32"/>
        </a:xfrm>
        <a:solidFill>
          <a:srgbClr val="FFFFFF"/>
        </a:solidFill>
      </xdr:grpSpPr>
      <xdr:sp>
        <xdr:nvSpPr>
          <xdr:cNvPr id="722" name="Rectangle 204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204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204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04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204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204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204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205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205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05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05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05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35</xdr:row>
      <xdr:rowOff>114300</xdr:rowOff>
    </xdr:from>
    <xdr:to>
      <xdr:col>85</xdr:col>
      <xdr:colOff>0</xdr:colOff>
      <xdr:row>35</xdr:row>
      <xdr:rowOff>114300</xdr:rowOff>
    </xdr:to>
    <xdr:sp>
      <xdr:nvSpPr>
        <xdr:cNvPr id="734" name="Line 2055"/>
        <xdr:cNvSpPr>
          <a:spLocks/>
        </xdr:cNvSpPr>
      </xdr:nvSpPr>
      <xdr:spPr>
        <a:xfrm flipV="1">
          <a:off x="57416700" y="860107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30</xdr:row>
      <xdr:rowOff>114300</xdr:rowOff>
    </xdr:from>
    <xdr:to>
      <xdr:col>100</xdr:col>
      <xdr:colOff>266700</xdr:colOff>
      <xdr:row>34</xdr:row>
      <xdr:rowOff>114300</xdr:rowOff>
    </xdr:to>
    <xdr:sp>
      <xdr:nvSpPr>
        <xdr:cNvPr id="735" name="Line 2059"/>
        <xdr:cNvSpPr>
          <a:spLocks/>
        </xdr:cNvSpPr>
      </xdr:nvSpPr>
      <xdr:spPr>
        <a:xfrm flipH="1">
          <a:off x="67360800" y="7458075"/>
          <a:ext cx="6667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9525</xdr:colOff>
      <xdr:row>34</xdr:row>
      <xdr:rowOff>114300</xdr:rowOff>
    </xdr:from>
    <xdr:to>
      <xdr:col>91</xdr:col>
      <xdr:colOff>495300</xdr:colOff>
      <xdr:row>35</xdr:row>
      <xdr:rowOff>38100</xdr:rowOff>
    </xdr:to>
    <xdr:sp>
      <xdr:nvSpPr>
        <xdr:cNvPr id="736" name="Line 2062"/>
        <xdr:cNvSpPr>
          <a:spLocks/>
        </xdr:cNvSpPr>
      </xdr:nvSpPr>
      <xdr:spPr>
        <a:xfrm flipH="1">
          <a:off x="66341625" y="8372475"/>
          <a:ext cx="1000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35</xdr:row>
      <xdr:rowOff>38100</xdr:rowOff>
    </xdr:from>
    <xdr:to>
      <xdr:col>90</xdr:col>
      <xdr:colOff>9525</xdr:colOff>
      <xdr:row>35</xdr:row>
      <xdr:rowOff>114300</xdr:rowOff>
    </xdr:to>
    <xdr:sp>
      <xdr:nvSpPr>
        <xdr:cNvPr id="737" name="Line 2064"/>
        <xdr:cNvSpPr>
          <a:spLocks/>
        </xdr:cNvSpPr>
      </xdr:nvSpPr>
      <xdr:spPr>
        <a:xfrm flipH="1">
          <a:off x="65598675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34</xdr:row>
      <xdr:rowOff>114300</xdr:rowOff>
    </xdr:from>
    <xdr:to>
      <xdr:col>104</xdr:col>
      <xdr:colOff>285750</xdr:colOff>
      <xdr:row>34</xdr:row>
      <xdr:rowOff>114300</xdr:rowOff>
    </xdr:to>
    <xdr:sp>
      <xdr:nvSpPr>
        <xdr:cNvPr id="738" name="Line 2065"/>
        <xdr:cNvSpPr>
          <a:spLocks/>
        </xdr:cNvSpPr>
      </xdr:nvSpPr>
      <xdr:spPr>
        <a:xfrm flipV="1">
          <a:off x="67341750" y="837247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39" name="Line 2068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0" name="Line 2069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1" name="Line 2070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2" name="Line 2071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3" name="Line 2072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744" name="Line 2073"/>
        <xdr:cNvSpPr>
          <a:spLocks/>
        </xdr:cNvSpPr>
      </xdr:nvSpPr>
      <xdr:spPr>
        <a:xfrm flipH="1">
          <a:off x="52949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104775</xdr:colOff>
      <xdr:row>22</xdr:row>
      <xdr:rowOff>219075</xdr:rowOff>
    </xdr:from>
    <xdr:to>
      <xdr:col>72</xdr:col>
      <xdr:colOff>419100</xdr:colOff>
      <xdr:row>24</xdr:row>
      <xdr:rowOff>114300</xdr:rowOff>
    </xdr:to>
    <xdr:grpSp>
      <xdr:nvGrpSpPr>
        <xdr:cNvPr id="745" name="Group 2074"/>
        <xdr:cNvGrpSpPr>
          <a:grpSpLocks noChangeAspect="1"/>
        </xdr:cNvGrpSpPr>
      </xdr:nvGrpSpPr>
      <xdr:grpSpPr>
        <a:xfrm>
          <a:off x="53063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6" name="Line 20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0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266700</xdr:colOff>
      <xdr:row>22</xdr:row>
      <xdr:rowOff>114300</xdr:rowOff>
    </xdr:from>
    <xdr:to>
      <xdr:col>75</xdr:col>
      <xdr:colOff>742950</xdr:colOff>
      <xdr:row>24</xdr:row>
      <xdr:rowOff>114300</xdr:rowOff>
    </xdr:to>
    <xdr:sp>
      <xdr:nvSpPr>
        <xdr:cNvPr id="748" name="Line 2077"/>
        <xdr:cNvSpPr>
          <a:spLocks/>
        </xdr:cNvSpPr>
      </xdr:nvSpPr>
      <xdr:spPr>
        <a:xfrm flipV="1">
          <a:off x="53225700" y="5629275"/>
          <a:ext cx="2476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22</xdr:row>
      <xdr:rowOff>0</xdr:rowOff>
    </xdr:from>
    <xdr:to>
      <xdr:col>77</xdr:col>
      <xdr:colOff>0</xdr:colOff>
      <xdr:row>22</xdr:row>
      <xdr:rowOff>114300</xdr:rowOff>
    </xdr:to>
    <xdr:sp>
      <xdr:nvSpPr>
        <xdr:cNvPr id="749" name="Line 2078"/>
        <xdr:cNvSpPr>
          <a:spLocks/>
        </xdr:cNvSpPr>
      </xdr:nvSpPr>
      <xdr:spPr>
        <a:xfrm flipH="1">
          <a:off x="55702200" y="5514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21</xdr:row>
      <xdr:rowOff>152400</xdr:rowOff>
    </xdr:from>
    <xdr:to>
      <xdr:col>77</xdr:col>
      <xdr:colOff>742950</xdr:colOff>
      <xdr:row>22</xdr:row>
      <xdr:rowOff>0</xdr:rowOff>
    </xdr:to>
    <xdr:sp>
      <xdr:nvSpPr>
        <xdr:cNvPr id="750" name="Line 2079"/>
        <xdr:cNvSpPr>
          <a:spLocks/>
        </xdr:cNvSpPr>
      </xdr:nvSpPr>
      <xdr:spPr>
        <a:xfrm flipV="1">
          <a:off x="56445150" y="5438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742950</xdr:colOff>
      <xdr:row>21</xdr:row>
      <xdr:rowOff>114300</xdr:rowOff>
    </xdr:from>
    <xdr:to>
      <xdr:col>79</xdr:col>
      <xdr:colOff>0</xdr:colOff>
      <xdr:row>21</xdr:row>
      <xdr:rowOff>152400</xdr:rowOff>
    </xdr:to>
    <xdr:sp>
      <xdr:nvSpPr>
        <xdr:cNvPr id="751" name="Line 2080"/>
        <xdr:cNvSpPr>
          <a:spLocks/>
        </xdr:cNvSpPr>
      </xdr:nvSpPr>
      <xdr:spPr>
        <a:xfrm flipV="1">
          <a:off x="57188100" y="540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76200</xdr:rowOff>
    </xdr:from>
    <xdr:to>
      <xdr:col>93</xdr:col>
      <xdr:colOff>371475</xdr:colOff>
      <xdr:row>20</xdr:row>
      <xdr:rowOff>152400</xdr:rowOff>
    </xdr:to>
    <xdr:grpSp>
      <xdr:nvGrpSpPr>
        <xdr:cNvPr id="752" name="Group 2081"/>
        <xdr:cNvGrpSpPr>
          <a:grpSpLocks/>
        </xdr:cNvGrpSpPr>
      </xdr:nvGrpSpPr>
      <xdr:grpSpPr>
        <a:xfrm>
          <a:off x="62388750" y="4905375"/>
          <a:ext cx="6315075" cy="304800"/>
          <a:chOff x="89" y="144"/>
          <a:chExt cx="408" cy="32"/>
        </a:xfrm>
        <a:solidFill>
          <a:srgbClr val="FFFFFF"/>
        </a:solidFill>
      </xdr:grpSpPr>
      <xdr:sp>
        <xdr:nvSpPr>
          <xdr:cNvPr id="753" name="Rectangle 208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208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208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208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08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08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208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22</xdr:row>
      <xdr:rowOff>76200</xdr:rowOff>
    </xdr:from>
    <xdr:to>
      <xdr:col>93</xdr:col>
      <xdr:colOff>361950</xdr:colOff>
      <xdr:row>23</xdr:row>
      <xdr:rowOff>152400</xdr:rowOff>
    </xdr:to>
    <xdr:grpSp>
      <xdr:nvGrpSpPr>
        <xdr:cNvPr id="760" name="Group 2089"/>
        <xdr:cNvGrpSpPr>
          <a:grpSpLocks/>
        </xdr:cNvGrpSpPr>
      </xdr:nvGrpSpPr>
      <xdr:grpSpPr>
        <a:xfrm>
          <a:off x="57931050" y="5591175"/>
          <a:ext cx="10763250" cy="304800"/>
          <a:chOff x="89" y="287"/>
          <a:chExt cx="863" cy="32"/>
        </a:xfrm>
        <a:solidFill>
          <a:srgbClr val="FFFFFF"/>
        </a:solidFill>
      </xdr:grpSpPr>
      <xdr:sp>
        <xdr:nvSpPr>
          <xdr:cNvPr id="761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25</xdr:row>
      <xdr:rowOff>76200</xdr:rowOff>
    </xdr:from>
    <xdr:to>
      <xdr:col>93</xdr:col>
      <xdr:colOff>342900</xdr:colOff>
      <xdr:row>26</xdr:row>
      <xdr:rowOff>152400</xdr:rowOff>
    </xdr:to>
    <xdr:grpSp>
      <xdr:nvGrpSpPr>
        <xdr:cNvPr id="770" name="Group 2099"/>
        <xdr:cNvGrpSpPr>
          <a:grpSpLocks/>
        </xdr:cNvGrpSpPr>
      </xdr:nvGrpSpPr>
      <xdr:grpSpPr>
        <a:xfrm>
          <a:off x="56159400" y="6276975"/>
          <a:ext cx="12515850" cy="304800"/>
          <a:chOff x="89" y="287"/>
          <a:chExt cx="863" cy="32"/>
        </a:xfrm>
        <a:solidFill>
          <a:srgbClr val="FFFFFF"/>
        </a:solidFill>
      </xdr:grpSpPr>
      <xdr:sp>
        <xdr:nvSpPr>
          <xdr:cNvPr id="771" name="Rectangle 210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210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21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21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21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21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21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21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21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0" name="Line 2119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1" name="Line 21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2" name="Line 21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3" name="Line 21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4" name="Line 21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785" name="Line 21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32</xdr:row>
      <xdr:rowOff>219075</xdr:rowOff>
    </xdr:from>
    <xdr:to>
      <xdr:col>91</xdr:col>
      <xdr:colOff>647700</xdr:colOff>
      <xdr:row>34</xdr:row>
      <xdr:rowOff>114300</xdr:rowOff>
    </xdr:to>
    <xdr:grpSp>
      <xdr:nvGrpSpPr>
        <xdr:cNvPr id="786" name="Group 2125"/>
        <xdr:cNvGrpSpPr>
          <a:grpSpLocks noChangeAspect="1"/>
        </xdr:cNvGrpSpPr>
      </xdr:nvGrpSpPr>
      <xdr:grpSpPr>
        <a:xfrm>
          <a:off x="67189350" y="8020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7" name="Line 2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828675</xdr:colOff>
      <xdr:row>32</xdr:row>
      <xdr:rowOff>104775</xdr:rowOff>
    </xdr:from>
    <xdr:to>
      <xdr:col>85</xdr:col>
      <xdr:colOff>314325</xdr:colOff>
      <xdr:row>33</xdr:row>
      <xdr:rowOff>104775</xdr:rowOff>
    </xdr:to>
    <xdr:sp>
      <xdr:nvSpPr>
        <xdr:cNvPr id="789" name="Rectangle 2024" descr="Světlý svislý"/>
        <xdr:cNvSpPr>
          <a:spLocks/>
        </xdr:cNvSpPr>
      </xdr:nvSpPr>
      <xdr:spPr>
        <a:xfrm>
          <a:off x="61731525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32</xdr:row>
      <xdr:rowOff>104775</xdr:rowOff>
    </xdr:from>
    <xdr:to>
      <xdr:col>83</xdr:col>
      <xdr:colOff>695325</xdr:colOff>
      <xdr:row>33</xdr:row>
      <xdr:rowOff>104775</xdr:rowOff>
    </xdr:to>
    <xdr:sp>
      <xdr:nvSpPr>
        <xdr:cNvPr id="790" name="Rectangle 2023" descr="Světlý svislý"/>
        <xdr:cNvSpPr>
          <a:spLocks/>
        </xdr:cNvSpPr>
      </xdr:nvSpPr>
      <xdr:spPr>
        <a:xfrm>
          <a:off x="60626625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57150</xdr:colOff>
      <xdr:row>35</xdr:row>
      <xdr:rowOff>57150</xdr:rowOff>
    </xdr:from>
    <xdr:to>
      <xdr:col>92</xdr:col>
      <xdr:colOff>200025</xdr:colOff>
      <xdr:row>35</xdr:row>
      <xdr:rowOff>171450</xdr:rowOff>
    </xdr:to>
    <xdr:grpSp>
      <xdr:nvGrpSpPr>
        <xdr:cNvPr id="791" name="Group 2141"/>
        <xdr:cNvGrpSpPr>
          <a:grpSpLocks/>
        </xdr:cNvGrpSpPr>
      </xdr:nvGrpSpPr>
      <xdr:grpSpPr>
        <a:xfrm>
          <a:off x="66903600" y="8543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792" name="Line 2129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130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131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132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133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134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2135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2136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137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Line 2138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2139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107</xdr:col>
      <xdr:colOff>352425</xdr:colOff>
      <xdr:row>25</xdr:row>
      <xdr:rowOff>57150</xdr:rowOff>
    </xdr:from>
    <xdr:to>
      <xdr:col>107</xdr:col>
      <xdr:colOff>638175</xdr:colOff>
      <xdr:row>25</xdr:row>
      <xdr:rowOff>171450</xdr:rowOff>
    </xdr:to>
    <xdr:grpSp>
      <xdr:nvGrpSpPr>
        <xdr:cNvPr id="804" name="Group 2151"/>
        <xdr:cNvGrpSpPr>
          <a:grpSpLocks noChangeAspect="1"/>
        </xdr:cNvGrpSpPr>
      </xdr:nvGrpSpPr>
      <xdr:grpSpPr>
        <a:xfrm>
          <a:off x="79086075" y="6257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5" name="Oval 21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1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21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08" name="Line 2155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09" name="Line 2156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0" name="Line 215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1" name="Line 215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2" name="Line 215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3" name="Line 216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25</xdr:row>
      <xdr:rowOff>219075</xdr:rowOff>
    </xdr:from>
    <xdr:to>
      <xdr:col>107</xdr:col>
      <xdr:colOff>647700</xdr:colOff>
      <xdr:row>27</xdr:row>
      <xdr:rowOff>114300</xdr:rowOff>
    </xdr:to>
    <xdr:grpSp>
      <xdr:nvGrpSpPr>
        <xdr:cNvPr id="814" name="Group 2161"/>
        <xdr:cNvGrpSpPr>
          <a:grpSpLocks noChangeAspect="1"/>
        </xdr:cNvGrpSpPr>
      </xdr:nvGrpSpPr>
      <xdr:grpSpPr>
        <a:xfrm>
          <a:off x="790765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5" name="Line 21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1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57150</xdr:rowOff>
    </xdr:from>
    <xdr:to>
      <xdr:col>107</xdr:col>
      <xdr:colOff>638175</xdr:colOff>
      <xdr:row>29</xdr:row>
      <xdr:rowOff>171450</xdr:rowOff>
    </xdr:to>
    <xdr:grpSp>
      <xdr:nvGrpSpPr>
        <xdr:cNvPr id="817" name="Group 2164"/>
        <xdr:cNvGrpSpPr>
          <a:grpSpLocks noChangeAspect="1"/>
        </xdr:cNvGrpSpPr>
      </xdr:nvGrpSpPr>
      <xdr:grpSpPr>
        <a:xfrm>
          <a:off x="790860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18" name="Oval 21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1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21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485775</xdr:colOff>
      <xdr:row>22</xdr:row>
      <xdr:rowOff>114300</xdr:rowOff>
    </xdr:from>
    <xdr:ext cx="285750" cy="228600"/>
    <xdr:sp>
      <xdr:nvSpPr>
        <xdr:cNvPr id="821" name="text 342"/>
        <xdr:cNvSpPr txBox="1">
          <a:spLocks noChangeArrowheads="1"/>
        </xdr:cNvSpPr>
      </xdr:nvSpPr>
      <xdr:spPr>
        <a:xfrm>
          <a:off x="54930675" y="56292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93</xdr:col>
      <xdr:colOff>371475</xdr:colOff>
      <xdr:row>25</xdr:row>
      <xdr:rowOff>57150</xdr:rowOff>
    </xdr:from>
    <xdr:to>
      <xdr:col>95</xdr:col>
      <xdr:colOff>0</xdr:colOff>
      <xdr:row>25</xdr:row>
      <xdr:rowOff>171450</xdr:rowOff>
    </xdr:to>
    <xdr:grpSp>
      <xdr:nvGrpSpPr>
        <xdr:cNvPr id="822" name="Group 2168"/>
        <xdr:cNvGrpSpPr>
          <a:grpSpLocks/>
        </xdr:cNvGrpSpPr>
      </xdr:nvGrpSpPr>
      <xdr:grpSpPr>
        <a:xfrm>
          <a:off x="68703825" y="6257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823" name="Line 2169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170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171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2172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2173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174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2175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2176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177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2178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2179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94</xdr:col>
      <xdr:colOff>47625</xdr:colOff>
      <xdr:row>31</xdr:row>
      <xdr:rowOff>57150</xdr:rowOff>
    </xdr:from>
    <xdr:to>
      <xdr:col>95</xdr:col>
      <xdr:colOff>523875</xdr:colOff>
      <xdr:row>31</xdr:row>
      <xdr:rowOff>171450</xdr:rowOff>
    </xdr:to>
    <xdr:grpSp>
      <xdr:nvGrpSpPr>
        <xdr:cNvPr id="835" name="Group 2181"/>
        <xdr:cNvGrpSpPr>
          <a:grpSpLocks noChangeAspect="1"/>
        </xdr:cNvGrpSpPr>
      </xdr:nvGrpSpPr>
      <xdr:grpSpPr>
        <a:xfrm>
          <a:off x="69351525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21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1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1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21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21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21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21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381000</xdr:colOff>
      <xdr:row>28</xdr:row>
      <xdr:rowOff>57150</xdr:rowOff>
    </xdr:from>
    <xdr:to>
      <xdr:col>94</xdr:col>
      <xdr:colOff>409575</xdr:colOff>
      <xdr:row>28</xdr:row>
      <xdr:rowOff>171450</xdr:rowOff>
    </xdr:to>
    <xdr:grpSp>
      <xdr:nvGrpSpPr>
        <xdr:cNvPr id="844" name="Group 2190"/>
        <xdr:cNvGrpSpPr>
          <a:grpSpLocks noChangeAspect="1"/>
        </xdr:cNvGrpSpPr>
      </xdr:nvGrpSpPr>
      <xdr:grpSpPr>
        <a:xfrm>
          <a:off x="68713350" y="6943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6" name="Line 21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21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21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21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1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21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21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25</xdr:row>
      <xdr:rowOff>57150</xdr:rowOff>
    </xdr:from>
    <xdr:to>
      <xdr:col>73</xdr:col>
      <xdr:colOff>647700</xdr:colOff>
      <xdr:row>25</xdr:row>
      <xdr:rowOff>171450</xdr:rowOff>
    </xdr:to>
    <xdr:grpSp>
      <xdr:nvGrpSpPr>
        <xdr:cNvPr id="853" name="Group 2199"/>
        <xdr:cNvGrpSpPr>
          <a:grpSpLocks/>
        </xdr:cNvGrpSpPr>
      </xdr:nvGrpSpPr>
      <xdr:grpSpPr>
        <a:xfrm>
          <a:off x="53006625" y="6257925"/>
          <a:ext cx="1114425" cy="114300"/>
          <a:chOff x="6283" y="935"/>
          <a:chExt cx="102" cy="12"/>
        </a:xfrm>
        <a:solidFill>
          <a:srgbClr val="FFFFFF"/>
        </a:solidFill>
      </xdr:grpSpPr>
      <xdr:sp>
        <xdr:nvSpPr>
          <xdr:cNvPr id="854" name="Line 2200"/>
          <xdr:cNvSpPr>
            <a:spLocks noChangeAspect="1"/>
          </xdr:cNvSpPr>
        </xdr:nvSpPr>
        <xdr:spPr>
          <a:xfrm>
            <a:off x="6286" y="9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201"/>
          <xdr:cNvSpPr>
            <a:spLocks noChangeAspect="1"/>
          </xdr:cNvSpPr>
        </xdr:nvSpPr>
        <xdr:spPr>
          <a:xfrm>
            <a:off x="6337" y="9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2202"/>
          <xdr:cNvSpPr>
            <a:spLocks noChangeAspect="1"/>
          </xdr:cNvSpPr>
        </xdr:nvSpPr>
        <xdr:spPr>
          <a:xfrm>
            <a:off x="6373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203"/>
          <xdr:cNvSpPr>
            <a:spLocks noChangeAspect="1"/>
          </xdr:cNvSpPr>
        </xdr:nvSpPr>
        <xdr:spPr>
          <a:xfrm>
            <a:off x="6361" y="9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204"/>
          <xdr:cNvSpPr>
            <a:spLocks noChangeAspect="1"/>
          </xdr:cNvSpPr>
        </xdr:nvSpPr>
        <xdr:spPr>
          <a:xfrm>
            <a:off x="6349" y="9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205"/>
          <xdr:cNvSpPr>
            <a:spLocks noChangeAspect="1"/>
          </xdr:cNvSpPr>
        </xdr:nvSpPr>
        <xdr:spPr>
          <a:xfrm>
            <a:off x="6325" y="9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2206"/>
          <xdr:cNvSpPr>
            <a:spLocks noChangeAspect="1"/>
          </xdr:cNvSpPr>
        </xdr:nvSpPr>
        <xdr:spPr>
          <a:xfrm>
            <a:off x="6283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2207"/>
          <xdr:cNvSpPr>
            <a:spLocks noChangeAspect="1"/>
          </xdr:cNvSpPr>
        </xdr:nvSpPr>
        <xdr:spPr>
          <a:xfrm>
            <a:off x="6320" y="9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208"/>
          <xdr:cNvSpPr>
            <a:spLocks noChangeAspect="1"/>
          </xdr:cNvSpPr>
        </xdr:nvSpPr>
        <xdr:spPr>
          <a:xfrm>
            <a:off x="6315" y="9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Line 2209"/>
          <xdr:cNvSpPr>
            <a:spLocks/>
          </xdr:cNvSpPr>
        </xdr:nvSpPr>
        <xdr:spPr>
          <a:xfrm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Line 2210"/>
          <xdr:cNvSpPr>
            <a:spLocks/>
          </xdr:cNvSpPr>
        </xdr:nvSpPr>
        <xdr:spPr>
          <a:xfrm flipV="1">
            <a:off x="6320" y="9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text 1492"/>
          <xdr:cNvSpPr txBox="1">
            <a:spLocks noChangeAspect="1" noChangeArrowheads="1"/>
          </xdr:cNvSpPr>
        </xdr:nvSpPr>
        <xdr:spPr>
          <a:xfrm>
            <a:off x="6300" y="9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93</xdr:col>
      <xdr:colOff>390525</xdr:colOff>
      <xdr:row>23</xdr:row>
      <xdr:rowOff>19050</xdr:rowOff>
    </xdr:from>
    <xdr:ext cx="371475" cy="238125"/>
    <xdr:sp>
      <xdr:nvSpPr>
        <xdr:cNvPr id="866" name="text 454"/>
        <xdr:cNvSpPr txBox="1">
          <a:spLocks noChangeArrowheads="1"/>
        </xdr:cNvSpPr>
      </xdr:nvSpPr>
      <xdr:spPr>
        <a:xfrm>
          <a:off x="68722875" y="57626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77</xdr:col>
      <xdr:colOff>504825</xdr:colOff>
      <xdr:row>23</xdr:row>
      <xdr:rowOff>57150</xdr:rowOff>
    </xdr:from>
    <xdr:to>
      <xdr:col>78</xdr:col>
      <xdr:colOff>466725</xdr:colOff>
      <xdr:row>23</xdr:row>
      <xdr:rowOff>171450</xdr:rowOff>
    </xdr:to>
    <xdr:grpSp>
      <xdr:nvGrpSpPr>
        <xdr:cNvPr id="867" name="Group 2235"/>
        <xdr:cNvGrpSpPr>
          <a:grpSpLocks/>
        </xdr:cNvGrpSpPr>
      </xdr:nvGrpSpPr>
      <xdr:grpSpPr>
        <a:xfrm>
          <a:off x="56949975" y="5800725"/>
          <a:ext cx="933450" cy="114300"/>
          <a:chOff x="5212" y="609"/>
          <a:chExt cx="86" cy="12"/>
        </a:xfrm>
        <a:solidFill>
          <a:srgbClr val="FFFFFF"/>
        </a:solidFill>
      </xdr:grpSpPr>
      <xdr:sp>
        <xdr:nvSpPr>
          <xdr:cNvPr id="868" name="Line 2215"/>
          <xdr:cNvSpPr>
            <a:spLocks noChangeAspect="1"/>
          </xdr:cNvSpPr>
        </xdr:nvSpPr>
        <xdr:spPr>
          <a:xfrm>
            <a:off x="5282" y="61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2216"/>
          <xdr:cNvSpPr>
            <a:spLocks noChangeAspect="1"/>
          </xdr:cNvSpPr>
        </xdr:nvSpPr>
        <xdr:spPr>
          <a:xfrm>
            <a:off x="5248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2217"/>
          <xdr:cNvSpPr>
            <a:spLocks noChangeAspect="1"/>
          </xdr:cNvSpPr>
        </xdr:nvSpPr>
        <xdr:spPr>
          <a:xfrm>
            <a:off x="5260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218"/>
          <xdr:cNvSpPr>
            <a:spLocks noChangeAspect="1"/>
          </xdr:cNvSpPr>
        </xdr:nvSpPr>
        <xdr:spPr>
          <a:xfrm>
            <a:off x="5224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219"/>
          <xdr:cNvSpPr>
            <a:spLocks noChangeAspect="1"/>
          </xdr:cNvSpPr>
        </xdr:nvSpPr>
        <xdr:spPr>
          <a:xfrm>
            <a:off x="5236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220"/>
          <xdr:cNvSpPr>
            <a:spLocks noChangeAspect="1"/>
          </xdr:cNvSpPr>
        </xdr:nvSpPr>
        <xdr:spPr>
          <a:xfrm>
            <a:off x="5212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221"/>
          <xdr:cNvSpPr>
            <a:spLocks noChangeAspect="1"/>
          </xdr:cNvSpPr>
        </xdr:nvSpPr>
        <xdr:spPr>
          <a:xfrm>
            <a:off x="5295" y="6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222"/>
          <xdr:cNvSpPr>
            <a:spLocks noChangeAspect="1"/>
          </xdr:cNvSpPr>
        </xdr:nvSpPr>
        <xdr:spPr>
          <a:xfrm>
            <a:off x="5277" y="60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223"/>
          <xdr:cNvSpPr>
            <a:spLocks noChangeAspect="1"/>
          </xdr:cNvSpPr>
        </xdr:nvSpPr>
        <xdr:spPr>
          <a:xfrm>
            <a:off x="5272" y="60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Line 2224"/>
          <xdr:cNvSpPr>
            <a:spLocks noChangeAspect="1"/>
          </xdr:cNvSpPr>
        </xdr:nvSpPr>
        <xdr:spPr>
          <a:xfrm>
            <a:off x="5272" y="60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Line 2225"/>
          <xdr:cNvSpPr>
            <a:spLocks noChangeAspect="1"/>
          </xdr:cNvSpPr>
        </xdr:nvSpPr>
        <xdr:spPr>
          <a:xfrm flipV="1">
            <a:off x="5272" y="60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457200</xdr:colOff>
      <xdr:row>20</xdr:row>
      <xdr:rowOff>57150</xdr:rowOff>
    </xdr:from>
    <xdr:to>
      <xdr:col>78</xdr:col>
      <xdr:colOff>485775</xdr:colOff>
      <xdr:row>20</xdr:row>
      <xdr:rowOff>171450</xdr:rowOff>
    </xdr:to>
    <xdr:grpSp>
      <xdr:nvGrpSpPr>
        <xdr:cNvPr id="879" name="Group 2226"/>
        <xdr:cNvGrpSpPr>
          <a:grpSpLocks/>
        </xdr:cNvGrpSpPr>
      </xdr:nvGrpSpPr>
      <xdr:grpSpPr>
        <a:xfrm>
          <a:off x="56902350" y="5114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1" name="Line 2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2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2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2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2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419100</xdr:colOff>
      <xdr:row>21</xdr:row>
      <xdr:rowOff>180975</xdr:rowOff>
    </xdr:from>
    <xdr:to>
      <xdr:col>93</xdr:col>
      <xdr:colOff>847725</xdr:colOff>
      <xdr:row>22</xdr:row>
      <xdr:rowOff>66675</xdr:rowOff>
    </xdr:to>
    <xdr:grpSp>
      <xdr:nvGrpSpPr>
        <xdr:cNvPr id="888" name="Group 2246"/>
        <xdr:cNvGrpSpPr>
          <a:grpSpLocks/>
        </xdr:cNvGrpSpPr>
      </xdr:nvGrpSpPr>
      <xdr:grpSpPr>
        <a:xfrm>
          <a:off x="68751450" y="54673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889" name="Line 224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224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24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225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238125</xdr:colOff>
      <xdr:row>24</xdr:row>
      <xdr:rowOff>114300</xdr:rowOff>
    </xdr:from>
    <xdr:to>
      <xdr:col>105</xdr:col>
      <xdr:colOff>238125</xdr:colOff>
      <xdr:row>24</xdr:row>
      <xdr:rowOff>114300</xdr:rowOff>
    </xdr:to>
    <xdr:sp>
      <xdr:nvSpPr>
        <xdr:cNvPr id="893" name="Line 2252"/>
        <xdr:cNvSpPr>
          <a:spLocks/>
        </xdr:cNvSpPr>
      </xdr:nvSpPr>
      <xdr:spPr>
        <a:xfrm>
          <a:off x="74514075" y="60864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21</xdr:row>
      <xdr:rowOff>114300</xdr:rowOff>
    </xdr:from>
    <xdr:to>
      <xdr:col>95</xdr:col>
      <xdr:colOff>0</xdr:colOff>
      <xdr:row>21</xdr:row>
      <xdr:rowOff>114300</xdr:rowOff>
    </xdr:to>
    <xdr:sp>
      <xdr:nvSpPr>
        <xdr:cNvPr id="894" name="Line 2254"/>
        <xdr:cNvSpPr>
          <a:spLocks/>
        </xdr:cNvSpPr>
      </xdr:nvSpPr>
      <xdr:spPr>
        <a:xfrm>
          <a:off x="68799075" y="5400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21</xdr:row>
      <xdr:rowOff>114300</xdr:rowOff>
    </xdr:from>
    <xdr:to>
      <xdr:col>95</xdr:col>
      <xdr:colOff>742950</xdr:colOff>
      <xdr:row>21</xdr:row>
      <xdr:rowOff>190500</xdr:rowOff>
    </xdr:to>
    <xdr:sp>
      <xdr:nvSpPr>
        <xdr:cNvPr id="895" name="Line 2256"/>
        <xdr:cNvSpPr>
          <a:spLocks/>
        </xdr:cNvSpPr>
      </xdr:nvSpPr>
      <xdr:spPr>
        <a:xfrm flipH="1" flipV="1">
          <a:off x="69818250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742950</xdr:colOff>
      <xdr:row>21</xdr:row>
      <xdr:rowOff>190500</xdr:rowOff>
    </xdr:from>
    <xdr:to>
      <xdr:col>97</xdr:col>
      <xdr:colOff>9525</xdr:colOff>
      <xdr:row>22</xdr:row>
      <xdr:rowOff>76200</xdr:rowOff>
    </xdr:to>
    <xdr:sp>
      <xdr:nvSpPr>
        <xdr:cNvPr id="896" name="Line 2257"/>
        <xdr:cNvSpPr>
          <a:spLocks/>
        </xdr:cNvSpPr>
      </xdr:nvSpPr>
      <xdr:spPr>
        <a:xfrm flipH="1" flipV="1">
          <a:off x="70561200" y="5476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495300</xdr:colOff>
      <xdr:row>21</xdr:row>
      <xdr:rowOff>19050</xdr:rowOff>
    </xdr:from>
    <xdr:to>
      <xdr:col>95</xdr:col>
      <xdr:colOff>933450</xdr:colOff>
      <xdr:row>21</xdr:row>
      <xdr:rowOff>133350</xdr:rowOff>
    </xdr:to>
    <xdr:grpSp>
      <xdr:nvGrpSpPr>
        <xdr:cNvPr id="897" name="Group 2258"/>
        <xdr:cNvGrpSpPr>
          <a:grpSpLocks noChangeAspect="1"/>
        </xdr:cNvGrpSpPr>
      </xdr:nvGrpSpPr>
      <xdr:grpSpPr>
        <a:xfrm>
          <a:off x="70313550" y="5305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8" name="Line 2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2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36</xdr:row>
      <xdr:rowOff>104775</xdr:rowOff>
    </xdr:from>
    <xdr:to>
      <xdr:col>54</xdr:col>
      <xdr:colOff>495300</xdr:colOff>
      <xdr:row>37</xdr:row>
      <xdr:rowOff>0</xdr:rowOff>
    </xdr:to>
    <xdr:sp>
      <xdr:nvSpPr>
        <xdr:cNvPr id="902" name="kreslení 417"/>
        <xdr:cNvSpPr>
          <a:spLocks/>
        </xdr:cNvSpPr>
      </xdr:nvSpPr>
      <xdr:spPr>
        <a:xfrm>
          <a:off x="39728775" y="8820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171450</xdr:colOff>
      <xdr:row>35</xdr:row>
      <xdr:rowOff>66675</xdr:rowOff>
    </xdr:from>
    <xdr:to>
      <xdr:col>97</xdr:col>
      <xdr:colOff>9525</xdr:colOff>
      <xdr:row>35</xdr:row>
      <xdr:rowOff>190500</xdr:rowOff>
    </xdr:to>
    <xdr:sp>
      <xdr:nvSpPr>
        <xdr:cNvPr id="903" name="kreslení 427"/>
        <xdr:cNvSpPr>
          <a:spLocks/>
        </xdr:cNvSpPr>
      </xdr:nvSpPr>
      <xdr:spPr>
        <a:xfrm>
          <a:off x="70961250" y="8553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142875</xdr:colOff>
      <xdr:row>20</xdr:row>
      <xdr:rowOff>190500</xdr:rowOff>
    </xdr:from>
    <xdr:to>
      <xdr:col>95</xdr:col>
      <xdr:colOff>495300</xdr:colOff>
      <xdr:row>21</xdr:row>
      <xdr:rowOff>76200</xdr:rowOff>
    </xdr:to>
    <xdr:sp>
      <xdr:nvSpPr>
        <xdr:cNvPr id="904" name="kreslení 16"/>
        <xdr:cNvSpPr>
          <a:spLocks/>
        </xdr:cNvSpPr>
      </xdr:nvSpPr>
      <xdr:spPr>
        <a:xfrm>
          <a:off x="69961125" y="52482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485775</xdr:colOff>
      <xdr:row>22</xdr:row>
      <xdr:rowOff>66675</xdr:rowOff>
    </xdr:from>
    <xdr:to>
      <xdr:col>99</xdr:col>
      <xdr:colOff>828675</xdr:colOff>
      <xdr:row>24</xdr:row>
      <xdr:rowOff>9525</xdr:rowOff>
    </xdr:to>
    <xdr:sp>
      <xdr:nvSpPr>
        <xdr:cNvPr id="905" name="Line 2266"/>
        <xdr:cNvSpPr>
          <a:spLocks/>
        </xdr:cNvSpPr>
      </xdr:nvSpPr>
      <xdr:spPr>
        <a:xfrm>
          <a:off x="71275575" y="5581650"/>
          <a:ext cx="23431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828675</xdr:colOff>
      <xdr:row>24</xdr:row>
      <xdr:rowOff>9525</xdr:rowOff>
    </xdr:from>
    <xdr:to>
      <xdr:col>101</xdr:col>
      <xdr:colOff>228600</xdr:colOff>
      <xdr:row>24</xdr:row>
      <xdr:rowOff>114300</xdr:rowOff>
    </xdr:to>
    <xdr:sp>
      <xdr:nvSpPr>
        <xdr:cNvPr id="906" name="Line 2267"/>
        <xdr:cNvSpPr>
          <a:spLocks/>
        </xdr:cNvSpPr>
      </xdr:nvSpPr>
      <xdr:spPr>
        <a:xfrm>
          <a:off x="73618725" y="598170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21</xdr:row>
      <xdr:rowOff>9525</xdr:rowOff>
    </xdr:from>
    <xdr:to>
      <xdr:col>47</xdr:col>
      <xdr:colOff>209550</xdr:colOff>
      <xdr:row>21</xdr:row>
      <xdr:rowOff>200025</xdr:rowOff>
    </xdr:to>
    <xdr:sp>
      <xdr:nvSpPr>
        <xdr:cNvPr id="907" name="Line 2268"/>
        <xdr:cNvSpPr>
          <a:spLocks/>
        </xdr:cNvSpPr>
      </xdr:nvSpPr>
      <xdr:spPr>
        <a:xfrm>
          <a:off x="34366200" y="529590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08" name="Line 2281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09" name="Line 2282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0" name="Line 2283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1" name="Line 2284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2" name="Line 2285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3" name="Line 2286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4" name="Line 2287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5" name="Line 2288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6" name="Line 2289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7" name="Line 2290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8" name="Line 2291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919" name="Line 2292"/>
        <xdr:cNvSpPr>
          <a:spLocks/>
        </xdr:cNvSpPr>
      </xdr:nvSpPr>
      <xdr:spPr>
        <a:xfrm flipH="1">
          <a:off x="26203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114300</xdr:rowOff>
    </xdr:from>
    <xdr:to>
      <xdr:col>78</xdr:col>
      <xdr:colOff>0</xdr:colOff>
      <xdr:row>35</xdr:row>
      <xdr:rowOff>114300</xdr:rowOff>
    </xdr:to>
    <xdr:sp>
      <xdr:nvSpPr>
        <xdr:cNvPr id="920" name="Line 2293"/>
        <xdr:cNvSpPr>
          <a:spLocks/>
        </xdr:cNvSpPr>
      </xdr:nvSpPr>
      <xdr:spPr>
        <a:xfrm flipH="1" flipV="1">
          <a:off x="52959000" y="8143875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33</xdr:row>
      <xdr:rowOff>0</xdr:rowOff>
    </xdr:from>
    <xdr:ext cx="514350" cy="228600"/>
    <xdr:sp>
      <xdr:nvSpPr>
        <xdr:cNvPr id="921" name="text 7166"/>
        <xdr:cNvSpPr txBox="1">
          <a:spLocks noChangeArrowheads="1"/>
        </xdr:cNvSpPr>
      </xdr:nvSpPr>
      <xdr:spPr>
        <a:xfrm>
          <a:off x="33642300" y="8029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62</xdr:col>
      <xdr:colOff>0</xdr:colOff>
      <xdr:row>24</xdr:row>
      <xdr:rowOff>0</xdr:rowOff>
    </xdr:from>
    <xdr:ext cx="514350" cy="228600"/>
    <xdr:sp>
      <xdr:nvSpPr>
        <xdr:cNvPr id="922" name="text 7166"/>
        <xdr:cNvSpPr txBox="1">
          <a:spLocks noChangeArrowheads="1"/>
        </xdr:cNvSpPr>
      </xdr:nvSpPr>
      <xdr:spPr>
        <a:xfrm>
          <a:off x="45529500" y="5972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3" name="Line 17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4" name="Line 18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5" name="Line 19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6" name="Line 20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7" name="Line 21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54</xdr:row>
      <xdr:rowOff>19050</xdr:rowOff>
    </xdr:from>
    <xdr:to>
      <xdr:col>104</xdr:col>
      <xdr:colOff>504825</xdr:colOff>
      <xdr:row>54</xdr:row>
      <xdr:rowOff>19050</xdr:rowOff>
    </xdr:to>
    <xdr:sp>
      <xdr:nvSpPr>
        <xdr:cNvPr id="928" name="Line 22"/>
        <xdr:cNvSpPr>
          <a:spLocks/>
        </xdr:cNvSpPr>
      </xdr:nvSpPr>
      <xdr:spPr>
        <a:xfrm flipH="1">
          <a:off x="76723875" y="1315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29" name="Line 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30" name="Line 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31" name="Line 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32" name="Line 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33" name="Line 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934" name="Line 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5" name="Line 228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6" name="Line 2282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7" name="Line 2283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8" name="Line 2284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39" name="Line 2285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0" name="Line 2286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1" name="Line 2287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2" name="Line 228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3" name="Line 228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4" name="Line 229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5" name="Line 229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46" name="Line 2292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18</xdr:row>
      <xdr:rowOff>57150</xdr:rowOff>
    </xdr:from>
    <xdr:to>
      <xdr:col>31</xdr:col>
      <xdr:colOff>361950</xdr:colOff>
      <xdr:row>18</xdr:row>
      <xdr:rowOff>190500</xdr:rowOff>
    </xdr:to>
    <xdr:pic>
      <xdr:nvPicPr>
        <xdr:cNvPr id="947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0" y="46577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101</xdr:col>
      <xdr:colOff>228600</xdr:colOff>
      <xdr:row>24</xdr:row>
      <xdr:rowOff>0</xdr:rowOff>
    </xdr:from>
    <xdr:ext cx="523875" cy="228600"/>
    <xdr:sp>
      <xdr:nvSpPr>
        <xdr:cNvPr id="948" name="text 7125"/>
        <xdr:cNvSpPr txBox="1">
          <a:spLocks noChangeArrowheads="1"/>
        </xdr:cNvSpPr>
      </xdr:nvSpPr>
      <xdr:spPr>
        <a:xfrm>
          <a:off x="74504550" y="597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39</xdr:col>
      <xdr:colOff>228600</xdr:colOff>
      <xdr:row>36</xdr:row>
      <xdr:rowOff>0</xdr:rowOff>
    </xdr:from>
    <xdr:ext cx="523875" cy="228600"/>
    <xdr:sp>
      <xdr:nvSpPr>
        <xdr:cNvPr id="949" name="text 7125"/>
        <xdr:cNvSpPr txBox="1">
          <a:spLocks noChangeArrowheads="1"/>
        </xdr:cNvSpPr>
      </xdr:nvSpPr>
      <xdr:spPr>
        <a:xfrm>
          <a:off x="28441650" y="8715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101</xdr:col>
      <xdr:colOff>228600</xdr:colOff>
      <xdr:row>34</xdr:row>
      <xdr:rowOff>0</xdr:rowOff>
    </xdr:from>
    <xdr:ext cx="523875" cy="228600"/>
    <xdr:sp>
      <xdr:nvSpPr>
        <xdr:cNvPr id="950" name="text 7125"/>
        <xdr:cNvSpPr txBox="1">
          <a:spLocks noChangeArrowheads="1"/>
        </xdr:cNvSpPr>
      </xdr:nvSpPr>
      <xdr:spPr>
        <a:xfrm>
          <a:off x="74504550" y="8258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45</xdr:col>
      <xdr:colOff>647700</xdr:colOff>
      <xdr:row>20</xdr:row>
      <xdr:rowOff>95250</xdr:rowOff>
    </xdr:from>
    <xdr:ext cx="523875" cy="228600"/>
    <xdr:sp>
      <xdr:nvSpPr>
        <xdr:cNvPr id="951" name="text 7125"/>
        <xdr:cNvSpPr txBox="1">
          <a:spLocks noChangeArrowheads="1"/>
        </xdr:cNvSpPr>
      </xdr:nvSpPr>
      <xdr:spPr>
        <a:xfrm>
          <a:off x="33318450" y="515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35</xdr:col>
      <xdr:colOff>228600</xdr:colOff>
      <xdr:row>18</xdr:row>
      <xdr:rowOff>0</xdr:rowOff>
    </xdr:from>
    <xdr:ext cx="523875" cy="228600"/>
    <xdr:sp>
      <xdr:nvSpPr>
        <xdr:cNvPr id="952" name="text 7125"/>
        <xdr:cNvSpPr txBox="1">
          <a:spLocks noChangeArrowheads="1"/>
        </xdr:cNvSpPr>
      </xdr:nvSpPr>
      <xdr:spPr>
        <a:xfrm>
          <a:off x="25469850" y="4600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3" name="Line 2281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4" name="Line 2282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5" name="Line 2283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6" name="Line 2284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7" name="Line 2285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8" name="Line 2286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59" name="Line 2287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60" name="Line 2288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61" name="Line 2289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62" name="Line 2290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63" name="Line 2291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18</xdr:row>
      <xdr:rowOff>19050</xdr:rowOff>
    </xdr:from>
    <xdr:to>
      <xdr:col>46</xdr:col>
      <xdr:colOff>504825</xdr:colOff>
      <xdr:row>18</xdr:row>
      <xdr:rowOff>19050</xdr:rowOff>
    </xdr:to>
    <xdr:sp>
      <xdr:nvSpPr>
        <xdr:cNvPr id="964" name="Line 2292"/>
        <xdr:cNvSpPr>
          <a:spLocks/>
        </xdr:cNvSpPr>
      </xdr:nvSpPr>
      <xdr:spPr>
        <a:xfrm flipH="1">
          <a:off x="336327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18</xdr:row>
      <xdr:rowOff>0</xdr:rowOff>
    </xdr:from>
    <xdr:ext cx="523875" cy="228600"/>
    <xdr:sp>
      <xdr:nvSpPr>
        <xdr:cNvPr id="965" name="text 7125"/>
        <xdr:cNvSpPr txBox="1">
          <a:spLocks noChangeArrowheads="1"/>
        </xdr:cNvSpPr>
      </xdr:nvSpPr>
      <xdr:spPr>
        <a:xfrm>
          <a:off x="32899350" y="4600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 editAs="absolute">
    <xdr:from>
      <xdr:col>43</xdr:col>
      <xdr:colOff>542925</xdr:colOff>
      <xdr:row>18</xdr:row>
      <xdr:rowOff>152400</xdr:rowOff>
    </xdr:from>
    <xdr:to>
      <xdr:col>43</xdr:col>
      <xdr:colOff>590550</xdr:colOff>
      <xdr:row>19</xdr:row>
      <xdr:rowOff>152400</xdr:rowOff>
    </xdr:to>
    <xdr:grpSp>
      <xdr:nvGrpSpPr>
        <xdr:cNvPr id="966" name="Group 1958"/>
        <xdr:cNvGrpSpPr>
          <a:grpSpLocks/>
        </xdr:cNvGrpSpPr>
      </xdr:nvGrpSpPr>
      <xdr:grpSpPr>
        <a:xfrm>
          <a:off x="31727775" y="475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7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18</xdr:row>
      <xdr:rowOff>114300</xdr:rowOff>
    </xdr:from>
    <xdr:to>
      <xdr:col>40</xdr:col>
      <xdr:colOff>428625</xdr:colOff>
      <xdr:row>20</xdr:row>
      <xdr:rowOff>28575</xdr:rowOff>
    </xdr:to>
    <xdr:grpSp>
      <xdr:nvGrpSpPr>
        <xdr:cNvPr id="970" name="Group 879"/>
        <xdr:cNvGrpSpPr>
          <a:grpSpLocks noChangeAspect="1"/>
        </xdr:cNvGrpSpPr>
      </xdr:nvGrpSpPr>
      <xdr:grpSpPr>
        <a:xfrm>
          <a:off x="29260800" y="4714875"/>
          <a:ext cx="352425" cy="371475"/>
          <a:chOff x="104" y="197"/>
          <a:chExt cx="28" cy="39"/>
        </a:xfrm>
        <a:solidFill>
          <a:srgbClr val="FFFFFF"/>
        </a:solidFill>
      </xdr:grpSpPr>
      <xdr:sp>
        <xdr:nvSpPr>
          <xdr:cNvPr id="971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3" name="Line 6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4" name="Line 6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5" name="Line 6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6" name="Line 7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7" name="Line 7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8" name="Line 7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79" name="Line 7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80" name="Line 7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81" name="Line 7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82" name="Line 7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83" name="Line 7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984" name="Line 7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34</xdr:row>
      <xdr:rowOff>76200</xdr:rowOff>
    </xdr:from>
    <xdr:to>
      <xdr:col>55</xdr:col>
      <xdr:colOff>123825</xdr:colOff>
      <xdr:row>35</xdr:row>
      <xdr:rowOff>76200</xdr:rowOff>
    </xdr:to>
    <xdr:grpSp>
      <xdr:nvGrpSpPr>
        <xdr:cNvPr id="985" name="Group 1958"/>
        <xdr:cNvGrpSpPr>
          <a:grpSpLocks/>
        </xdr:cNvGrpSpPr>
      </xdr:nvGrpSpPr>
      <xdr:grpSpPr>
        <a:xfrm>
          <a:off x="40176450" y="8334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86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771525</xdr:colOff>
      <xdr:row>32</xdr:row>
      <xdr:rowOff>219075</xdr:rowOff>
    </xdr:from>
    <xdr:to>
      <xdr:col>95</xdr:col>
      <xdr:colOff>819150</xdr:colOff>
      <xdr:row>33</xdr:row>
      <xdr:rowOff>219075</xdr:rowOff>
    </xdr:to>
    <xdr:grpSp>
      <xdr:nvGrpSpPr>
        <xdr:cNvPr id="989" name="Group 1958"/>
        <xdr:cNvGrpSpPr>
          <a:grpSpLocks/>
        </xdr:cNvGrpSpPr>
      </xdr:nvGrpSpPr>
      <xdr:grpSpPr>
        <a:xfrm>
          <a:off x="70589775" y="8020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90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3" name="Line 1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4" name="Line 1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5" name="Line 1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6" name="Line 2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7" name="Line 2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998" name="Line 2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999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00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01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02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03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04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19</xdr:row>
      <xdr:rowOff>114300</xdr:rowOff>
    </xdr:from>
    <xdr:to>
      <xdr:col>87</xdr:col>
      <xdr:colOff>0</xdr:colOff>
      <xdr:row>20</xdr:row>
      <xdr:rowOff>114300</xdr:rowOff>
    </xdr:to>
    <xdr:sp>
      <xdr:nvSpPr>
        <xdr:cNvPr id="1005" name="text 7125"/>
        <xdr:cNvSpPr txBox="1">
          <a:spLocks noChangeArrowheads="1"/>
        </xdr:cNvSpPr>
      </xdr:nvSpPr>
      <xdr:spPr>
        <a:xfrm>
          <a:off x="63360300" y="494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>
    <xdr:from>
      <xdr:col>84</xdr:col>
      <xdr:colOff>0</xdr:colOff>
      <xdr:row>22</xdr:row>
      <xdr:rowOff>114300</xdr:rowOff>
    </xdr:from>
    <xdr:to>
      <xdr:col>85</xdr:col>
      <xdr:colOff>0</xdr:colOff>
      <xdr:row>23</xdr:row>
      <xdr:rowOff>114300</xdr:rowOff>
    </xdr:to>
    <xdr:sp>
      <xdr:nvSpPr>
        <xdr:cNvPr id="1006" name="text 7125"/>
        <xdr:cNvSpPr txBox="1">
          <a:spLocks noChangeArrowheads="1"/>
        </xdr:cNvSpPr>
      </xdr:nvSpPr>
      <xdr:spPr>
        <a:xfrm>
          <a:off x="618744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81</xdr:col>
      <xdr:colOff>971550</xdr:colOff>
      <xdr:row>25</xdr:row>
      <xdr:rowOff>114300</xdr:rowOff>
    </xdr:from>
    <xdr:to>
      <xdr:col>83</xdr:col>
      <xdr:colOff>0</xdr:colOff>
      <xdr:row>26</xdr:row>
      <xdr:rowOff>114300</xdr:rowOff>
    </xdr:to>
    <xdr:sp>
      <xdr:nvSpPr>
        <xdr:cNvPr id="1007" name="text 7125"/>
        <xdr:cNvSpPr txBox="1">
          <a:spLocks noChangeArrowheads="1"/>
        </xdr:cNvSpPr>
      </xdr:nvSpPr>
      <xdr:spPr>
        <a:xfrm>
          <a:off x="603885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80</xdr:col>
      <xdr:colOff>0</xdr:colOff>
      <xdr:row>32</xdr:row>
      <xdr:rowOff>95250</xdr:rowOff>
    </xdr:from>
    <xdr:to>
      <xdr:col>81</xdr:col>
      <xdr:colOff>0</xdr:colOff>
      <xdr:row>33</xdr:row>
      <xdr:rowOff>95250</xdr:rowOff>
    </xdr:to>
    <xdr:sp>
      <xdr:nvSpPr>
        <xdr:cNvPr id="1008" name="text 7125"/>
        <xdr:cNvSpPr txBox="1">
          <a:spLocks noChangeArrowheads="1"/>
        </xdr:cNvSpPr>
      </xdr:nvSpPr>
      <xdr:spPr>
        <a:xfrm>
          <a:off x="58902600" y="7896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5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5" customFormat="1" ht="22.5" customHeight="1">
      <c r="A4" s="78"/>
      <c r="B4" s="79" t="s">
        <v>0</v>
      </c>
      <c r="C4" s="80" t="s">
        <v>92</v>
      </c>
      <c r="D4" s="497"/>
      <c r="E4" s="498"/>
      <c r="F4" s="78"/>
      <c r="G4" s="78"/>
      <c r="H4" s="78"/>
      <c r="I4" s="81"/>
      <c r="J4" s="7" t="s">
        <v>93</v>
      </c>
      <c r="K4" s="497"/>
      <c r="L4" s="82"/>
      <c r="M4" s="81"/>
      <c r="N4" s="81"/>
      <c r="O4" s="81"/>
      <c r="P4" s="81"/>
      <c r="Q4" s="394" t="s">
        <v>1</v>
      </c>
      <c r="R4" s="83">
        <v>544668</v>
      </c>
      <c r="S4" s="81"/>
      <c r="T4" s="81"/>
      <c r="U4" s="84"/>
      <c r="V4" s="84"/>
    </row>
    <row r="5" spans="2:22" s="86" customFormat="1" ht="18" customHeight="1" thickBot="1">
      <c r="B5" s="435"/>
      <c r="C5" s="436"/>
      <c r="D5" s="436"/>
      <c r="E5" s="437"/>
      <c r="F5" s="437"/>
      <c r="G5" s="437"/>
      <c r="H5" s="437"/>
      <c r="I5" s="436"/>
      <c r="J5" s="436"/>
      <c r="K5" s="436"/>
      <c r="L5" s="436"/>
      <c r="M5" s="436"/>
      <c r="N5" s="436"/>
      <c r="O5" s="436"/>
      <c r="P5" s="87"/>
      <c r="Q5" s="87"/>
      <c r="R5" s="87"/>
      <c r="S5" s="87"/>
      <c r="T5" s="87"/>
      <c r="U5" s="87"/>
      <c r="V5" s="87"/>
    </row>
    <row r="6" spans="1:22" s="93" customFormat="1" ht="18" customHeight="1">
      <c r="A6" s="88"/>
      <c r="B6" s="89"/>
      <c r="C6" s="90"/>
      <c r="D6" s="89"/>
      <c r="E6" s="91"/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92"/>
      <c r="T6" s="77"/>
      <c r="U6" s="77"/>
      <c r="V6" s="77"/>
    </row>
    <row r="7" spans="1:21" ht="12.75" customHeight="1">
      <c r="A7" s="94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5"/>
      <c r="T7" s="76"/>
      <c r="U7" s="74"/>
    </row>
    <row r="8" spans="1:21" ht="24.75" customHeight="1">
      <c r="A8" s="94"/>
      <c r="B8" s="122"/>
      <c r="C8" s="123" t="s">
        <v>2</v>
      </c>
      <c r="D8" s="124"/>
      <c r="E8" s="124"/>
      <c r="F8" s="124"/>
      <c r="G8" s="124"/>
      <c r="H8" s="125"/>
      <c r="I8" s="125"/>
      <c r="J8" s="96" t="s">
        <v>94</v>
      </c>
      <c r="K8" s="125"/>
      <c r="L8" s="125"/>
      <c r="M8" s="124"/>
      <c r="N8" s="124"/>
      <c r="O8" s="124"/>
      <c r="P8" s="124"/>
      <c r="Q8" s="124"/>
      <c r="R8" s="395"/>
      <c r="S8" s="95"/>
      <c r="T8" s="76"/>
      <c r="U8" s="74"/>
    </row>
    <row r="9" spans="1:21" ht="24.75" customHeight="1">
      <c r="A9" s="94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4</v>
      </c>
      <c r="K9" s="124"/>
      <c r="L9" s="124"/>
      <c r="M9" s="124"/>
      <c r="N9" s="124"/>
      <c r="O9" s="124"/>
      <c r="P9" s="559" t="s">
        <v>95</v>
      </c>
      <c r="Q9" s="559"/>
      <c r="R9" s="97"/>
      <c r="S9" s="95"/>
      <c r="T9" s="76"/>
      <c r="U9" s="74"/>
    </row>
    <row r="10" spans="1:21" ht="24.75" customHeight="1">
      <c r="A10" s="94"/>
      <c r="B10" s="122"/>
      <c r="C10" s="117" t="s">
        <v>5</v>
      </c>
      <c r="D10" s="124"/>
      <c r="E10" s="124"/>
      <c r="F10" s="124"/>
      <c r="G10" s="124"/>
      <c r="H10" s="124"/>
      <c r="I10" s="124"/>
      <c r="J10" s="126" t="s">
        <v>176</v>
      </c>
      <c r="K10" s="124"/>
      <c r="L10" s="124"/>
      <c r="M10" s="124"/>
      <c r="N10" s="124"/>
      <c r="O10" s="124"/>
      <c r="P10" s="124"/>
      <c r="Q10" s="124"/>
      <c r="R10" s="395"/>
      <c r="S10" s="95"/>
      <c r="T10" s="76"/>
      <c r="U10" s="74"/>
    </row>
    <row r="11" spans="1:21" ht="12.75" customHeight="1">
      <c r="A11" s="94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96"/>
      <c r="S11" s="95"/>
      <c r="T11" s="76"/>
      <c r="U11" s="74"/>
    </row>
    <row r="12" spans="1:21" ht="12.75" customHeight="1">
      <c r="A12" s="94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395"/>
      <c r="S12" s="95"/>
      <c r="T12" s="76"/>
      <c r="U12" s="74"/>
    </row>
    <row r="13" spans="1:21" ht="18" customHeight="1">
      <c r="A13" s="94"/>
      <c r="B13" s="122"/>
      <c r="C13" s="397" t="s">
        <v>62</v>
      </c>
      <c r="D13" s="124"/>
      <c r="E13" s="124"/>
      <c r="F13" s="124"/>
      <c r="G13" s="399"/>
      <c r="H13" s="399" t="s">
        <v>96</v>
      </c>
      <c r="J13" s="399"/>
      <c r="L13" s="399" t="s">
        <v>82</v>
      </c>
      <c r="N13" s="499"/>
      <c r="O13" s="398"/>
      <c r="P13" s="124"/>
      <c r="Q13" s="124"/>
      <c r="R13" s="395"/>
      <c r="S13" s="95"/>
      <c r="T13" s="76"/>
      <c r="U13" s="74"/>
    </row>
    <row r="14" spans="1:21" ht="18" customHeight="1">
      <c r="A14" s="94"/>
      <c r="B14" s="122"/>
      <c r="C14" s="288" t="s">
        <v>63</v>
      </c>
      <c r="D14" s="124"/>
      <c r="E14" s="124"/>
      <c r="F14" s="124"/>
      <c r="G14" s="500"/>
      <c r="H14" s="401">
        <v>421.805</v>
      </c>
      <c r="J14" s="401"/>
      <c r="L14" s="401">
        <v>421.865</v>
      </c>
      <c r="N14" s="500"/>
      <c r="O14" s="400"/>
      <c r="P14" s="124"/>
      <c r="Q14" s="124"/>
      <c r="R14" s="395"/>
      <c r="S14" s="95"/>
      <c r="T14" s="76"/>
      <c r="U14" s="74"/>
    </row>
    <row r="15" spans="1:21" ht="18" customHeight="1">
      <c r="A15" s="94"/>
      <c r="B15" s="122"/>
      <c r="C15" s="288" t="s">
        <v>64</v>
      </c>
      <c r="D15" s="124"/>
      <c r="E15" s="124"/>
      <c r="F15" s="124"/>
      <c r="G15" s="402"/>
      <c r="H15" s="496"/>
      <c r="I15" s="124"/>
      <c r="J15" s="402"/>
      <c r="K15" s="402"/>
      <c r="L15" s="542" t="s">
        <v>174</v>
      </c>
      <c r="N15" s="501"/>
      <c r="O15" s="141"/>
      <c r="P15" s="124"/>
      <c r="Q15" s="124"/>
      <c r="R15" s="395"/>
      <c r="S15" s="95"/>
      <c r="T15" s="76"/>
      <c r="U15" s="74"/>
    </row>
    <row r="16" spans="1:21" ht="18" customHeight="1">
      <c r="A16" s="94"/>
      <c r="B16" s="127"/>
      <c r="C16" s="128"/>
      <c r="D16" s="128"/>
      <c r="E16" s="128"/>
      <c r="F16" s="128"/>
      <c r="G16" s="429"/>
      <c r="H16" s="429"/>
      <c r="I16" s="128"/>
      <c r="J16" s="429"/>
      <c r="K16" s="128"/>
      <c r="L16" s="543" t="s">
        <v>175</v>
      </c>
      <c r="M16" s="128"/>
      <c r="N16" s="502"/>
      <c r="O16" s="128"/>
      <c r="P16" s="128"/>
      <c r="Q16" s="128"/>
      <c r="R16" s="396"/>
      <c r="S16" s="95"/>
      <c r="T16" s="76"/>
      <c r="U16" s="74"/>
    </row>
    <row r="17" spans="1:21" ht="18" customHeight="1">
      <c r="A17" s="94"/>
      <c r="B17" s="122"/>
      <c r="C17" s="124"/>
      <c r="D17" s="124"/>
      <c r="E17" s="124"/>
      <c r="F17" s="124"/>
      <c r="G17" s="124"/>
      <c r="H17" s="124"/>
      <c r="I17" s="124"/>
      <c r="J17" s="503"/>
      <c r="K17" s="124"/>
      <c r="L17" s="124"/>
      <c r="M17" s="124"/>
      <c r="N17" s="124"/>
      <c r="O17" s="124"/>
      <c r="P17" s="124"/>
      <c r="Q17" s="124"/>
      <c r="R17" s="395"/>
      <c r="S17" s="95"/>
      <c r="T17" s="76"/>
      <c r="U17" s="74"/>
    </row>
    <row r="18" spans="1:21" ht="18" customHeight="1">
      <c r="A18" s="94"/>
      <c r="B18" s="122"/>
      <c r="C18" s="288" t="s">
        <v>8</v>
      </c>
      <c r="D18" s="124"/>
      <c r="E18" s="124"/>
      <c r="F18" s="124"/>
      <c r="G18" s="124"/>
      <c r="H18" s="124"/>
      <c r="J18" s="403" t="s">
        <v>54</v>
      </c>
      <c r="L18" s="124"/>
      <c r="M18" s="404"/>
      <c r="N18" s="404"/>
      <c r="O18" s="124"/>
      <c r="P18" s="559" t="s">
        <v>66</v>
      </c>
      <c r="Q18" s="559"/>
      <c r="R18" s="395"/>
      <c r="S18" s="95"/>
      <c r="T18" s="76"/>
      <c r="U18" s="74"/>
    </row>
    <row r="19" spans="1:21" ht="18" customHeight="1">
      <c r="A19" s="94"/>
      <c r="B19" s="122"/>
      <c r="C19" s="288" t="s">
        <v>9</v>
      </c>
      <c r="D19" s="124"/>
      <c r="E19" s="124"/>
      <c r="F19" s="124"/>
      <c r="G19" s="124"/>
      <c r="H19" s="124"/>
      <c r="J19" s="405" t="s">
        <v>57</v>
      </c>
      <c r="L19" s="124"/>
      <c r="M19" s="404"/>
      <c r="N19" s="404"/>
      <c r="O19" s="124"/>
      <c r="P19" s="559" t="s">
        <v>67</v>
      </c>
      <c r="Q19" s="559"/>
      <c r="R19" s="395"/>
      <c r="S19" s="95"/>
      <c r="T19" s="76"/>
      <c r="U19" s="74"/>
    </row>
    <row r="20" spans="1:21" ht="12.75" customHeight="1">
      <c r="A20" s="94"/>
      <c r="B20" s="406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8"/>
      <c r="S20" s="95"/>
      <c r="T20" s="76"/>
      <c r="U20" s="74"/>
    </row>
    <row r="21" spans="1:21" ht="18" customHeight="1">
      <c r="A21" s="94"/>
      <c r="B21" s="99"/>
      <c r="C21" s="100"/>
      <c r="D21" s="100"/>
      <c r="E21" s="101"/>
      <c r="F21" s="101"/>
      <c r="G21" s="101"/>
      <c r="H21" s="101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95"/>
      <c r="T21" s="76"/>
      <c r="U21" s="74"/>
    </row>
    <row r="22" spans="1:19" ht="30" customHeight="1">
      <c r="A22" s="104"/>
      <c r="B22" s="409"/>
      <c r="C22" s="410"/>
      <c r="D22" s="563" t="s">
        <v>10</v>
      </c>
      <c r="E22" s="564"/>
      <c r="F22" s="564"/>
      <c r="G22" s="564"/>
      <c r="H22" s="410"/>
      <c r="I22" s="411"/>
      <c r="J22" s="412"/>
      <c r="K22" s="409"/>
      <c r="L22" s="410"/>
      <c r="M22" s="563" t="s">
        <v>11</v>
      </c>
      <c r="N22" s="563"/>
      <c r="O22" s="563"/>
      <c r="P22" s="563"/>
      <c r="Q22" s="410"/>
      <c r="R22" s="411"/>
      <c r="S22" s="95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60" t="s">
        <v>16</v>
      </c>
      <c r="G23" s="561"/>
      <c r="H23" s="561"/>
      <c r="I23" s="562"/>
      <c r="J23" s="412"/>
      <c r="K23" s="106" t="s">
        <v>12</v>
      </c>
      <c r="L23" s="107" t="s">
        <v>13</v>
      </c>
      <c r="M23" s="107" t="s">
        <v>14</v>
      </c>
      <c r="N23" s="108" t="s">
        <v>15</v>
      </c>
      <c r="O23" s="560" t="s">
        <v>16</v>
      </c>
      <c r="P23" s="561"/>
      <c r="Q23" s="561"/>
      <c r="R23" s="562"/>
      <c r="S23" s="109"/>
      <c r="T23" s="72"/>
    </row>
    <row r="24" spans="1:20" s="85" customFormat="1" ht="18" customHeight="1" thickTop="1">
      <c r="A24" s="104"/>
      <c r="B24" s="413"/>
      <c r="C24" s="414"/>
      <c r="D24" s="415"/>
      <c r="E24" s="416"/>
      <c r="F24" s="417"/>
      <c r="G24" s="418"/>
      <c r="H24" s="418"/>
      <c r="I24" s="98"/>
      <c r="J24" s="412"/>
      <c r="K24" s="413"/>
      <c r="L24" s="414"/>
      <c r="M24" s="415"/>
      <c r="N24" s="416"/>
      <c r="O24" s="417"/>
      <c r="P24" s="418"/>
      <c r="Q24" s="418"/>
      <c r="R24" s="98"/>
      <c r="S24" s="95"/>
      <c r="T24" s="72"/>
    </row>
    <row r="25" spans="1:20" s="85" customFormat="1" ht="21" customHeight="1">
      <c r="A25" s="104"/>
      <c r="B25" s="419">
        <v>1</v>
      </c>
      <c r="C25" s="504">
        <v>421.311</v>
      </c>
      <c r="D25" s="504">
        <v>421.938</v>
      </c>
      <c r="E25" s="111">
        <f>(D25-C25)*1000</f>
        <v>627.0000000000095</v>
      </c>
      <c r="F25" s="556" t="s">
        <v>65</v>
      </c>
      <c r="G25" s="557"/>
      <c r="H25" s="557"/>
      <c r="I25" s="558"/>
      <c r="J25" s="412"/>
      <c r="K25" s="419">
        <v>1</v>
      </c>
      <c r="L25" s="420">
        <v>421.722</v>
      </c>
      <c r="M25" s="420">
        <v>421.932</v>
      </c>
      <c r="N25" s="111">
        <f>(M25-L25)*1000</f>
        <v>210.00000000003638</v>
      </c>
      <c r="O25" s="553" t="s">
        <v>168</v>
      </c>
      <c r="P25" s="554"/>
      <c r="Q25" s="554"/>
      <c r="R25" s="555"/>
      <c r="S25" s="95"/>
      <c r="T25" s="72"/>
    </row>
    <row r="26" spans="1:20" s="85" customFormat="1" ht="21" customHeight="1">
      <c r="A26" s="104"/>
      <c r="B26" s="419"/>
      <c r="C26" s="504"/>
      <c r="D26" s="504"/>
      <c r="E26" s="111"/>
      <c r="F26" s="544" t="s">
        <v>179</v>
      </c>
      <c r="G26" s="545"/>
      <c r="H26" s="545"/>
      <c r="I26" s="546"/>
      <c r="J26" s="412"/>
      <c r="K26" s="430"/>
      <c r="L26" s="420"/>
      <c r="M26" s="420"/>
      <c r="N26" s="111">
        <f>(M26-L26)*1000</f>
        <v>0</v>
      </c>
      <c r="O26" s="182" t="s">
        <v>97</v>
      </c>
      <c r="P26" s="183"/>
      <c r="Q26" s="183"/>
      <c r="R26" s="184"/>
      <c r="S26" s="95"/>
      <c r="T26" s="72"/>
    </row>
    <row r="27" spans="1:20" s="85" customFormat="1" ht="21" customHeight="1">
      <c r="A27" s="104"/>
      <c r="B27" s="419">
        <v>2</v>
      </c>
      <c r="C27" s="504">
        <v>421.249</v>
      </c>
      <c r="D27" s="504">
        <v>421.946</v>
      </c>
      <c r="E27" s="111">
        <f>(D27-C27)*1000</f>
        <v>697.0000000000027</v>
      </c>
      <c r="F27" s="556" t="s">
        <v>65</v>
      </c>
      <c r="G27" s="557"/>
      <c r="H27" s="557"/>
      <c r="I27" s="558"/>
      <c r="J27" s="412"/>
      <c r="K27" s="413"/>
      <c r="L27" s="421"/>
      <c r="M27" s="422"/>
      <c r="N27" s="416"/>
      <c r="O27" s="550" t="s">
        <v>160</v>
      </c>
      <c r="P27" s="551"/>
      <c r="Q27" s="551"/>
      <c r="R27" s="552"/>
      <c r="S27" s="95"/>
      <c r="T27" s="72"/>
    </row>
    <row r="28" spans="1:20" s="85" customFormat="1" ht="21" customHeight="1">
      <c r="A28" s="104"/>
      <c r="B28" s="419"/>
      <c r="C28" s="504"/>
      <c r="D28" s="504"/>
      <c r="E28" s="111">
        <f>(D28-C28)*1000</f>
        <v>0</v>
      </c>
      <c r="F28" s="544" t="s">
        <v>101</v>
      </c>
      <c r="G28" s="545"/>
      <c r="H28" s="545"/>
      <c r="I28" s="546"/>
      <c r="J28" s="412"/>
      <c r="K28" s="430" t="s">
        <v>81</v>
      </c>
      <c r="L28" s="420">
        <v>421.728</v>
      </c>
      <c r="M28" s="420">
        <v>421.912</v>
      </c>
      <c r="N28" s="111">
        <f>(M28-L28)*1000</f>
        <v>183.99999999996908</v>
      </c>
      <c r="O28" s="553" t="s">
        <v>99</v>
      </c>
      <c r="P28" s="554"/>
      <c r="Q28" s="554"/>
      <c r="R28" s="555"/>
      <c r="S28" s="95"/>
      <c r="T28" s="72"/>
    </row>
    <row r="29" spans="1:20" s="85" customFormat="1" ht="21" customHeight="1">
      <c r="A29" s="104"/>
      <c r="B29" s="419">
        <v>3</v>
      </c>
      <c r="C29" s="504">
        <v>421.749</v>
      </c>
      <c r="D29" s="504">
        <v>421.938</v>
      </c>
      <c r="E29" s="111">
        <f>(D29-C29)*1000</f>
        <v>188.99999999996453</v>
      </c>
      <c r="F29" s="547" t="s">
        <v>17</v>
      </c>
      <c r="G29" s="548"/>
      <c r="H29" s="548"/>
      <c r="I29" s="549"/>
      <c r="J29" s="412"/>
      <c r="K29" s="413"/>
      <c r="L29" s="421"/>
      <c r="M29" s="422"/>
      <c r="N29" s="416"/>
      <c r="O29" s="182" t="s">
        <v>72</v>
      </c>
      <c r="P29" s="183"/>
      <c r="Q29" s="183"/>
      <c r="R29" s="184"/>
      <c r="S29" s="95"/>
      <c r="T29" s="72"/>
    </row>
    <row r="30" spans="1:20" s="85" customFormat="1" ht="21" customHeight="1">
      <c r="A30" s="104"/>
      <c r="B30" s="430" t="s">
        <v>102</v>
      </c>
      <c r="C30" s="504">
        <v>421.311</v>
      </c>
      <c r="D30" s="420">
        <v>421.673</v>
      </c>
      <c r="E30" s="111">
        <f>(D30-C30)*1000</f>
        <v>362.0000000000232</v>
      </c>
      <c r="F30" s="544" t="s">
        <v>103</v>
      </c>
      <c r="G30" s="545"/>
      <c r="H30" s="545"/>
      <c r="I30" s="546"/>
      <c r="J30" s="412"/>
      <c r="K30" s="430"/>
      <c r="L30" s="420"/>
      <c r="M30" s="420"/>
      <c r="N30" s="111">
        <f>(M30-L30)*1000</f>
        <v>0</v>
      </c>
      <c r="O30" s="550" t="s">
        <v>98</v>
      </c>
      <c r="P30" s="551"/>
      <c r="Q30" s="551"/>
      <c r="R30" s="552"/>
      <c r="S30" s="95"/>
      <c r="T30" s="72"/>
    </row>
    <row r="31" spans="1:20" s="85" customFormat="1" ht="21" customHeight="1">
      <c r="A31" s="104"/>
      <c r="B31" s="430" t="s">
        <v>104</v>
      </c>
      <c r="C31" s="504">
        <v>421.249</v>
      </c>
      <c r="D31" s="505">
        <v>421.439</v>
      </c>
      <c r="E31" s="111">
        <f>(D31-C31)*1000</f>
        <v>189.99999999999773</v>
      </c>
      <c r="F31" s="547" t="s">
        <v>180</v>
      </c>
      <c r="G31" s="548"/>
      <c r="H31" s="548"/>
      <c r="I31" s="549"/>
      <c r="J31" s="412"/>
      <c r="K31" s="430"/>
      <c r="L31" s="420"/>
      <c r="M31" s="420"/>
      <c r="N31" s="111">
        <f>(M31-L31)*1000</f>
        <v>0</v>
      </c>
      <c r="O31" s="431"/>
      <c r="P31" s="432"/>
      <c r="Q31" s="432"/>
      <c r="R31" s="433"/>
      <c r="S31" s="95"/>
      <c r="T31" s="72"/>
    </row>
    <row r="32" spans="1:20" s="85" customFormat="1" ht="21" customHeight="1">
      <c r="A32" s="104"/>
      <c r="B32" s="430"/>
      <c r="C32" s="504"/>
      <c r="D32" s="420"/>
      <c r="E32" s="111"/>
      <c r="F32" s="547" t="s">
        <v>181</v>
      </c>
      <c r="G32" s="548"/>
      <c r="H32" s="548"/>
      <c r="I32" s="549"/>
      <c r="J32" s="412"/>
      <c r="K32" s="419">
        <v>3</v>
      </c>
      <c r="L32" s="420">
        <v>421.752</v>
      </c>
      <c r="M32" s="420">
        <v>421.932</v>
      </c>
      <c r="N32" s="111">
        <f>(M32-L32)*1000</f>
        <v>180.00000000000682</v>
      </c>
      <c r="O32" s="553" t="s">
        <v>167</v>
      </c>
      <c r="P32" s="554"/>
      <c r="Q32" s="554"/>
      <c r="R32" s="555"/>
      <c r="S32" s="95"/>
      <c r="T32" s="72"/>
    </row>
    <row r="33" spans="1:20" s="85" customFormat="1" ht="21" customHeight="1">
      <c r="A33" s="104"/>
      <c r="B33" s="419">
        <v>4</v>
      </c>
      <c r="C33" s="505">
        <v>421.499</v>
      </c>
      <c r="D33" s="420">
        <v>421.912</v>
      </c>
      <c r="E33" s="111">
        <f>(D33-C33)*1000</f>
        <v>412.99999999995407</v>
      </c>
      <c r="F33" s="547" t="s">
        <v>108</v>
      </c>
      <c r="G33" s="548"/>
      <c r="H33" s="548"/>
      <c r="I33" s="549"/>
      <c r="J33" s="412"/>
      <c r="K33" s="430"/>
      <c r="L33" s="420"/>
      <c r="M33" s="420"/>
      <c r="N33" s="111"/>
      <c r="O33" s="182" t="s">
        <v>97</v>
      </c>
      <c r="P33" s="183"/>
      <c r="Q33" s="183"/>
      <c r="R33" s="184"/>
      <c r="S33" s="95"/>
      <c r="T33" s="72"/>
    </row>
    <row r="34" spans="1:20" s="85" customFormat="1" ht="21" customHeight="1">
      <c r="A34" s="104"/>
      <c r="B34" s="430"/>
      <c r="C34" s="505"/>
      <c r="D34" s="420"/>
      <c r="E34" s="111">
        <f>(D34-C34)*1000</f>
        <v>0</v>
      </c>
      <c r="F34" s="547" t="s">
        <v>107</v>
      </c>
      <c r="G34" s="548"/>
      <c r="H34" s="548"/>
      <c r="I34" s="549"/>
      <c r="J34" s="412"/>
      <c r="K34" s="430"/>
      <c r="L34" s="420"/>
      <c r="M34" s="420"/>
      <c r="N34" s="111"/>
      <c r="O34" s="550" t="s">
        <v>160</v>
      </c>
      <c r="P34" s="551"/>
      <c r="Q34" s="551"/>
      <c r="R34" s="552"/>
      <c r="S34" s="95"/>
      <c r="T34" s="72"/>
    </row>
    <row r="35" spans="1:20" s="85" customFormat="1" ht="21" customHeight="1">
      <c r="A35" s="104"/>
      <c r="B35" s="419" t="s">
        <v>105</v>
      </c>
      <c r="C35" s="504">
        <v>421.249</v>
      </c>
      <c r="D35" s="504">
        <v>421.912</v>
      </c>
      <c r="E35" s="111">
        <f>(D35-C35)*1000</f>
        <v>662.9999999999541</v>
      </c>
      <c r="F35" s="547" t="s">
        <v>17</v>
      </c>
      <c r="G35" s="548"/>
      <c r="H35" s="548"/>
      <c r="I35" s="549"/>
      <c r="J35" s="412"/>
      <c r="K35" s="419">
        <v>5</v>
      </c>
      <c r="L35" s="420">
        <v>421.827</v>
      </c>
      <c r="M35" s="420">
        <v>421.932</v>
      </c>
      <c r="N35" s="111">
        <f>(M35-L35)*1000</f>
        <v>105.00000000001819</v>
      </c>
      <c r="O35" s="553" t="s">
        <v>100</v>
      </c>
      <c r="P35" s="554"/>
      <c r="Q35" s="554"/>
      <c r="R35" s="555"/>
      <c r="S35" s="95"/>
      <c r="T35" s="72"/>
    </row>
    <row r="36" spans="1:20" s="85" customFormat="1" ht="21" customHeight="1">
      <c r="A36" s="104"/>
      <c r="B36" s="419">
        <v>5</v>
      </c>
      <c r="C36" s="504">
        <v>421.749</v>
      </c>
      <c r="D36" s="504">
        <v>421.938</v>
      </c>
      <c r="E36" s="111">
        <f>(D36-C36)*1000</f>
        <v>188.99999999996453</v>
      </c>
      <c r="F36" s="547" t="s">
        <v>106</v>
      </c>
      <c r="G36" s="548"/>
      <c r="H36" s="548"/>
      <c r="I36" s="549"/>
      <c r="J36" s="412"/>
      <c r="K36" s="413"/>
      <c r="L36" s="421"/>
      <c r="M36" s="422"/>
      <c r="N36" s="416"/>
      <c r="O36" s="182" t="s">
        <v>72</v>
      </c>
      <c r="P36" s="183"/>
      <c r="Q36" s="183"/>
      <c r="R36" s="184"/>
      <c r="S36" s="95"/>
      <c r="T36" s="72"/>
    </row>
    <row r="37" spans="1:20" s="78" customFormat="1" ht="18" customHeight="1">
      <c r="A37" s="104"/>
      <c r="B37" s="419"/>
      <c r="C37" s="504"/>
      <c r="D37" s="504"/>
      <c r="E37" s="111"/>
      <c r="F37" s="544" t="s">
        <v>179</v>
      </c>
      <c r="G37" s="545"/>
      <c r="H37" s="545"/>
      <c r="I37" s="546"/>
      <c r="J37" s="412"/>
      <c r="K37" s="419"/>
      <c r="L37" s="420"/>
      <c r="M37" s="420"/>
      <c r="N37" s="111"/>
      <c r="O37" s="550" t="s">
        <v>160</v>
      </c>
      <c r="P37" s="551"/>
      <c r="Q37" s="551"/>
      <c r="R37" s="552"/>
      <c r="S37" s="95"/>
      <c r="T37" s="72"/>
    </row>
    <row r="38" spans="1:19" ht="18" customHeight="1">
      <c r="A38" s="104"/>
      <c r="B38" s="423"/>
      <c r="C38" s="424"/>
      <c r="D38" s="425"/>
      <c r="E38" s="426"/>
      <c r="F38" s="427"/>
      <c r="G38" s="428"/>
      <c r="H38" s="428"/>
      <c r="I38" s="103"/>
      <c r="J38" s="412"/>
      <c r="K38" s="423"/>
      <c r="L38" s="424"/>
      <c r="M38" s="425"/>
      <c r="N38" s="426"/>
      <c r="O38" s="427"/>
      <c r="P38" s="428"/>
      <c r="Q38" s="428"/>
      <c r="R38" s="103"/>
      <c r="S38" s="95"/>
    </row>
    <row r="39" spans="1:19" ht="13.5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</sheetData>
  <sheetProtection password="E5AD" sheet="1"/>
  <mergeCells count="28">
    <mergeCell ref="P9:Q9"/>
    <mergeCell ref="P18:Q18"/>
    <mergeCell ref="P19:Q19"/>
    <mergeCell ref="F25:I25"/>
    <mergeCell ref="F23:I23"/>
    <mergeCell ref="O23:R23"/>
    <mergeCell ref="O25:R25"/>
    <mergeCell ref="D22:G22"/>
    <mergeCell ref="M22:P22"/>
    <mergeCell ref="O27:R27"/>
    <mergeCell ref="F26:I26"/>
    <mergeCell ref="F33:I33"/>
    <mergeCell ref="O28:R28"/>
    <mergeCell ref="O30:R30"/>
    <mergeCell ref="O32:R32"/>
    <mergeCell ref="F27:I27"/>
    <mergeCell ref="F30:I30"/>
    <mergeCell ref="F28:I28"/>
    <mergeCell ref="F37:I37"/>
    <mergeCell ref="F29:I29"/>
    <mergeCell ref="O34:R34"/>
    <mergeCell ref="F31:I31"/>
    <mergeCell ref="O37:R37"/>
    <mergeCell ref="F32:I32"/>
    <mergeCell ref="O35:R35"/>
    <mergeCell ref="F36:I36"/>
    <mergeCell ref="F34:I34"/>
    <mergeCell ref="F35:I35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0"/>
      <c r="D1" s="190"/>
      <c r="E1" s="190"/>
      <c r="F1" s="190"/>
      <c r="G1" s="190"/>
      <c r="H1" s="190"/>
      <c r="I1" s="190"/>
      <c r="J1" s="190"/>
      <c r="K1" s="190"/>
      <c r="L1" s="190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I1" s="4"/>
      <c r="BJ1" s="2"/>
      <c r="BM1" s="1"/>
      <c r="BN1" s="1"/>
      <c r="BO1" s="1"/>
      <c r="BP1" s="1"/>
      <c r="BQ1" s="1"/>
      <c r="BR1" s="1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190"/>
      <c r="DF1" s="190"/>
      <c r="DG1" s="190"/>
      <c r="DH1" s="190"/>
      <c r="DI1" s="190"/>
      <c r="DJ1" s="190"/>
      <c r="DK1" s="190"/>
      <c r="DL1" s="190"/>
      <c r="DM1" s="190"/>
      <c r="DN1" s="190"/>
    </row>
    <row r="2" spans="3:118" ht="36" customHeight="1" thickBot="1" thickTop="1">
      <c r="C2" s="131"/>
      <c r="D2" s="132"/>
      <c r="E2" s="565" t="s">
        <v>18</v>
      </c>
      <c r="F2" s="565"/>
      <c r="G2" s="565"/>
      <c r="H2" s="565"/>
      <c r="I2" s="565"/>
      <c r="J2" s="565"/>
      <c r="K2" s="132"/>
      <c r="L2" s="133"/>
      <c r="O2" s="192"/>
      <c r="P2" s="193"/>
      <c r="Q2" s="193"/>
      <c r="R2" s="193"/>
      <c r="S2" s="193"/>
      <c r="T2" s="194" t="s">
        <v>178</v>
      </c>
      <c r="U2" s="193"/>
      <c r="V2" s="193"/>
      <c r="W2" s="193"/>
      <c r="X2" s="193"/>
      <c r="Y2" s="195"/>
      <c r="AG2" s="385"/>
      <c r="AH2" s="186"/>
      <c r="AI2" s="186"/>
      <c r="AJ2" s="186"/>
      <c r="AK2" s="186" t="s">
        <v>19</v>
      </c>
      <c r="AL2" s="477"/>
      <c r="AM2" s="186"/>
      <c r="AN2" s="477"/>
      <c r="AO2" s="186"/>
      <c r="AP2" s="186"/>
      <c r="AQ2" s="196"/>
      <c r="AR2" s="196"/>
      <c r="AS2" s="129"/>
      <c r="AT2" s="130"/>
      <c r="BM2" s="197"/>
      <c r="BN2" s="197"/>
      <c r="BO2" s="198"/>
      <c r="BP2" s="198"/>
      <c r="BQ2" s="198"/>
      <c r="BR2" s="198"/>
      <c r="BU2" s="199"/>
      <c r="BV2" s="199"/>
      <c r="BW2" s="199"/>
      <c r="BX2" s="199"/>
      <c r="BY2" s="200"/>
      <c r="BZ2" s="196"/>
      <c r="CA2" s="196"/>
      <c r="CB2" s="196"/>
      <c r="CC2" s="186" t="s">
        <v>19</v>
      </c>
      <c r="CD2" s="186"/>
      <c r="CE2" s="186"/>
      <c r="CF2" s="186"/>
      <c r="CG2" s="186"/>
      <c r="CH2" s="186"/>
      <c r="CI2" s="201"/>
      <c r="CJ2" s="201"/>
      <c r="CK2" s="201"/>
      <c r="CL2" s="202"/>
      <c r="CQ2" s="192"/>
      <c r="CR2" s="193"/>
      <c r="CS2" s="193"/>
      <c r="CT2" s="193"/>
      <c r="CU2" s="193"/>
      <c r="CV2" s="194" t="s">
        <v>111</v>
      </c>
      <c r="CW2" s="193"/>
      <c r="CX2" s="193"/>
      <c r="CY2" s="193"/>
      <c r="CZ2" s="193"/>
      <c r="DA2" s="195"/>
      <c r="DE2" s="131"/>
      <c r="DF2" s="132"/>
      <c r="DG2" s="565" t="s">
        <v>18</v>
      </c>
      <c r="DH2" s="565"/>
      <c r="DI2" s="565"/>
      <c r="DJ2" s="565"/>
      <c r="DK2" s="565"/>
      <c r="DL2" s="565"/>
      <c r="DM2" s="132"/>
      <c r="DN2" s="133"/>
    </row>
    <row r="3" spans="3:118" ht="21" customHeight="1" thickBot="1" thickTop="1">
      <c r="C3" s="2"/>
      <c r="F3" s="3"/>
      <c r="H3" s="3"/>
      <c r="L3" s="4"/>
      <c r="AG3" s="203" t="s">
        <v>20</v>
      </c>
      <c r="AH3" s="188"/>
      <c r="AI3" s="188"/>
      <c r="AJ3" s="189"/>
      <c r="AK3" s="188" t="s">
        <v>21</v>
      </c>
      <c r="AL3" s="188"/>
      <c r="AM3" s="388"/>
      <c r="AN3" s="189"/>
      <c r="AO3" s="188" t="s">
        <v>148</v>
      </c>
      <c r="AP3" s="391"/>
      <c r="AQ3" s="204" t="s">
        <v>22</v>
      </c>
      <c r="AR3" s="204"/>
      <c r="AS3" s="204"/>
      <c r="AT3" s="509"/>
      <c r="BM3" s="205"/>
      <c r="BN3" s="205"/>
      <c r="BO3" s="205"/>
      <c r="BP3" s="205"/>
      <c r="BQ3" s="205"/>
      <c r="BR3" s="205"/>
      <c r="BU3" s="478"/>
      <c r="BV3" s="478"/>
      <c r="BW3" s="191"/>
      <c r="BX3" s="191"/>
      <c r="BY3" s="514" t="s">
        <v>22</v>
      </c>
      <c r="BZ3" s="204"/>
      <c r="CA3" s="204"/>
      <c r="CB3" s="204"/>
      <c r="CC3" s="390" t="s">
        <v>148</v>
      </c>
      <c r="CD3" s="387"/>
      <c r="CE3" s="390" t="s">
        <v>21</v>
      </c>
      <c r="CF3" s="387"/>
      <c r="CG3" s="387"/>
      <c r="CH3" s="391"/>
      <c r="CI3" s="187" t="s">
        <v>20</v>
      </c>
      <c r="CJ3" s="206"/>
      <c r="CK3" s="188"/>
      <c r="CL3" s="207"/>
      <c r="DE3" s="2"/>
      <c r="DH3" s="3"/>
      <c r="DI3" s="190"/>
      <c r="DJ3" s="208"/>
      <c r="DN3" s="4"/>
    </row>
    <row r="4" spans="3:118" ht="23.25" customHeight="1" thickTop="1">
      <c r="C4" s="566" t="s">
        <v>182</v>
      </c>
      <c r="D4" s="567"/>
      <c r="E4" s="567"/>
      <c r="F4" s="568"/>
      <c r="H4" s="3"/>
      <c r="I4" s="569" t="s">
        <v>183</v>
      </c>
      <c r="J4" s="567"/>
      <c r="K4" s="567"/>
      <c r="L4" s="570"/>
      <c r="O4" s="209"/>
      <c r="P4" s="210"/>
      <c r="Q4" s="210"/>
      <c r="R4" s="210"/>
      <c r="S4" s="210"/>
      <c r="T4" s="210"/>
      <c r="U4" s="210"/>
      <c r="V4" s="210"/>
      <c r="W4" s="211"/>
      <c r="X4" s="210"/>
      <c r="Y4" s="212"/>
      <c r="AG4" s="446"/>
      <c r="AH4" s="150"/>
      <c r="AI4" s="214"/>
      <c r="AJ4" s="214"/>
      <c r="AK4" s="6"/>
      <c r="AL4" s="213"/>
      <c r="AM4" s="185" t="s">
        <v>163</v>
      </c>
      <c r="AN4" s="389"/>
      <c r="AO4" s="216"/>
      <c r="AP4" s="216"/>
      <c r="AQ4" s="216"/>
      <c r="AR4" s="185"/>
      <c r="AS4" s="53"/>
      <c r="AT4" s="217"/>
      <c r="BP4" s="7" t="s">
        <v>93</v>
      </c>
      <c r="BR4" s="198"/>
      <c r="BU4" s="226"/>
      <c r="BV4" s="226"/>
      <c r="BW4" s="191"/>
      <c r="BX4" s="191"/>
      <c r="BY4" s="139"/>
      <c r="BZ4" s="53"/>
      <c r="CA4" s="53"/>
      <c r="CB4" s="53"/>
      <c r="CC4" s="185"/>
      <c r="CD4" s="389"/>
      <c r="CE4" s="185" t="s">
        <v>163</v>
      </c>
      <c r="CF4" s="389"/>
      <c r="CG4" s="215"/>
      <c r="CH4" s="215"/>
      <c r="CI4" s="215"/>
      <c r="CJ4" s="215"/>
      <c r="CK4" s="221"/>
      <c r="CL4" s="217"/>
      <c r="CQ4" s="209"/>
      <c r="CR4" s="210"/>
      <c r="CS4" s="210"/>
      <c r="CT4" s="210"/>
      <c r="CU4" s="210"/>
      <c r="CV4" s="210"/>
      <c r="CW4" s="210"/>
      <c r="CX4" s="210"/>
      <c r="CY4" s="211"/>
      <c r="CZ4" s="210"/>
      <c r="DA4" s="212"/>
      <c r="DE4" s="566" t="s">
        <v>112</v>
      </c>
      <c r="DF4" s="567"/>
      <c r="DG4" s="567"/>
      <c r="DH4" s="568"/>
      <c r="DI4" s="190"/>
      <c r="DJ4" s="208"/>
      <c r="DK4" s="569" t="s">
        <v>113</v>
      </c>
      <c r="DL4" s="567"/>
      <c r="DM4" s="567"/>
      <c r="DN4" s="570"/>
    </row>
    <row r="5" spans="3:118" ht="21" customHeight="1">
      <c r="C5" s="571" t="s">
        <v>23</v>
      </c>
      <c r="D5" s="572"/>
      <c r="E5" s="572"/>
      <c r="F5" s="573"/>
      <c r="H5" s="3"/>
      <c r="I5" s="574" t="s">
        <v>23</v>
      </c>
      <c r="J5" s="572"/>
      <c r="K5" s="572"/>
      <c r="L5" s="575"/>
      <c r="O5" s="223"/>
      <c r="P5" s="224" t="s">
        <v>6</v>
      </c>
      <c r="Q5" s="174"/>
      <c r="R5" s="225"/>
      <c r="S5" s="225"/>
      <c r="T5" s="225"/>
      <c r="U5" s="225"/>
      <c r="V5" s="225"/>
      <c r="W5" s="226"/>
      <c r="Y5" s="227"/>
      <c r="AG5" s="228"/>
      <c r="AH5" s="229"/>
      <c r="AI5" s="230"/>
      <c r="AJ5" s="443"/>
      <c r="AK5" s="441"/>
      <c r="AL5" s="229"/>
      <c r="AM5" s="386"/>
      <c r="AN5" s="443"/>
      <c r="AO5" s="386"/>
      <c r="AP5" s="443"/>
      <c r="AQ5" s="9"/>
      <c r="AR5" s="173"/>
      <c r="AS5" s="17"/>
      <c r="AT5" s="30"/>
      <c r="BI5" s="233"/>
      <c r="BR5" s="232"/>
      <c r="BU5" s="226"/>
      <c r="BV5" s="13"/>
      <c r="BW5" s="191"/>
      <c r="BX5" s="191"/>
      <c r="BY5" s="234"/>
      <c r="BZ5" s="235"/>
      <c r="CA5" s="174"/>
      <c r="CB5" s="510"/>
      <c r="CC5" s="13"/>
      <c r="CD5" s="513"/>
      <c r="CE5" s="13"/>
      <c r="CF5" s="14"/>
      <c r="CG5" s="15"/>
      <c r="CH5" s="16"/>
      <c r="CI5" s="236"/>
      <c r="CJ5" s="237"/>
      <c r="CK5" s="238"/>
      <c r="CL5" s="239"/>
      <c r="CQ5" s="223"/>
      <c r="CR5" s="224" t="s">
        <v>6</v>
      </c>
      <c r="CS5" s="174"/>
      <c r="CT5" s="225"/>
      <c r="CU5" s="225"/>
      <c r="CV5" s="225"/>
      <c r="CW5" s="225"/>
      <c r="CX5" s="225"/>
      <c r="CY5" s="226"/>
      <c r="DA5" s="227"/>
      <c r="DE5" s="571" t="s">
        <v>23</v>
      </c>
      <c r="DF5" s="572"/>
      <c r="DG5" s="572"/>
      <c r="DH5" s="573"/>
      <c r="DI5" s="190"/>
      <c r="DJ5" s="208"/>
      <c r="DK5" s="574" t="s">
        <v>23</v>
      </c>
      <c r="DL5" s="572"/>
      <c r="DM5" s="572"/>
      <c r="DN5" s="575"/>
    </row>
    <row r="6" spans="3:118" ht="22.5" customHeight="1" thickBot="1">
      <c r="C6" s="592" t="s">
        <v>24</v>
      </c>
      <c r="D6" s="591"/>
      <c r="E6" s="593" t="s">
        <v>25</v>
      </c>
      <c r="F6" s="594"/>
      <c r="G6" s="11"/>
      <c r="H6" s="12"/>
      <c r="I6" s="595" t="s">
        <v>24</v>
      </c>
      <c r="J6" s="596"/>
      <c r="K6" s="576" t="s">
        <v>25</v>
      </c>
      <c r="L6" s="597"/>
      <c r="O6" s="223"/>
      <c r="P6" s="224" t="s">
        <v>3</v>
      </c>
      <c r="Q6" s="174"/>
      <c r="R6" s="225"/>
      <c r="S6" s="225"/>
      <c r="T6" s="240" t="s">
        <v>7</v>
      </c>
      <c r="U6" s="225"/>
      <c r="V6" s="225"/>
      <c r="W6" s="226"/>
      <c r="X6" s="241" t="s">
        <v>51</v>
      </c>
      <c r="Y6" s="227"/>
      <c r="AG6" s="580" t="s">
        <v>26</v>
      </c>
      <c r="AH6" s="581"/>
      <c r="AI6" s="582" t="s">
        <v>27</v>
      </c>
      <c r="AJ6" s="583"/>
      <c r="AK6" s="28" t="s">
        <v>68</v>
      </c>
      <c r="AL6" s="34">
        <v>421.311</v>
      </c>
      <c r="AM6" s="29" t="s">
        <v>83</v>
      </c>
      <c r="AN6" s="32">
        <v>421.311</v>
      </c>
      <c r="AO6" s="29" t="s">
        <v>85</v>
      </c>
      <c r="AP6" s="32">
        <v>421.749</v>
      </c>
      <c r="AQ6" s="242" t="s">
        <v>70</v>
      </c>
      <c r="AR6" s="262">
        <v>420.919</v>
      </c>
      <c r="AS6" s="242" t="s">
        <v>31</v>
      </c>
      <c r="AT6" s="243">
        <v>421.439</v>
      </c>
      <c r="BI6" s="233"/>
      <c r="BO6" s="18" t="s">
        <v>161</v>
      </c>
      <c r="BP6" s="19" t="s">
        <v>29</v>
      </c>
      <c r="BQ6" s="20" t="s">
        <v>30</v>
      </c>
      <c r="BR6" s="244"/>
      <c r="BU6" s="290"/>
      <c r="BV6" s="244"/>
      <c r="BW6" s="191"/>
      <c r="BX6" s="191"/>
      <c r="BY6" s="21" t="s">
        <v>32</v>
      </c>
      <c r="BZ6" s="22">
        <v>421.963</v>
      </c>
      <c r="CA6" s="447" t="s">
        <v>88</v>
      </c>
      <c r="CB6" s="511">
        <v>422.117</v>
      </c>
      <c r="CC6" s="29" t="s">
        <v>90</v>
      </c>
      <c r="CD6" s="32">
        <v>421.673</v>
      </c>
      <c r="CE6" s="28" t="s">
        <v>33</v>
      </c>
      <c r="CF6" s="34">
        <v>421.938</v>
      </c>
      <c r="CG6" s="29" t="s">
        <v>76</v>
      </c>
      <c r="CH6" s="32">
        <v>421.938</v>
      </c>
      <c r="CI6" s="584" t="s">
        <v>26</v>
      </c>
      <c r="CJ6" s="585"/>
      <c r="CK6" s="588" t="s">
        <v>27</v>
      </c>
      <c r="CL6" s="589"/>
      <c r="CQ6" s="223"/>
      <c r="CR6" s="224" t="s">
        <v>3</v>
      </c>
      <c r="CS6" s="174"/>
      <c r="CT6" s="225"/>
      <c r="CU6" s="225"/>
      <c r="CV6" s="240" t="s">
        <v>7</v>
      </c>
      <c r="CW6" s="225"/>
      <c r="CX6" s="225"/>
      <c r="CY6" s="226"/>
      <c r="CZ6" s="241" t="s">
        <v>51</v>
      </c>
      <c r="DA6" s="227"/>
      <c r="DE6" s="586" t="s">
        <v>24</v>
      </c>
      <c r="DF6" s="587"/>
      <c r="DG6" s="576" t="s">
        <v>25</v>
      </c>
      <c r="DH6" s="577"/>
      <c r="DI6" s="245"/>
      <c r="DJ6" s="246"/>
      <c r="DK6" s="590" t="s">
        <v>24</v>
      </c>
      <c r="DL6" s="591"/>
      <c r="DM6" s="578" t="s">
        <v>25</v>
      </c>
      <c r="DN6" s="579"/>
    </row>
    <row r="7" spans="3:118" ht="21" customHeight="1" thickTop="1">
      <c r="C7" s="23"/>
      <c r="D7" s="12"/>
      <c r="E7" s="10"/>
      <c r="F7" s="12"/>
      <c r="G7" s="231"/>
      <c r="H7" s="208"/>
      <c r="I7" s="10"/>
      <c r="J7" s="12"/>
      <c r="K7" s="10"/>
      <c r="L7" s="25"/>
      <c r="O7" s="223"/>
      <c r="P7" s="224" t="s">
        <v>5</v>
      </c>
      <c r="Q7" s="174"/>
      <c r="R7" s="225"/>
      <c r="S7" s="225"/>
      <c r="T7" s="247" t="s">
        <v>52</v>
      </c>
      <c r="U7" s="225"/>
      <c r="V7" s="225"/>
      <c r="W7" s="174"/>
      <c r="X7" s="174"/>
      <c r="Y7" s="248"/>
      <c r="AG7" s="26"/>
      <c r="AH7" s="27"/>
      <c r="AI7" s="249"/>
      <c r="AJ7" s="16"/>
      <c r="AK7" s="15"/>
      <c r="AL7" s="27"/>
      <c r="AM7" s="29"/>
      <c r="AN7" s="32"/>
      <c r="AO7" s="29"/>
      <c r="AP7" s="32"/>
      <c r="AQ7" s="242"/>
      <c r="AR7" s="262"/>
      <c r="AS7" s="242" t="s">
        <v>38</v>
      </c>
      <c r="AT7" s="243">
        <v>421.439</v>
      </c>
      <c r="BI7" s="250"/>
      <c r="BR7" s="244"/>
      <c r="BU7" s="290"/>
      <c r="BV7" s="244"/>
      <c r="BW7" s="191"/>
      <c r="BX7" s="191"/>
      <c r="BY7" s="21"/>
      <c r="BZ7" s="22"/>
      <c r="CA7" s="447"/>
      <c r="CB7" s="511"/>
      <c r="CC7" s="29"/>
      <c r="CD7" s="32"/>
      <c r="CE7" s="28"/>
      <c r="CF7" s="34"/>
      <c r="CG7" s="29"/>
      <c r="CH7" s="32"/>
      <c r="CI7" s="251"/>
      <c r="CJ7" s="27"/>
      <c r="CK7" s="15"/>
      <c r="CL7" s="252"/>
      <c r="CQ7" s="223"/>
      <c r="CR7" s="224" t="s">
        <v>5</v>
      </c>
      <c r="CS7" s="174"/>
      <c r="CT7" s="225"/>
      <c r="CU7" s="225"/>
      <c r="CV7" s="247" t="s">
        <v>52</v>
      </c>
      <c r="CW7" s="225"/>
      <c r="CX7" s="225"/>
      <c r="CY7" s="174"/>
      <c r="CZ7" s="174"/>
      <c r="DA7" s="248"/>
      <c r="DE7" s="490"/>
      <c r="DF7" s="491"/>
      <c r="DG7" s="24"/>
      <c r="DH7" s="491"/>
      <c r="DI7" s="231"/>
      <c r="DJ7" s="208"/>
      <c r="DK7" s="24"/>
      <c r="DL7" s="491"/>
      <c r="DM7" s="24"/>
      <c r="DN7" s="492"/>
    </row>
    <row r="8" spans="3:118" s="11" customFormat="1" ht="21" customHeight="1">
      <c r="C8" s="494" t="s">
        <v>116</v>
      </c>
      <c r="D8" s="438">
        <v>417.125</v>
      </c>
      <c r="E8" s="495" t="s">
        <v>117</v>
      </c>
      <c r="F8" s="439">
        <v>417.125</v>
      </c>
      <c r="G8"/>
      <c r="H8" s="3"/>
      <c r="I8" s="256" t="s">
        <v>122</v>
      </c>
      <c r="J8" s="253">
        <v>420.2</v>
      </c>
      <c r="K8" s="254" t="s">
        <v>123</v>
      </c>
      <c r="L8" s="257">
        <v>420.2</v>
      </c>
      <c r="O8" s="258"/>
      <c r="P8" s="222"/>
      <c r="Q8" s="222"/>
      <c r="R8" s="222"/>
      <c r="S8" s="222"/>
      <c r="T8" s="222"/>
      <c r="U8" s="222"/>
      <c r="V8" s="222"/>
      <c r="W8" s="222"/>
      <c r="X8" s="222"/>
      <c r="Y8" s="259"/>
      <c r="AG8" s="31" t="s">
        <v>34</v>
      </c>
      <c r="AH8" s="260">
        <v>420.638</v>
      </c>
      <c r="AI8" s="261" t="s">
        <v>35</v>
      </c>
      <c r="AJ8" s="444">
        <v>420.638</v>
      </c>
      <c r="AK8" s="28" t="s">
        <v>69</v>
      </c>
      <c r="AL8" s="34">
        <v>421.249</v>
      </c>
      <c r="AM8" s="29" t="s">
        <v>84</v>
      </c>
      <c r="AN8" s="32">
        <v>421.249</v>
      </c>
      <c r="AO8" s="29" t="s">
        <v>86</v>
      </c>
      <c r="AP8" s="32">
        <v>421.749</v>
      </c>
      <c r="AQ8" s="242" t="s">
        <v>71</v>
      </c>
      <c r="AR8" s="262">
        <v>420.959</v>
      </c>
      <c r="AS8" s="242" t="s">
        <v>28</v>
      </c>
      <c r="AT8" s="243">
        <v>421.499</v>
      </c>
      <c r="BI8"/>
      <c r="BP8" s="265" t="s">
        <v>177</v>
      </c>
      <c r="BR8" s="264"/>
      <c r="BU8" s="290"/>
      <c r="BV8" s="244"/>
      <c r="BW8" s="24"/>
      <c r="BX8" s="24"/>
      <c r="BY8" s="21" t="s">
        <v>87</v>
      </c>
      <c r="BZ8" s="22">
        <v>421.97</v>
      </c>
      <c r="CA8" s="447" t="s">
        <v>89</v>
      </c>
      <c r="CB8" s="511">
        <v>422.117</v>
      </c>
      <c r="CC8" s="29" t="s">
        <v>91</v>
      </c>
      <c r="CD8" s="32">
        <v>421.938</v>
      </c>
      <c r="CE8" s="28" t="s">
        <v>39</v>
      </c>
      <c r="CF8" s="34">
        <v>421.946</v>
      </c>
      <c r="CG8" s="29" t="s">
        <v>77</v>
      </c>
      <c r="CH8" s="32">
        <v>421.912</v>
      </c>
      <c r="CI8" s="266" t="s">
        <v>36</v>
      </c>
      <c r="CJ8" s="267">
        <v>422.768</v>
      </c>
      <c r="CK8" s="268" t="s">
        <v>37</v>
      </c>
      <c r="CL8" s="269">
        <v>422.768</v>
      </c>
      <c r="CQ8" s="258"/>
      <c r="CR8" s="222"/>
      <c r="CS8" s="222"/>
      <c r="CT8" s="222"/>
      <c r="CU8" s="222"/>
      <c r="CV8" s="222"/>
      <c r="CW8" s="222"/>
      <c r="CX8" s="222"/>
      <c r="CY8" s="222"/>
      <c r="CZ8" s="222"/>
      <c r="DA8" s="259"/>
      <c r="DC8" s="254"/>
      <c r="DE8" s="494" t="s">
        <v>128</v>
      </c>
      <c r="DF8" s="438">
        <v>423.296</v>
      </c>
      <c r="DG8" s="495" t="s">
        <v>129</v>
      </c>
      <c r="DH8" s="439">
        <v>423.296</v>
      </c>
      <c r="DI8"/>
      <c r="DJ8" s="3"/>
      <c r="DK8" s="256" t="s">
        <v>134</v>
      </c>
      <c r="DL8" s="253">
        <v>429.036</v>
      </c>
      <c r="DM8" s="254" t="s">
        <v>135</v>
      </c>
      <c r="DN8" s="257">
        <v>429.036</v>
      </c>
    </row>
    <row r="9" spans="3:118" ht="21" customHeight="1" thickBot="1">
      <c r="C9" s="494" t="s">
        <v>118</v>
      </c>
      <c r="D9" s="438">
        <v>418.35</v>
      </c>
      <c r="E9" s="495" t="s">
        <v>119</v>
      </c>
      <c r="F9" s="439">
        <v>418.35</v>
      </c>
      <c r="H9" s="3"/>
      <c r="I9" s="256" t="s">
        <v>124</v>
      </c>
      <c r="J9" s="253">
        <v>419.002</v>
      </c>
      <c r="K9" s="254" t="s">
        <v>125</v>
      </c>
      <c r="L9" s="257">
        <v>419.002</v>
      </c>
      <c r="O9" s="270"/>
      <c r="P9" s="174"/>
      <c r="Q9" s="174"/>
      <c r="R9" s="174"/>
      <c r="S9" s="174"/>
      <c r="T9" s="174"/>
      <c r="U9" s="174"/>
      <c r="V9" s="174"/>
      <c r="W9" s="174"/>
      <c r="X9" s="174"/>
      <c r="Y9" s="248"/>
      <c r="AG9" s="271"/>
      <c r="AH9" s="272"/>
      <c r="AI9" s="273"/>
      <c r="AJ9" s="445"/>
      <c r="AK9" s="442"/>
      <c r="AL9" s="272"/>
      <c r="AM9" s="36"/>
      <c r="AN9" s="445"/>
      <c r="AO9" s="36"/>
      <c r="AP9" s="445"/>
      <c r="AQ9" s="36"/>
      <c r="AR9" s="35"/>
      <c r="AS9" s="277"/>
      <c r="AT9" s="67"/>
      <c r="BI9" s="11"/>
      <c r="BQ9" s="263"/>
      <c r="BR9" s="264"/>
      <c r="BU9" s="226"/>
      <c r="BV9" s="13"/>
      <c r="BW9" s="191"/>
      <c r="BX9" s="191"/>
      <c r="BY9" s="278"/>
      <c r="BZ9" s="64"/>
      <c r="CA9" s="277"/>
      <c r="CB9" s="512"/>
      <c r="CC9" s="274"/>
      <c r="CD9" s="276"/>
      <c r="CE9" s="274"/>
      <c r="CF9" s="275"/>
      <c r="CG9" s="274"/>
      <c r="CH9" s="276"/>
      <c r="CI9" s="279"/>
      <c r="CJ9" s="280"/>
      <c r="CK9" s="281"/>
      <c r="CL9" s="282"/>
      <c r="CQ9" s="270"/>
      <c r="CR9" s="174"/>
      <c r="CS9" s="174"/>
      <c r="CT9" s="174"/>
      <c r="CU9" s="174"/>
      <c r="CV9" s="174"/>
      <c r="CW9" s="174"/>
      <c r="CX9" s="174"/>
      <c r="CY9" s="174"/>
      <c r="CZ9" s="174"/>
      <c r="DA9" s="248"/>
      <c r="DC9" s="254"/>
      <c r="DE9" s="494" t="s">
        <v>146</v>
      </c>
      <c r="DF9" s="438">
        <v>424.7</v>
      </c>
      <c r="DG9" s="495" t="s">
        <v>147</v>
      </c>
      <c r="DH9" s="439">
        <v>424.7</v>
      </c>
      <c r="DJ9" s="3"/>
      <c r="DK9" s="256" t="s">
        <v>136</v>
      </c>
      <c r="DL9" s="253">
        <v>427.424</v>
      </c>
      <c r="DM9" s="254" t="s">
        <v>137</v>
      </c>
      <c r="DN9" s="257">
        <v>427.424</v>
      </c>
    </row>
    <row r="10" spans="3:118" ht="18" customHeight="1">
      <c r="C10" s="494"/>
      <c r="D10" s="438"/>
      <c r="E10" s="495"/>
      <c r="F10" s="439"/>
      <c r="H10" s="3"/>
      <c r="I10" s="256"/>
      <c r="J10" s="253"/>
      <c r="K10" s="254"/>
      <c r="L10" s="257"/>
      <c r="O10" s="223"/>
      <c r="P10" s="286" t="s">
        <v>53</v>
      </c>
      <c r="Q10" s="174"/>
      <c r="R10" s="174"/>
      <c r="S10" s="226"/>
      <c r="T10" s="287" t="s">
        <v>54</v>
      </c>
      <c r="U10" s="174"/>
      <c r="V10" s="174"/>
      <c r="W10" s="288" t="s">
        <v>55</v>
      </c>
      <c r="X10" s="289">
        <v>90</v>
      </c>
      <c r="Y10" s="227"/>
      <c r="AC10" s="290"/>
      <c r="AD10" s="244"/>
      <c r="BI10" s="175"/>
      <c r="BP10" s="531" t="s">
        <v>162</v>
      </c>
      <c r="BQ10" s="8"/>
      <c r="BR10" s="142"/>
      <c r="BS10" s="191"/>
      <c r="BT10" s="118"/>
      <c r="BU10" s="191"/>
      <c r="BV10" s="384"/>
      <c r="BW10" s="191"/>
      <c r="BX10" s="191"/>
      <c r="BY10" s="191"/>
      <c r="CQ10" s="223"/>
      <c r="CR10" s="286" t="s">
        <v>53</v>
      </c>
      <c r="CS10" s="174"/>
      <c r="CT10" s="174"/>
      <c r="CU10" s="226"/>
      <c r="CV10" s="287" t="s">
        <v>54</v>
      </c>
      <c r="CW10" s="174"/>
      <c r="CX10" s="174"/>
      <c r="CY10" s="288" t="s">
        <v>55</v>
      </c>
      <c r="CZ10" s="289">
        <v>90</v>
      </c>
      <c r="DA10" s="227"/>
      <c r="DC10" s="254"/>
      <c r="DE10" s="494" t="s">
        <v>142</v>
      </c>
      <c r="DF10" s="438">
        <v>426.217</v>
      </c>
      <c r="DG10" s="495" t="s">
        <v>143</v>
      </c>
      <c r="DH10" s="439">
        <v>426.217</v>
      </c>
      <c r="DJ10" s="3"/>
      <c r="DK10" s="256" t="s">
        <v>140</v>
      </c>
      <c r="DL10" s="253">
        <v>426.217</v>
      </c>
      <c r="DM10" s="254" t="s">
        <v>141</v>
      </c>
      <c r="DN10" s="257">
        <v>426.217</v>
      </c>
    </row>
    <row r="11" spans="3:118" ht="18" customHeight="1">
      <c r="C11" s="298" t="s">
        <v>120</v>
      </c>
      <c r="D11" s="283">
        <v>419.41</v>
      </c>
      <c r="E11" s="507" t="s">
        <v>121</v>
      </c>
      <c r="F11" s="299">
        <v>419.41</v>
      </c>
      <c r="H11" s="3"/>
      <c r="I11" s="284" t="s">
        <v>126</v>
      </c>
      <c r="J11" s="32">
        <v>418</v>
      </c>
      <c r="K11" s="508" t="s">
        <v>127</v>
      </c>
      <c r="L11" s="116">
        <v>418</v>
      </c>
      <c r="O11" s="223"/>
      <c r="P11" s="286" t="s">
        <v>56</v>
      </c>
      <c r="Q11" s="174"/>
      <c r="R11" s="174"/>
      <c r="S11" s="226"/>
      <c r="T11" s="287" t="s">
        <v>57</v>
      </c>
      <c r="U11" s="174"/>
      <c r="V11" s="33"/>
      <c r="W11" s="288" t="s">
        <v>58</v>
      </c>
      <c r="X11" s="289">
        <v>30</v>
      </c>
      <c r="Y11" s="227"/>
      <c r="AC11" s="24"/>
      <c r="AD11" s="8"/>
      <c r="BS11" s="191"/>
      <c r="BT11" s="191"/>
      <c r="BU11" s="191"/>
      <c r="BV11" s="383"/>
      <c r="BW11" s="191"/>
      <c r="BX11" s="191"/>
      <c r="BY11" s="191"/>
      <c r="CQ11" s="223"/>
      <c r="CR11" s="286" t="s">
        <v>56</v>
      </c>
      <c r="CS11" s="174"/>
      <c r="CT11" s="174"/>
      <c r="CU11" s="226"/>
      <c r="CV11" s="287" t="s">
        <v>57</v>
      </c>
      <c r="CW11" s="174"/>
      <c r="CX11" s="33"/>
      <c r="CY11" s="288" t="s">
        <v>58</v>
      </c>
      <c r="CZ11" s="289">
        <v>30</v>
      </c>
      <c r="DA11" s="227"/>
      <c r="DC11" s="254"/>
      <c r="DE11" s="494" t="s">
        <v>138</v>
      </c>
      <c r="DF11" s="438">
        <v>427.424</v>
      </c>
      <c r="DG11" s="495" t="s">
        <v>139</v>
      </c>
      <c r="DH11" s="439">
        <v>427.424</v>
      </c>
      <c r="DJ11" s="3"/>
      <c r="DK11" s="256" t="s">
        <v>144</v>
      </c>
      <c r="DL11" s="253">
        <v>425.11</v>
      </c>
      <c r="DM11" s="254" t="s">
        <v>145</v>
      </c>
      <c r="DN11" s="257">
        <v>425.096</v>
      </c>
    </row>
    <row r="12" spans="3:118" ht="18" customHeight="1" thickBot="1">
      <c r="C12" s="161"/>
      <c r="D12" s="38"/>
      <c r="E12" s="37"/>
      <c r="F12" s="38"/>
      <c r="G12" s="291"/>
      <c r="H12" s="292"/>
      <c r="I12" s="37"/>
      <c r="J12" s="38"/>
      <c r="K12" s="37"/>
      <c r="L12" s="164"/>
      <c r="O12" s="293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BS12" s="191"/>
      <c r="BT12" s="191"/>
      <c r="BU12" s="191"/>
      <c r="BV12" s="383"/>
      <c r="BW12" s="191"/>
      <c r="BX12" s="191"/>
      <c r="BY12" s="191"/>
      <c r="CQ12" s="293"/>
      <c r="CR12" s="294"/>
      <c r="CS12" s="294"/>
      <c r="CT12" s="294"/>
      <c r="CU12" s="294"/>
      <c r="CV12" s="294"/>
      <c r="CW12" s="294"/>
      <c r="CX12" s="294"/>
      <c r="CY12" s="294"/>
      <c r="CZ12" s="294"/>
      <c r="DA12" s="295"/>
      <c r="DC12" s="296"/>
      <c r="DE12" s="494"/>
      <c r="DF12" s="438"/>
      <c r="DG12" s="440"/>
      <c r="DH12" s="439"/>
      <c r="DJ12" s="3"/>
      <c r="DK12" s="256"/>
      <c r="DL12" s="253"/>
      <c r="DM12" s="254"/>
      <c r="DN12" s="257"/>
    </row>
    <row r="13" spans="73:118" ht="18" customHeight="1">
      <c r="BU13" s="297"/>
      <c r="BV13" s="297"/>
      <c r="CC13" s="250"/>
      <c r="CG13" s="39"/>
      <c r="CQ13" s="9"/>
      <c r="CR13" s="40"/>
      <c r="DC13" s="285"/>
      <c r="DE13" s="298" t="s">
        <v>130</v>
      </c>
      <c r="DF13" s="283">
        <v>429.036</v>
      </c>
      <c r="DG13" s="507" t="s">
        <v>131</v>
      </c>
      <c r="DH13" s="299">
        <v>429.036</v>
      </c>
      <c r="DJ13" s="3"/>
      <c r="DK13" s="284" t="s">
        <v>132</v>
      </c>
      <c r="DL13" s="32">
        <v>423.829</v>
      </c>
      <c r="DM13" s="508" t="s">
        <v>133</v>
      </c>
      <c r="DN13" s="116">
        <v>423.829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5"/>
      <c r="AL14" s="39"/>
      <c r="AO14" s="39"/>
      <c r="AP14" s="39"/>
      <c r="AW14" s="39"/>
      <c r="AX14" s="39"/>
      <c r="BT14" s="39"/>
      <c r="CF14" s="118"/>
      <c r="CJ14" s="118"/>
      <c r="DE14" s="161"/>
      <c r="DF14" s="38"/>
      <c r="DG14" s="37"/>
      <c r="DH14" s="38"/>
      <c r="DI14" s="291"/>
      <c r="DJ14" s="292"/>
      <c r="DK14" s="37"/>
      <c r="DL14" s="38"/>
      <c r="DM14" s="37"/>
      <c r="DN14" s="164"/>
    </row>
    <row r="15" spans="21:119" ht="18" customHeight="1">
      <c r="U15" s="42"/>
      <c r="X15" s="39"/>
      <c r="AT15" s="178"/>
      <c r="AU15" s="250"/>
      <c r="AY15" s="250"/>
      <c r="BC15" s="323"/>
      <c r="BT15" s="44"/>
      <c r="BW15" s="301"/>
      <c r="CC15" s="250"/>
      <c r="CE15" s="520"/>
      <c r="CF15" s="521"/>
      <c r="CG15" s="522"/>
      <c r="CJ15" s="118"/>
      <c r="CK15" s="250"/>
      <c r="CO15" s="42"/>
      <c r="DC15" s="303"/>
      <c r="DH15" s="191"/>
      <c r="DO15" s="43"/>
    </row>
    <row r="16" spans="21:117" ht="18" customHeight="1">
      <c r="U16" s="42"/>
      <c r="AQ16" s="42"/>
      <c r="AT16" s="136"/>
      <c r="AX16" s="135"/>
      <c r="AY16" s="39"/>
      <c r="BC16" s="323"/>
      <c r="BD16" s="322"/>
      <c r="BF16" s="136"/>
      <c r="BJ16" s="297"/>
      <c r="BQ16" s="175"/>
      <c r="BR16" s="39"/>
      <c r="BT16" s="39"/>
      <c r="BY16" s="39"/>
      <c r="CC16" s="39"/>
      <c r="CE16" s="524"/>
      <c r="CF16" s="286" t="s">
        <v>150</v>
      </c>
      <c r="CG16" s="525"/>
      <c r="CJ16" s="118"/>
      <c r="CK16" s="39"/>
      <c r="CM16" s="43"/>
      <c r="CO16" s="305"/>
      <c r="CS16" s="39"/>
      <c r="CT16" s="313"/>
      <c r="CV16" s="44"/>
      <c r="CW16" s="45"/>
      <c r="CZ16" s="41"/>
      <c r="DH16" s="205"/>
      <c r="DI16" s="39"/>
      <c r="DM16" s="255"/>
    </row>
    <row r="17" spans="21:115" ht="18" customHeight="1">
      <c r="U17" s="39"/>
      <c r="W17" s="39"/>
      <c r="AD17" s="44"/>
      <c r="AM17" s="48"/>
      <c r="AN17" s="45"/>
      <c r="AQ17" s="322"/>
      <c r="AZ17" s="39"/>
      <c r="BD17" s="166"/>
      <c r="BL17" s="39"/>
      <c r="BM17" s="309"/>
      <c r="BQ17" s="171"/>
      <c r="BR17" s="181"/>
      <c r="BT17" s="310"/>
      <c r="CB17" s="311"/>
      <c r="CE17" s="526"/>
      <c r="CF17" s="523" t="s">
        <v>151</v>
      </c>
      <c r="CG17" s="527"/>
      <c r="CP17" s="179"/>
      <c r="CZ17" s="306"/>
      <c r="DC17" s="39"/>
      <c r="DH17" s="42"/>
      <c r="DI17" s="218"/>
      <c r="DJ17" s="255"/>
      <c r="DK17" s="191"/>
    </row>
    <row r="18" spans="16:117" ht="18" customHeight="1">
      <c r="P18" s="169"/>
      <c r="U18" s="42"/>
      <c r="AD18" s="312"/>
      <c r="AF18" s="528">
        <v>421.146</v>
      </c>
      <c r="AG18" s="39"/>
      <c r="AI18" s="44"/>
      <c r="AK18" s="313"/>
      <c r="AN18" s="39"/>
      <c r="AO18" s="530" t="s">
        <v>157</v>
      </c>
      <c r="AR18" s="42"/>
      <c r="AU18" s="250"/>
      <c r="AX18" s="179">
        <v>421.383</v>
      </c>
      <c r="BB18" s="39"/>
      <c r="BH18" s="313"/>
      <c r="CF18" s="493" t="s">
        <v>110</v>
      </c>
      <c r="CM18" s="313"/>
      <c r="CN18" s="313"/>
      <c r="CQ18" s="313"/>
      <c r="CR18" s="39"/>
      <c r="CS18" s="39"/>
      <c r="CT18" s="167"/>
      <c r="CW18" s="191"/>
      <c r="CZ18" s="191"/>
      <c r="DA18" s="191"/>
      <c r="DC18" s="41"/>
      <c r="DE18" s="191"/>
      <c r="DH18" s="314"/>
      <c r="DI18" s="39"/>
      <c r="DJ18" s="39"/>
      <c r="DM18" s="255"/>
    </row>
    <row r="19" spans="16:114" ht="18" customHeight="1">
      <c r="P19" s="45"/>
      <c r="Y19" s="313"/>
      <c r="AH19" s="326"/>
      <c r="AJ19" s="39"/>
      <c r="AK19" s="41"/>
      <c r="AM19" s="484"/>
      <c r="AN19" s="255"/>
      <c r="AR19" s="39"/>
      <c r="AT19" s="39"/>
      <c r="AU19" s="39"/>
      <c r="AY19" s="46"/>
      <c r="BB19" s="39"/>
      <c r="BG19" s="39"/>
      <c r="BH19" s="39"/>
      <c r="BR19" s="39"/>
      <c r="CP19" s="39"/>
      <c r="CX19" s="136"/>
      <c r="CZ19" s="306"/>
      <c r="DJ19" s="47"/>
    </row>
    <row r="20" spans="3:116" ht="18" customHeight="1">
      <c r="C20" s="39"/>
      <c r="F20" s="47"/>
      <c r="Z20" s="39"/>
      <c r="AC20" s="320"/>
      <c r="AO20" s="539" t="s">
        <v>169</v>
      </c>
      <c r="AV20" s="529" t="s">
        <v>155</v>
      </c>
      <c r="AY20" s="169" t="s">
        <v>79</v>
      </c>
      <c r="AZ20" s="41"/>
      <c r="BA20" s="39"/>
      <c r="BC20" s="39"/>
      <c r="BG20" s="39"/>
      <c r="BJ20" s="135"/>
      <c r="BT20" s="39"/>
      <c r="BV20" s="304"/>
      <c r="BY20" s="39"/>
      <c r="CA20" s="167" t="s">
        <v>86</v>
      </c>
      <c r="CG20" s="316"/>
      <c r="CH20" s="316"/>
      <c r="CY20" s="297"/>
      <c r="CZ20" s="306"/>
      <c r="DG20" s="303"/>
      <c r="DI20" s="297"/>
      <c r="DJ20" s="317"/>
      <c r="DL20" s="318"/>
    </row>
    <row r="21" spans="6:116" ht="18" customHeight="1">
      <c r="F21" s="47"/>
      <c r="I21" s="175"/>
      <c r="L21" s="39"/>
      <c r="P21" s="315"/>
      <c r="W21" s="45"/>
      <c r="X21" s="140"/>
      <c r="AA21" s="39"/>
      <c r="AC21" s="39"/>
      <c r="AE21" s="39"/>
      <c r="AV21" s="355" t="s">
        <v>156</v>
      </c>
      <c r="AX21" s="315" t="s">
        <v>42</v>
      </c>
      <c r="AY21" s="45" t="s">
        <v>149</v>
      </c>
      <c r="BA21" s="310"/>
      <c r="BR21" s="39"/>
      <c r="BT21" s="167"/>
      <c r="BX21" s="39"/>
      <c r="BY21" s="313"/>
      <c r="CE21" s="39"/>
      <c r="CF21" s="41"/>
      <c r="CG21" s="39"/>
      <c r="CH21" s="39"/>
      <c r="CJ21" s="46"/>
      <c r="CO21" s="304"/>
      <c r="CR21" s="541" t="s">
        <v>173</v>
      </c>
      <c r="CT21" s="5"/>
      <c r="CU21" s="42"/>
      <c r="CV21" s="5"/>
      <c r="CY21" s="39"/>
      <c r="DH21" s="321"/>
      <c r="DI21" s="39"/>
      <c r="DJ21" s="47"/>
      <c r="DL21" s="177"/>
    </row>
    <row r="22" spans="7:117" ht="18" customHeight="1">
      <c r="G22" s="39"/>
      <c r="H22" s="39"/>
      <c r="I22" s="39"/>
      <c r="L22" s="313"/>
      <c r="M22" s="39"/>
      <c r="R22" s="316"/>
      <c r="W22" s="255"/>
      <c r="AA22" s="42"/>
      <c r="AC22" s="39"/>
      <c r="AE22" s="255"/>
      <c r="AN22" s="39"/>
      <c r="AX22" s="308"/>
      <c r="AY22" s="135"/>
      <c r="BD22" s="42"/>
      <c r="BV22" s="42"/>
      <c r="CH22" s="41"/>
      <c r="CP22" s="39"/>
      <c r="CS22" s="134" t="s">
        <v>32</v>
      </c>
      <c r="CU22" s="39"/>
      <c r="CW22" s="191"/>
      <c r="CZ22" s="191"/>
      <c r="DG22" s="39"/>
      <c r="DL22" s="314"/>
      <c r="DM22" s="43"/>
    </row>
    <row r="23" spans="15:116" ht="18" customHeight="1">
      <c r="O23" s="191"/>
      <c r="R23" s="39"/>
      <c r="V23" s="167"/>
      <c r="W23" s="255"/>
      <c r="AA23" s="167"/>
      <c r="AC23" s="45"/>
      <c r="AD23" s="255"/>
      <c r="AJ23" s="135"/>
      <c r="AL23" s="135"/>
      <c r="AQ23" s="39"/>
      <c r="AR23" s="167" t="s">
        <v>83</v>
      </c>
      <c r="AT23" s="313"/>
      <c r="AU23" s="313"/>
      <c r="AW23" s="313"/>
      <c r="AY23" s="39"/>
      <c r="BG23" s="39"/>
      <c r="BJ23" s="41"/>
      <c r="BL23" s="39"/>
      <c r="BR23" s="39"/>
      <c r="BU23" s="323"/>
      <c r="BV23" s="171"/>
      <c r="BY23" s="39"/>
      <c r="CA23" s="167" t="s">
        <v>85</v>
      </c>
      <c r="CH23" s="255"/>
      <c r="CK23" s="39"/>
      <c r="CL23" s="39"/>
      <c r="CM23" s="340"/>
      <c r="CN23" s="39"/>
      <c r="CS23" s="335"/>
      <c r="CX23" s="134"/>
      <c r="DC23" s="169"/>
      <c r="DD23" s="324"/>
      <c r="DG23" s="42"/>
      <c r="DJ23" s="47"/>
      <c r="DL23" s="325"/>
    </row>
    <row r="24" spans="10:118" ht="18" customHeight="1">
      <c r="J24" s="39"/>
      <c r="N24" s="39"/>
      <c r="Q24" s="39"/>
      <c r="R24" s="313"/>
      <c r="T24" s="39"/>
      <c r="U24" s="42"/>
      <c r="W24" s="313"/>
      <c r="X24" s="303"/>
      <c r="AA24" s="39"/>
      <c r="AF24" s="315"/>
      <c r="AP24" s="233"/>
      <c r="AR24" s="250"/>
      <c r="AS24" s="41"/>
      <c r="AT24" s="493"/>
      <c r="AU24" s="39"/>
      <c r="AV24" s="315"/>
      <c r="AZ24" s="39"/>
      <c r="BB24" s="313">
        <v>7</v>
      </c>
      <c r="BF24" s="39"/>
      <c r="BH24" s="303"/>
      <c r="BL24" s="479"/>
      <c r="BM24" s="255"/>
      <c r="BN24" s="255"/>
      <c r="BO24" s="255"/>
      <c r="BP24" s="255"/>
      <c r="BQ24" s="255"/>
      <c r="BR24" s="255"/>
      <c r="BS24" s="255"/>
      <c r="BU24" s="313">
        <v>9</v>
      </c>
      <c r="CA24" s="39"/>
      <c r="CC24" s="41"/>
      <c r="CH24" s="255"/>
      <c r="CL24" s="39"/>
      <c r="CN24" s="46"/>
      <c r="CP24" s="39"/>
      <c r="CR24" s="46"/>
      <c r="CU24" s="313"/>
      <c r="DB24" s="528">
        <v>422.086</v>
      </c>
      <c r="DC24" s="45"/>
      <c r="DG24" s="140"/>
      <c r="DL24" s="314"/>
      <c r="DN24" s="519"/>
    </row>
    <row r="25" spans="12:118" ht="18" customHeight="1">
      <c r="L25" s="42"/>
      <c r="M25" s="218"/>
      <c r="N25" s="313"/>
      <c r="P25" s="5"/>
      <c r="Q25" s="39"/>
      <c r="R25" s="39"/>
      <c r="T25" s="316"/>
      <c r="U25" s="39"/>
      <c r="W25" s="39"/>
      <c r="Y25" s="328"/>
      <c r="Z25" s="167"/>
      <c r="AB25" s="135"/>
      <c r="AD25" s="313"/>
      <c r="AJ25" s="41"/>
      <c r="AP25" s="233"/>
      <c r="AR25" s="39"/>
      <c r="BB25" s="39"/>
      <c r="BK25" s="39"/>
      <c r="BL25" s="41"/>
      <c r="BM25" s="255"/>
      <c r="BN25" s="255"/>
      <c r="BQ25" s="255"/>
      <c r="BR25" s="480"/>
      <c r="BS25" s="255"/>
      <c r="BU25" s="39"/>
      <c r="CB25" s="167"/>
      <c r="CH25" s="41"/>
      <c r="CL25" s="39"/>
      <c r="CP25" s="44"/>
      <c r="CU25" s="39"/>
      <c r="CV25" s="39"/>
      <c r="CX25" s="39"/>
      <c r="DB25" s="140"/>
      <c r="DD25" s="303" t="s">
        <v>88</v>
      </c>
      <c r="DE25" s="39"/>
      <c r="DF25" s="39"/>
      <c r="DM25" s="333"/>
      <c r="DN25" s="333"/>
    </row>
    <row r="26" spans="2:118" ht="18" customHeight="1">
      <c r="B26" s="43"/>
      <c r="E26" s="329" t="s">
        <v>35</v>
      </c>
      <c r="K26" s="135"/>
      <c r="O26" s="313"/>
      <c r="P26" s="42"/>
      <c r="Q26" s="191"/>
      <c r="S26" s="313"/>
      <c r="T26" s="39"/>
      <c r="U26" s="42"/>
      <c r="V26" s="255"/>
      <c r="Y26" s="191"/>
      <c r="Z26" s="167"/>
      <c r="AA26" s="39"/>
      <c r="AD26" s="39"/>
      <c r="AF26" s="302"/>
      <c r="AH26" s="313"/>
      <c r="AL26" s="135"/>
      <c r="AP26" s="39"/>
      <c r="AR26" s="167" t="s">
        <v>68</v>
      </c>
      <c r="AU26" s="45"/>
      <c r="BG26" s="39"/>
      <c r="BK26" s="176"/>
      <c r="BL26" s="481"/>
      <c r="BM26" s="255"/>
      <c r="BN26" s="255"/>
      <c r="BO26" s="255"/>
      <c r="BQ26" s="255"/>
      <c r="BR26" s="255"/>
      <c r="BS26" s="255"/>
      <c r="CH26" s="255"/>
      <c r="CL26" s="134"/>
      <c r="CN26" s="46"/>
      <c r="CS26" s="313"/>
      <c r="CU26" s="313"/>
      <c r="CV26" s="42"/>
      <c r="CW26" s="39">
        <v>0</v>
      </c>
      <c r="CX26" s="313"/>
      <c r="CY26" s="313"/>
      <c r="CZ26" s="313"/>
      <c r="DC26" s="42"/>
      <c r="DD26" s="303"/>
      <c r="DE26" s="42"/>
      <c r="DF26" s="42"/>
      <c r="DG26" s="303"/>
      <c r="DH26" s="303"/>
      <c r="DN26" s="255"/>
    </row>
    <row r="27" spans="8:120" ht="18" customHeight="1">
      <c r="H27" s="41"/>
      <c r="J27" s="41"/>
      <c r="N27" s="313">
        <v>1</v>
      </c>
      <c r="O27" s="39"/>
      <c r="P27" s="39"/>
      <c r="T27" s="41"/>
      <c r="U27" s="39"/>
      <c r="AC27" s="39"/>
      <c r="AD27" s="171"/>
      <c r="AE27" s="171"/>
      <c r="AF27" s="42"/>
      <c r="AH27" s="313">
        <v>5</v>
      </c>
      <c r="AJ27" s="313">
        <v>6</v>
      </c>
      <c r="AR27" s="255"/>
      <c r="AS27" s="255"/>
      <c r="AT27" s="255"/>
      <c r="AU27" s="255"/>
      <c r="AV27" s="255"/>
      <c r="BL27" s="255"/>
      <c r="BM27" s="255"/>
      <c r="BN27" s="255"/>
      <c r="BO27" s="255"/>
      <c r="BQ27" s="255"/>
      <c r="BR27" s="255"/>
      <c r="BS27" s="255"/>
      <c r="BU27" s="136" t="s">
        <v>90</v>
      </c>
      <c r="CE27" s="39"/>
      <c r="CF27" s="41"/>
      <c r="CH27" s="482"/>
      <c r="CL27" s="302"/>
      <c r="CP27" s="322" t="s">
        <v>76</v>
      </c>
      <c r="CR27" s="313"/>
      <c r="CS27" s="39"/>
      <c r="CT27" s="136"/>
      <c r="CU27" s="39"/>
      <c r="CV27" s="39"/>
      <c r="CW27" s="313">
        <v>11</v>
      </c>
      <c r="CX27" s="313">
        <v>13</v>
      </c>
      <c r="CZ27" s="39"/>
      <c r="DC27" s="313"/>
      <c r="DD27" s="313">
        <v>15</v>
      </c>
      <c r="DF27" s="39"/>
      <c r="DH27" s="324"/>
      <c r="DI27" s="319"/>
      <c r="DN27" s="518" t="s">
        <v>37</v>
      </c>
      <c r="DP27" s="43"/>
    </row>
    <row r="28" spans="3:119" ht="18" customHeight="1">
      <c r="C28" s="333"/>
      <c r="E28" s="334"/>
      <c r="J28" s="5"/>
      <c r="L28" s="41"/>
      <c r="N28" s="39"/>
      <c r="O28" s="191"/>
      <c r="P28" s="303"/>
      <c r="Q28" s="191"/>
      <c r="R28" s="41"/>
      <c r="T28" s="255"/>
      <c r="U28" s="328"/>
      <c r="W28" s="191"/>
      <c r="X28" s="39"/>
      <c r="AB28" s="313"/>
      <c r="AC28" s="255"/>
      <c r="AD28" s="313"/>
      <c r="AF28" s="39"/>
      <c r="AG28" s="167"/>
      <c r="AH28" s="39"/>
      <c r="AJ28" s="39"/>
      <c r="AO28" s="39"/>
      <c r="AS28" s="39"/>
      <c r="BF28" s="167"/>
      <c r="BL28" s="255"/>
      <c r="BM28" s="255"/>
      <c r="BN28" s="255"/>
      <c r="BO28" s="255"/>
      <c r="BQ28" s="255"/>
      <c r="BR28" s="255"/>
      <c r="BS28" s="255"/>
      <c r="CH28" s="41"/>
      <c r="CI28" s="39"/>
      <c r="CJ28" s="39"/>
      <c r="CL28" s="140"/>
      <c r="CR28" s="39"/>
      <c r="CV28" s="313"/>
      <c r="CW28" s="39"/>
      <c r="CX28" s="39"/>
      <c r="DD28" s="39"/>
      <c r="DF28" s="313"/>
      <c r="DG28" s="42"/>
      <c r="DO28" s="336">
        <v>18</v>
      </c>
    </row>
    <row r="29" spans="2:119" ht="18" customHeight="1">
      <c r="B29" s="39"/>
      <c r="I29" s="39"/>
      <c r="J29" s="43"/>
      <c r="L29" s="309"/>
      <c r="Q29" s="191"/>
      <c r="U29" s="191"/>
      <c r="V29" s="255"/>
      <c r="W29" s="191"/>
      <c r="Z29" s="42"/>
      <c r="AA29" s="39"/>
      <c r="AC29" s="39"/>
      <c r="AE29" s="144"/>
      <c r="AF29" s="42"/>
      <c r="AN29" s="135" t="s">
        <v>170</v>
      </c>
      <c r="AR29" s="167"/>
      <c r="AS29" s="313"/>
      <c r="AT29" s="41"/>
      <c r="BK29" s="176"/>
      <c r="BL29" s="255"/>
      <c r="BM29" s="255"/>
      <c r="BN29" s="255"/>
      <c r="BO29" s="255"/>
      <c r="BQ29" s="255"/>
      <c r="BR29" s="255"/>
      <c r="BS29" s="255"/>
      <c r="CH29" s="255"/>
      <c r="CI29" s="310"/>
      <c r="CQ29" s="39"/>
      <c r="CT29" s="136"/>
      <c r="CV29" s="313"/>
      <c r="CW29" s="42"/>
      <c r="CX29" s="313"/>
      <c r="CY29" s="39"/>
      <c r="CZ29" s="39"/>
      <c r="DC29" s="39"/>
      <c r="DD29" s="303" t="s">
        <v>89</v>
      </c>
      <c r="DE29" s="39"/>
      <c r="DF29" s="313"/>
      <c r="DH29" s="39"/>
      <c r="DI29" s="303"/>
      <c r="DO29" s="336"/>
    </row>
    <row r="30" spans="2:119" ht="18" customHeight="1">
      <c r="B30" s="39"/>
      <c r="E30" s="329"/>
      <c r="G30" s="330"/>
      <c r="H30" s="307"/>
      <c r="I30" s="335"/>
      <c r="J30" s="316"/>
      <c r="N30" s="45" t="s">
        <v>70</v>
      </c>
      <c r="T30" s="134"/>
      <c r="U30" s="39"/>
      <c r="W30" s="39"/>
      <c r="Y30" s="39"/>
      <c r="Z30" s="39"/>
      <c r="AB30" s="313"/>
      <c r="AE30" s="134"/>
      <c r="AH30" s="39"/>
      <c r="AM30" s="39"/>
      <c r="AN30" s="41"/>
      <c r="AO30" s="39"/>
      <c r="AU30" s="39"/>
      <c r="BL30" s="255"/>
      <c r="BM30" s="255"/>
      <c r="BN30" s="255"/>
      <c r="BO30" s="255"/>
      <c r="BQ30" s="255"/>
      <c r="BR30" s="255"/>
      <c r="BS30" s="255"/>
      <c r="BV30" s="393"/>
      <c r="BY30" s="42"/>
      <c r="CH30" s="41"/>
      <c r="CK30" s="39"/>
      <c r="CL30" s="42"/>
      <c r="CP30" s="322" t="s">
        <v>33</v>
      </c>
      <c r="CQ30" s="310"/>
      <c r="CR30" s="42"/>
      <c r="CT30" s="136"/>
      <c r="CU30" s="313"/>
      <c r="CV30" s="39"/>
      <c r="CW30" s="313"/>
      <c r="CX30" s="39"/>
      <c r="DA30" s="39"/>
      <c r="DC30" s="39"/>
      <c r="DE30" s="191"/>
      <c r="DF30" s="39"/>
      <c r="DH30" s="39"/>
      <c r="DI30" s="39"/>
      <c r="DJ30" s="39"/>
      <c r="DK30" s="331"/>
      <c r="DM30" s="332"/>
      <c r="DO30" s="336"/>
    </row>
    <row r="31" spans="2:120" ht="18" customHeight="1">
      <c r="B31" s="43"/>
      <c r="C31" s="43"/>
      <c r="G31" s="475"/>
      <c r="H31" s="191"/>
      <c r="I31" s="191"/>
      <c r="J31" s="39"/>
      <c r="L31" s="41"/>
      <c r="P31" s="310"/>
      <c r="Q31" s="191"/>
      <c r="S31" s="313"/>
      <c r="T31" s="255"/>
      <c r="U31" s="313"/>
      <c r="W31" s="42"/>
      <c r="X31" s="39"/>
      <c r="Y31" s="313"/>
      <c r="Z31" s="39"/>
      <c r="AB31" s="39"/>
      <c r="AC31" s="39"/>
      <c r="AE31" s="39"/>
      <c r="AG31" s="313"/>
      <c r="AL31" s="171"/>
      <c r="AM31" s="321"/>
      <c r="AU31" s="313"/>
      <c r="BL31" s="41"/>
      <c r="BM31" s="255"/>
      <c r="BN31" s="255"/>
      <c r="BO31" s="479"/>
      <c r="BQ31" s="255"/>
      <c r="BR31" s="255"/>
      <c r="BS31" s="41"/>
      <c r="BY31" s="42"/>
      <c r="BZ31" s="303"/>
      <c r="CH31" s="41"/>
      <c r="CK31" s="313"/>
      <c r="CL31" s="39"/>
      <c r="CN31" s="136"/>
      <c r="CQ31" s="313"/>
      <c r="CS31" s="39"/>
      <c r="CU31" s="39"/>
      <c r="CV31" s="39"/>
      <c r="CW31" s="39"/>
      <c r="CX31" s="39"/>
      <c r="CY31" s="39"/>
      <c r="DA31" s="42"/>
      <c r="DB31" s="39"/>
      <c r="DC31" s="313"/>
      <c r="DD31" s="39"/>
      <c r="DE31" s="255"/>
      <c r="DF31" s="39"/>
      <c r="DI31" s="313"/>
      <c r="DJ31" s="313"/>
      <c r="DK31" s="255"/>
      <c r="DL31" s="255"/>
      <c r="DN31" s="333"/>
      <c r="DO31" s="336"/>
      <c r="DP31" s="43"/>
    </row>
    <row r="32" spans="2:118" ht="18" customHeight="1">
      <c r="B32" s="43"/>
      <c r="C32" s="218"/>
      <c r="D32" s="255"/>
      <c r="G32" s="475"/>
      <c r="Q32" s="5"/>
      <c r="S32" s="39"/>
      <c r="U32" s="39"/>
      <c r="W32" s="5"/>
      <c r="X32" s="313" t="s">
        <v>80</v>
      </c>
      <c r="Z32" s="313"/>
      <c r="AC32" s="313"/>
      <c r="AE32" s="313">
        <v>4</v>
      </c>
      <c r="AM32" s="39"/>
      <c r="AN32" s="135" t="s">
        <v>84</v>
      </c>
      <c r="BF32" s="39"/>
      <c r="BH32" s="303" t="s">
        <v>28</v>
      </c>
      <c r="BL32" s="41"/>
      <c r="BM32" s="255"/>
      <c r="BN32" s="255"/>
      <c r="BO32" s="255"/>
      <c r="BQ32" s="255"/>
      <c r="BR32" s="255"/>
      <c r="BS32" s="479"/>
      <c r="BW32" s="39"/>
      <c r="BY32" s="39"/>
      <c r="BZ32" s="42"/>
      <c r="CH32" s="255"/>
      <c r="CM32" s="42"/>
      <c r="CN32" s="322"/>
      <c r="CQ32" s="39"/>
      <c r="CR32" s="39"/>
      <c r="CT32" s="39"/>
      <c r="CU32" s="169"/>
      <c r="CV32" s="313"/>
      <c r="CW32" s="313">
        <v>12</v>
      </c>
      <c r="CX32" s="313">
        <v>14</v>
      </c>
      <c r="DB32" s="313"/>
      <c r="DD32" s="313">
        <v>16</v>
      </c>
      <c r="DF32" s="313"/>
      <c r="DH32" s="39"/>
      <c r="DI32" s="39"/>
      <c r="DK32" s="255"/>
      <c r="DL32" s="255"/>
      <c r="DM32" s="43"/>
      <c r="DN32" s="519" t="s">
        <v>36</v>
      </c>
    </row>
    <row r="33" spans="3:115" ht="18" customHeight="1">
      <c r="C33" s="13"/>
      <c r="E33" s="337" t="s">
        <v>34</v>
      </c>
      <c r="G33" s="475"/>
      <c r="K33" s="136"/>
      <c r="O33" s="45"/>
      <c r="P33" s="171" t="s">
        <v>71</v>
      </c>
      <c r="Q33" s="134"/>
      <c r="R33" s="45"/>
      <c r="T33" s="175"/>
      <c r="U33" s="339"/>
      <c r="V33" s="39"/>
      <c r="X33" s="134"/>
      <c r="Z33" s="39"/>
      <c r="AH33" s="45"/>
      <c r="AM33" s="313"/>
      <c r="AN33" s="39"/>
      <c r="AU33" s="39"/>
      <c r="BL33" s="255"/>
      <c r="BM33" s="255"/>
      <c r="BN33" s="255"/>
      <c r="BO33" s="255"/>
      <c r="BQ33" s="255"/>
      <c r="BR33" s="255"/>
      <c r="BS33" s="255"/>
      <c r="BV33" s="393"/>
      <c r="BZ33" s="39"/>
      <c r="CH33" s="483"/>
      <c r="CM33" s="39"/>
      <c r="CQ33" s="136" t="s">
        <v>39</v>
      </c>
      <c r="CS33" s="44" t="s">
        <v>87</v>
      </c>
      <c r="CT33" s="42"/>
      <c r="CU33" s="172"/>
      <c r="CX33" s="39"/>
      <c r="CY33" s="39"/>
      <c r="DB33" s="44"/>
      <c r="DK33" s="255"/>
    </row>
    <row r="34" spans="7:112" ht="18" customHeight="1">
      <c r="G34" s="177"/>
      <c r="L34" s="134"/>
      <c r="N34" s="175"/>
      <c r="R34" s="175"/>
      <c r="S34" s="304"/>
      <c r="T34" s="39"/>
      <c r="AA34" s="175"/>
      <c r="AF34" s="310"/>
      <c r="AG34" s="343"/>
      <c r="AJ34" s="39"/>
      <c r="AL34" s="171"/>
      <c r="AM34" s="313"/>
      <c r="AS34" s="39"/>
      <c r="AU34" s="39"/>
      <c r="AV34" s="41"/>
      <c r="BH34" s="39"/>
      <c r="BL34" s="255"/>
      <c r="BM34" s="255"/>
      <c r="BN34" s="255"/>
      <c r="BO34" s="255"/>
      <c r="BQ34" s="255"/>
      <c r="BR34" s="255"/>
      <c r="BS34" s="255"/>
      <c r="BZ34" s="313"/>
      <c r="CN34" s="313">
        <v>10</v>
      </c>
      <c r="CU34" s="45"/>
      <c r="DH34" s="39"/>
    </row>
    <row r="35" spans="7:117" ht="18" customHeight="1">
      <c r="G35" s="177"/>
      <c r="I35" s="39"/>
      <c r="R35" s="39"/>
      <c r="S35" s="39"/>
      <c r="W35" s="134"/>
      <c r="AB35" s="320"/>
      <c r="AG35" s="39"/>
      <c r="AO35" s="44"/>
      <c r="AS35" s="313"/>
      <c r="AU35" s="42"/>
      <c r="BH35" s="313">
        <v>8</v>
      </c>
      <c r="BL35" s="255"/>
      <c r="BM35" s="255"/>
      <c r="BN35" s="255"/>
      <c r="BO35" s="255"/>
      <c r="BQ35" s="480"/>
      <c r="BR35" s="255"/>
      <c r="BS35" s="255"/>
      <c r="BW35" s="39"/>
      <c r="BZ35" s="168"/>
      <c r="CD35" s="46"/>
      <c r="CH35" s="255"/>
      <c r="CL35" s="39"/>
      <c r="CM35" s="136"/>
      <c r="CN35" s="39"/>
      <c r="CO35" s="39"/>
      <c r="CQ35" s="39"/>
      <c r="CR35" s="313"/>
      <c r="CT35" s="44"/>
      <c r="CU35" s="45"/>
      <c r="CX35" s="39"/>
      <c r="DA35" s="39"/>
      <c r="DH35" s="42"/>
      <c r="DM35" s="333"/>
    </row>
    <row r="36" spans="7:114" ht="18" customHeight="1">
      <c r="G36" s="177"/>
      <c r="H36" s="325"/>
      <c r="I36" s="313"/>
      <c r="K36" s="39"/>
      <c r="L36" s="169"/>
      <c r="N36" s="313"/>
      <c r="Q36" s="39"/>
      <c r="R36" s="39"/>
      <c r="U36" s="39"/>
      <c r="X36" s="171"/>
      <c r="AF36" s="39"/>
      <c r="AG36" s="313"/>
      <c r="AH36" s="39"/>
      <c r="AN36" s="39"/>
      <c r="AP36" s="41"/>
      <c r="AT36" s="39"/>
      <c r="AV36" s="39"/>
      <c r="BB36" s="171" t="s">
        <v>31</v>
      </c>
      <c r="BH36" s="39"/>
      <c r="BL36" s="255"/>
      <c r="BM36" s="255"/>
      <c r="BN36" s="255"/>
      <c r="BO36" s="255"/>
      <c r="BQ36" s="255"/>
      <c r="BR36" s="255"/>
      <c r="BS36" s="255"/>
      <c r="BW36" s="42"/>
      <c r="CH36" s="41"/>
      <c r="CI36" s="181"/>
      <c r="CM36" s="303"/>
      <c r="CN36" s="313"/>
      <c r="CQ36" s="313"/>
      <c r="CR36" s="39"/>
      <c r="CT36" s="39"/>
      <c r="DA36" s="355" t="s">
        <v>166</v>
      </c>
      <c r="DG36" s="255"/>
      <c r="DH36" s="255"/>
      <c r="DI36" s="255"/>
      <c r="DJ36" s="41"/>
    </row>
    <row r="37" spans="7:117" ht="18" customHeight="1">
      <c r="G37" s="338"/>
      <c r="H37" s="314"/>
      <c r="J37" s="39"/>
      <c r="K37" s="39"/>
      <c r="L37" s="39"/>
      <c r="P37" s="345"/>
      <c r="AF37" s="339"/>
      <c r="AH37" s="169"/>
      <c r="AI37" s="434"/>
      <c r="AJ37" s="39"/>
      <c r="AL37" s="39"/>
      <c r="AM37" s="39"/>
      <c r="AN37" s="39"/>
      <c r="AO37" s="39"/>
      <c r="AP37" s="346"/>
      <c r="AV37" s="313"/>
      <c r="BL37" s="41"/>
      <c r="BM37" s="255"/>
      <c r="BN37" s="255"/>
      <c r="BO37" s="255"/>
      <c r="BQ37" s="255"/>
      <c r="BR37" s="255"/>
      <c r="BS37" s="255"/>
      <c r="BU37" s="321"/>
      <c r="BV37" s="322"/>
      <c r="BX37" s="39"/>
      <c r="BY37" s="39"/>
      <c r="CK37" s="167"/>
      <c r="CN37" s="136" t="s">
        <v>77</v>
      </c>
      <c r="CP37" s="140"/>
      <c r="CQ37" s="344"/>
      <c r="CS37" s="326" t="s">
        <v>153</v>
      </c>
      <c r="CT37" s="42"/>
      <c r="CZ37" s="310"/>
      <c r="DA37" s="241"/>
      <c r="DB37" s="241"/>
      <c r="DC37" s="241"/>
      <c r="DD37" s="241"/>
      <c r="DE37" s="241"/>
      <c r="DF37" s="218"/>
      <c r="DG37" s="219"/>
      <c r="DH37" s="218"/>
      <c r="DI37" s="219"/>
      <c r="DJ37" s="220"/>
      <c r="DK37" s="341"/>
      <c r="DM37" s="342"/>
    </row>
    <row r="38" spans="2:115" ht="18" customHeight="1">
      <c r="B38" s="43"/>
      <c r="C38" s="263"/>
      <c r="D38" s="327"/>
      <c r="E38" s="226"/>
      <c r="F38" s="226"/>
      <c r="G38" s="263"/>
      <c r="H38" s="327"/>
      <c r="J38" s="39"/>
      <c r="K38" s="175"/>
      <c r="L38" s="175"/>
      <c r="X38" s="312">
        <v>421.046</v>
      </c>
      <c r="AD38" s="39"/>
      <c r="AF38" s="45"/>
      <c r="AG38" s="45"/>
      <c r="AH38" s="45"/>
      <c r="AJ38" s="326"/>
      <c r="AK38" s="343"/>
      <c r="AL38" s="313"/>
      <c r="AO38" s="175"/>
      <c r="AP38" s="45"/>
      <c r="AT38" s="39"/>
      <c r="AV38" s="41"/>
      <c r="AX38" s="39"/>
      <c r="BC38" s="326" t="s">
        <v>152</v>
      </c>
      <c r="BF38" s="41"/>
      <c r="BJ38" s="323"/>
      <c r="BL38" s="255"/>
      <c r="BM38" s="255"/>
      <c r="BN38" s="255"/>
      <c r="BO38" s="255"/>
      <c r="BQ38" s="255"/>
      <c r="BR38" s="255"/>
      <c r="BS38" s="255"/>
      <c r="CH38" s="39"/>
      <c r="CJ38" s="136"/>
      <c r="CM38" s="39"/>
      <c r="CN38" s="39"/>
      <c r="CO38" s="136"/>
      <c r="CR38" s="165"/>
      <c r="CT38" s="313"/>
      <c r="CZ38" s="191"/>
      <c r="DA38" s="13"/>
      <c r="DB38" s="226"/>
      <c r="DC38" s="241"/>
      <c r="DD38" s="241"/>
      <c r="DE38" s="241"/>
      <c r="DF38" s="241"/>
      <c r="DG38" s="226"/>
      <c r="DH38" s="241"/>
      <c r="DI38" s="226"/>
      <c r="DJ38" s="226"/>
      <c r="DK38" s="226"/>
    </row>
    <row r="39" spans="3:115" ht="18" customHeight="1">
      <c r="C39" s="226"/>
      <c r="D39" s="226"/>
      <c r="E39" s="226"/>
      <c r="F39" s="226"/>
      <c r="G39" s="226"/>
      <c r="H39" s="226"/>
      <c r="J39" s="175"/>
      <c r="L39" s="300"/>
      <c r="AR39" s="136"/>
      <c r="AT39" s="39"/>
      <c r="AW39" s="169"/>
      <c r="AX39" s="310"/>
      <c r="AY39" s="169"/>
      <c r="BA39" s="169"/>
      <c r="BB39" s="171" t="s">
        <v>38</v>
      </c>
      <c r="BJ39" s="39"/>
      <c r="BL39" s="255"/>
      <c r="BM39" s="255"/>
      <c r="BN39" s="255"/>
      <c r="BO39" s="255"/>
      <c r="BQ39" s="255"/>
      <c r="BR39" s="484"/>
      <c r="BS39" s="255"/>
      <c r="BX39" s="171"/>
      <c r="CD39" s="136"/>
      <c r="CF39" s="44"/>
      <c r="CH39" s="43"/>
      <c r="CJ39" s="347"/>
      <c r="CL39" s="39"/>
      <c r="CM39" s="313"/>
      <c r="CO39" s="39"/>
      <c r="CR39" s="144"/>
      <c r="CS39" s="316"/>
      <c r="CT39" s="39"/>
      <c r="CZ39" s="13"/>
      <c r="DA39" s="13"/>
      <c r="DC39" s="13"/>
      <c r="DD39" s="13"/>
      <c r="DG39" s="191"/>
      <c r="DH39" s="348"/>
      <c r="DI39" s="191"/>
      <c r="DJ39" s="191"/>
      <c r="DK39" s="191"/>
    </row>
    <row r="40" spans="12:115" ht="18" customHeight="1">
      <c r="L40" s="346"/>
      <c r="AT40" s="180"/>
      <c r="AW40" s="45"/>
      <c r="AX40" s="310"/>
      <c r="AY40" s="45"/>
      <c r="BA40" s="45"/>
      <c r="BB40" s="320"/>
      <c r="BG40" s="39"/>
      <c r="BI40" s="39"/>
      <c r="BJ40" s="191"/>
      <c r="BK40" s="39"/>
      <c r="BL40" s="255"/>
      <c r="BM40" s="255"/>
      <c r="BN40" s="255"/>
      <c r="BO40" s="255"/>
      <c r="BQ40" s="255"/>
      <c r="BR40" s="484"/>
      <c r="BS40" s="255"/>
      <c r="CD40" s="42"/>
      <c r="CE40" s="46"/>
      <c r="CF40" s="41"/>
      <c r="CG40" s="39"/>
      <c r="CH40" s="43"/>
      <c r="CJ40" s="46"/>
      <c r="CL40" s="169"/>
      <c r="CP40" s="39"/>
      <c r="CR40" s="39"/>
      <c r="CS40" s="39"/>
      <c r="CT40" s="39"/>
      <c r="CZ40" s="349"/>
      <c r="DA40" s="350"/>
      <c r="DB40" s="349"/>
      <c r="DC40" s="351"/>
      <c r="DD40" s="349"/>
      <c r="DE40" s="13"/>
      <c r="DF40" s="352"/>
      <c r="DG40" s="191"/>
      <c r="DH40" s="353"/>
      <c r="DI40" s="191"/>
      <c r="DJ40" s="191"/>
      <c r="DK40" s="191"/>
    </row>
    <row r="41" spans="25:115" ht="18" customHeight="1">
      <c r="Y41" s="39"/>
      <c r="AL41" s="134"/>
      <c r="AM41" s="39"/>
      <c r="AT41" s="354"/>
      <c r="AV41" s="323"/>
      <c r="AY41" s="304"/>
      <c r="AZ41" s="39"/>
      <c r="BA41" s="39"/>
      <c r="BF41" s="312"/>
      <c r="BI41" s="355"/>
      <c r="BJ41" s="39"/>
      <c r="BK41" s="310"/>
      <c r="BL41" s="41"/>
      <c r="BM41" s="255"/>
      <c r="BN41" s="255"/>
      <c r="BO41" s="255"/>
      <c r="BQ41" s="255"/>
      <c r="BR41" s="255"/>
      <c r="BS41" s="255"/>
      <c r="CD41" s="39"/>
      <c r="CE41" s="39"/>
      <c r="CH41" s="39"/>
      <c r="CJ41" s="39"/>
      <c r="CK41" s="39"/>
      <c r="CZ41" s="349"/>
      <c r="DA41" s="350"/>
      <c r="DB41" s="349"/>
      <c r="DC41" s="351"/>
      <c r="DD41" s="349"/>
      <c r="DE41" s="13"/>
      <c r="DF41" s="352"/>
      <c r="DG41" s="191"/>
      <c r="DH41" s="353"/>
      <c r="DI41" s="191"/>
      <c r="DJ41" s="191"/>
      <c r="DK41" s="191"/>
    </row>
    <row r="42" spans="25:115" ht="18" customHeight="1">
      <c r="Y42" s="169"/>
      <c r="AT42" s="354"/>
      <c r="AV42" s="323"/>
      <c r="AX42" s="191"/>
      <c r="AZ42" s="310"/>
      <c r="BF42" s="42"/>
      <c r="BL42" s="485"/>
      <c r="BM42" s="255"/>
      <c r="BN42" s="255"/>
      <c r="BO42" s="486"/>
      <c r="BP42" s="255"/>
      <c r="BQ42" s="255"/>
      <c r="BR42" s="255"/>
      <c r="BS42" s="118"/>
      <c r="BT42" s="39"/>
      <c r="BU42" s="39"/>
      <c r="CA42" s="356"/>
      <c r="CB42" s="42"/>
      <c r="CC42" s="170"/>
      <c r="CD42" s="39"/>
      <c r="CH42" s="39"/>
      <c r="CZ42" s="349"/>
      <c r="DA42" s="350"/>
      <c r="DB42" s="349"/>
      <c r="DC42" s="351"/>
      <c r="DD42" s="349"/>
      <c r="DE42" s="13"/>
      <c r="DF42" s="352"/>
      <c r="DG42" s="191"/>
      <c r="DH42" s="353"/>
      <c r="DI42" s="191"/>
      <c r="DJ42" s="191"/>
      <c r="DK42" s="191"/>
    </row>
    <row r="43" spans="20:115" ht="18" customHeight="1">
      <c r="T43" s="307"/>
      <c r="Y43" s="45"/>
      <c r="AE43" s="5"/>
      <c r="AK43" s="45"/>
      <c r="AP43" s="191"/>
      <c r="AU43" s="45"/>
      <c r="BC43" s="191"/>
      <c r="BH43" s="39"/>
      <c r="BJ43" s="39"/>
      <c r="BL43" s="481"/>
      <c r="BM43" s="255"/>
      <c r="BN43" s="255"/>
      <c r="BO43" s="255"/>
      <c r="BP43" s="255"/>
      <c r="BQ43" s="255"/>
      <c r="BR43" s="41"/>
      <c r="BS43" s="487"/>
      <c r="BT43" s="42"/>
      <c r="BU43" s="357"/>
      <c r="CA43" s="191"/>
      <c r="CB43" s="321"/>
      <c r="CD43" s="322"/>
      <c r="CF43" s="322"/>
      <c r="CZ43" s="349"/>
      <c r="DA43" s="350"/>
      <c r="DB43" s="349"/>
      <c r="DC43" s="351"/>
      <c r="DD43" s="349"/>
      <c r="DE43" s="13"/>
      <c r="DF43" s="352"/>
      <c r="DG43" s="191"/>
      <c r="DH43" s="353"/>
      <c r="DI43" s="191"/>
      <c r="DJ43" s="191"/>
      <c r="DK43" s="191"/>
    </row>
    <row r="44" spans="31:110" ht="18" customHeight="1">
      <c r="AE44" s="5"/>
      <c r="AL44" s="39"/>
      <c r="AV44" s="39"/>
      <c r="AW44" s="191"/>
      <c r="AX44" s="191"/>
      <c r="AY44" s="191"/>
      <c r="AZ44" s="191"/>
      <c r="BA44" s="191"/>
      <c r="BB44" s="191"/>
      <c r="BF44" s="191"/>
      <c r="BG44" s="191"/>
      <c r="BJ44" s="301"/>
      <c r="BK44" s="39"/>
      <c r="BL44" s="488"/>
      <c r="BM44" s="241"/>
      <c r="BN44" s="241"/>
      <c r="BO44" s="486"/>
      <c r="BP44" s="489"/>
      <c r="BQ44" s="255"/>
      <c r="BR44" s="488"/>
      <c r="BS44" s="255"/>
      <c r="BT44" s="45"/>
      <c r="CH44" s="39"/>
      <c r="DF44" s="358"/>
    </row>
    <row r="45" spans="12:120" ht="18" customHeight="1">
      <c r="L45" s="191"/>
      <c r="AE45" s="5"/>
      <c r="AK45" s="45"/>
      <c r="AP45" s="191"/>
      <c r="AU45" s="45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39"/>
      <c r="BL45" s="255"/>
      <c r="BM45" s="255"/>
      <c r="BN45" s="41"/>
      <c r="BO45" s="191"/>
      <c r="BP45" s="255"/>
      <c r="BQ45" s="255"/>
      <c r="BR45" s="255"/>
      <c r="BS45" s="255"/>
      <c r="DF45" s="352"/>
      <c r="DP45" s="41"/>
    </row>
    <row r="46" spans="12:120" ht="18" customHeight="1">
      <c r="L46" s="191"/>
      <c r="AE46" s="5"/>
      <c r="AL46" s="39"/>
      <c r="AP46" s="191"/>
      <c r="AV46" s="39"/>
      <c r="AW46" s="191"/>
      <c r="AY46" s="191"/>
      <c r="AZ46" s="191"/>
      <c r="BA46" s="191"/>
      <c r="BB46" s="191"/>
      <c r="BC46" s="191"/>
      <c r="BD46" s="191"/>
      <c r="BE46" s="191"/>
      <c r="BF46" s="191"/>
      <c r="BG46" s="191"/>
      <c r="BK46" s="5"/>
      <c r="BL46" s="191"/>
      <c r="BM46" s="191"/>
      <c r="BN46" s="191"/>
      <c r="BO46" s="191"/>
      <c r="BP46" s="191"/>
      <c r="BQ46" s="191"/>
      <c r="BR46" s="191"/>
      <c r="BS46" s="191"/>
      <c r="BT46" s="39"/>
      <c r="CF46" s="41"/>
      <c r="CG46" s="41"/>
      <c r="DP46" s="41"/>
    </row>
    <row r="47" spans="30:120" ht="21" customHeight="1">
      <c r="AD47" s="13"/>
      <c r="AE47" s="13"/>
      <c r="AI47" s="191"/>
      <c r="AJ47" s="191"/>
      <c r="AK47" s="191"/>
      <c r="AL47" s="191"/>
      <c r="AM47" s="191"/>
      <c r="AN47" s="191"/>
      <c r="AO47" s="191"/>
      <c r="AP47" s="241"/>
      <c r="AS47" s="191"/>
      <c r="AT47" s="191"/>
      <c r="AU47" s="191"/>
      <c r="AV47" s="191"/>
      <c r="AW47" s="241"/>
      <c r="AY47" s="241"/>
      <c r="AZ47" s="241"/>
      <c r="BA47" s="241"/>
      <c r="BB47" s="13"/>
      <c r="BC47" s="241"/>
      <c r="BD47" s="241"/>
      <c r="BE47" s="241"/>
      <c r="BF47" s="241"/>
      <c r="BG47" s="241"/>
      <c r="BK47" s="5"/>
      <c r="BL47" s="5"/>
      <c r="BM47" s="5"/>
      <c r="BN47" s="5"/>
      <c r="BO47" s="5"/>
      <c r="BS47" s="5"/>
      <c r="BT47" s="5"/>
      <c r="BU47" s="5"/>
      <c r="CF47" s="41"/>
      <c r="CG47" s="41"/>
      <c r="CO47" s="191"/>
      <c r="CP47" s="191"/>
      <c r="CQ47" s="191"/>
      <c r="CR47" s="191"/>
      <c r="CS47" s="191"/>
      <c r="CT47" s="191"/>
      <c r="DF47" s="191"/>
      <c r="DP47" s="41"/>
    </row>
    <row r="48" spans="21:120" ht="21" customHeight="1">
      <c r="U48" s="255"/>
      <c r="V48" s="255"/>
      <c r="W48" s="255"/>
      <c r="X48" s="255"/>
      <c r="Y48" s="255"/>
      <c r="Z48" s="255"/>
      <c r="AD48" s="226"/>
      <c r="AE48" s="226"/>
      <c r="AR48" s="241"/>
      <c r="AS48" s="241"/>
      <c r="AT48" s="241"/>
      <c r="AU48" s="241"/>
      <c r="AV48" s="218"/>
      <c r="AW48" s="13"/>
      <c r="BP48" s="363" t="s">
        <v>40</v>
      </c>
      <c r="CF48" s="13"/>
      <c r="CG48" s="241"/>
      <c r="CO48" s="191"/>
      <c r="CP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P48" s="41"/>
    </row>
    <row r="49" spans="3:120" ht="21" customHeight="1" thickBot="1">
      <c r="C49" s="49" t="s">
        <v>12</v>
      </c>
      <c r="D49" s="50" t="s">
        <v>45</v>
      </c>
      <c r="E49" s="50" t="s">
        <v>46</v>
      </c>
      <c r="F49" s="50" t="s">
        <v>47</v>
      </c>
      <c r="G49" s="359" t="s">
        <v>48</v>
      </c>
      <c r="H49" s="360"/>
      <c r="I49" s="50" t="s">
        <v>12</v>
      </c>
      <c r="J49" s="50" t="s">
        <v>45</v>
      </c>
      <c r="K49" s="361" t="s">
        <v>48</v>
      </c>
      <c r="L49" s="51"/>
      <c r="M49" s="50" t="s">
        <v>12</v>
      </c>
      <c r="N49" s="50" t="s">
        <v>45</v>
      </c>
      <c r="O49" s="362" t="s">
        <v>48</v>
      </c>
      <c r="P49" s="13"/>
      <c r="AD49" s="191"/>
      <c r="AE49" s="191"/>
      <c r="AG49" s="448" t="s">
        <v>12</v>
      </c>
      <c r="AH49" s="449" t="s">
        <v>45</v>
      </c>
      <c r="AI49" s="145" t="s">
        <v>46</v>
      </c>
      <c r="AJ49" s="50" t="s">
        <v>47</v>
      </c>
      <c r="AK49" s="450" t="s">
        <v>48</v>
      </c>
      <c r="AL49" s="451"/>
      <c r="AM49" s="452"/>
      <c r="AN49" s="453" t="s">
        <v>73</v>
      </c>
      <c r="AO49" s="453"/>
      <c r="AP49" s="452"/>
      <c r="AQ49" s="454"/>
      <c r="AR49" s="226"/>
      <c r="AS49" s="226"/>
      <c r="AT49" s="241"/>
      <c r="AU49" s="366"/>
      <c r="AV49" s="218"/>
      <c r="AW49" s="13"/>
      <c r="BP49" s="137" t="s">
        <v>41</v>
      </c>
      <c r="BW49" s="241"/>
      <c r="BX49" s="241"/>
      <c r="BY49" s="241"/>
      <c r="BZ49" s="241"/>
      <c r="CA49" s="241"/>
      <c r="CC49" s="219"/>
      <c r="CD49" s="218"/>
      <c r="CE49" s="218"/>
      <c r="CF49" s="218"/>
      <c r="CG49" s="218"/>
      <c r="CO49" s="241"/>
      <c r="CP49" s="241"/>
      <c r="CU49" s="191"/>
      <c r="CV49" s="191"/>
      <c r="CW49" s="191"/>
      <c r="CX49" s="191"/>
      <c r="CY49" s="49" t="s">
        <v>12</v>
      </c>
      <c r="CZ49" s="50" t="s">
        <v>45</v>
      </c>
      <c r="DA49" s="145" t="s">
        <v>48</v>
      </c>
      <c r="DB49" s="360"/>
      <c r="DC49" s="50" t="s">
        <v>12</v>
      </c>
      <c r="DD49" s="50" t="s">
        <v>45</v>
      </c>
      <c r="DE49" s="145" t="s">
        <v>48</v>
      </c>
      <c r="DF49" s="360"/>
      <c r="DG49" s="50" t="s">
        <v>12</v>
      </c>
      <c r="DH49" s="50" t="s">
        <v>45</v>
      </c>
      <c r="DI49" s="145" t="s">
        <v>48</v>
      </c>
      <c r="DJ49" s="360"/>
      <c r="DK49" s="50" t="s">
        <v>12</v>
      </c>
      <c r="DL49" s="50" t="s">
        <v>45</v>
      </c>
      <c r="DM49" s="50" t="s">
        <v>46</v>
      </c>
      <c r="DN49" s="50" t="s">
        <v>47</v>
      </c>
      <c r="DO49" s="367" t="s">
        <v>48</v>
      </c>
      <c r="DP49" s="41"/>
    </row>
    <row r="50" spans="3:119" ht="21" customHeight="1" thickTop="1">
      <c r="C50" s="52"/>
      <c r="D50" s="53"/>
      <c r="E50" s="53"/>
      <c r="F50" s="53"/>
      <c r="G50" s="215"/>
      <c r="H50" s="53"/>
      <c r="I50" s="215" t="s">
        <v>163</v>
      </c>
      <c r="J50" s="53"/>
      <c r="K50" s="215"/>
      <c r="L50" s="53"/>
      <c r="M50" s="53"/>
      <c r="N50" s="53"/>
      <c r="O50" s="217"/>
      <c r="P50" s="226"/>
      <c r="AD50" s="191"/>
      <c r="AE50" s="191"/>
      <c r="AG50" s="455"/>
      <c r="AH50" s="456"/>
      <c r="AI50" s="456"/>
      <c r="AJ50" s="456"/>
      <c r="AK50" s="456"/>
      <c r="AL50" s="457" t="s">
        <v>74</v>
      </c>
      <c r="AM50" s="456"/>
      <c r="AN50" s="456"/>
      <c r="AO50" s="456"/>
      <c r="AP50" s="456"/>
      <c r="AQ50" s="458"/>
      <c r="AR50" s="349"/>
      <c r="AS50" s="351"/>
      <c r="AT50" s="349"/>
      <c r="AU50" s="13"/>
      <c r="AV50" s="348"/>
      <c r="AW50" s="371"/>
      <c r="AX50" s="11"/>
      <c r="BP50" s="137" t="s">
        <v>109</v>
      </c>
      <c r="BW50" s="226"/>
      <c r="BX50" s="226"/>
      <c r="BY50" s="226"/>
      <c r="BZ50" s="226"/>
      <c r="CA50" s="241"/>
      <c r="CC50" s="226"/>
      <c r="CD50" s="226"/>
      <c r="CE50" s="226"/>
      <c r="CF50" s="226"/>
      <c r="CG50" s="226"/>
      <c r="CO50" s="226"/>
      <c r="CP50" s="226"/>
      <c r="CU50" s="191"/>
      <c r="CV50" s="191"/>
      <c r="CW50" s="191"/>
      <c r="CX50" s="191"/>
      <c r="CY50" s="139"/>
      <c r="CZ50" s="53"/>
      <c r="DA50" s="53"/>
      <c r="DB50" s="53"/>
      <c r="DC50" s="53"/>
      <c r="DD50" s="53"/>
      <c r="DE50" s="53"/>
      <c r="DF50" s="53"/>
      <c r="DG50" s="215" t="s">
        <v>163</v>
      </c>
      <c r="DH50" s="53"/>
      <c r="DI50" s="215"/>
      <c r="DJ50" s="53"/>
      <c r="DK50" s="215"/>
      <c r="DL50" s="53"/>
      <c r="DM50" s="53"/>
      <c r="DN50" s="53"/>
      <c r="DO50" s="372"/>
    </row>
    <row r="51" spans="3:119" ht="21" customHeight="1">
      <c r="C51" s="54"/>
      <c r="D51" s="55"/>
      <c r="E51" s="55"/>
      <c r="F51" s="55"/>
      <c r="G51" s="13"/>
      <c r="H51" s="364"/>
      <c r="I51" s="55"/>
      <c r="J51" s="55"/>
      <c r="K51" s="365"/>
      <c r="L51" s="56"/>
      <c r="M51" s="369">
        <v>6</v>
      </c>
      <c r="N51" s="34">
        <v>421.198</v>
      </c>
      <c r="O51" s="476" t="s">
        <v>49</v>
      </c>
      <c r="P51" s="13"/>
      <c r="U51" s="149"/>
      <c r="V51" s="150"/>
      <c r="W51" s="150"/>
      <c r="X51" s="151" t="s">
        <v>114</v>
      </c>
      <c r="Y51" s="150"/>
      <c r="Z51" s="150"/>
      <c r="AA51" s="152"/>
      <c r="AD51" s="191"/>
      <c r="AE51" s="191"/>
      <c r="AG51" s="459"/>
      <c r="AH51" s="34"/>
      <c r="AI51" s="460"/>
      <c r="AJ51" s="461"/>
      <c r="AK51" s="377"/>
      <c r="AL51" s="462"/>
      <c r="AM51" s="463"/>
      <c r="AO51" s="463"/>
      <c r="AQ51" s="464"/>
      <c r="AR51" s="143"/>
      <c r="AS51" s="351"/>
      <c r="AT51" s="349"/>
      <c r="AU51" s="13"/>
      <c r="AV51" s="348"/>
      <c r="AW51" s="370"/>
      <c r="BW51" s="370"/>
      <c r="BX51" s="349"/>
      <c r="BY51" s="351"/>
      <c r="BZ51" s="349"/>
      <c r="CA51" s="13"/>
      <c r="CC51" s="191"/>
      <c r="CD51" s="191"/>
      <c r="CE51" s="191"/>
      <c r="CF51" s="191"/>
      <c r="CG51" s="191"/>
      <c r="CO51" s="370"/>
      <c r="CP51" s="349"/>
      <c r="CU51" s="24"/>
      <c r="CV51" s="24"/>
      <c r="CW51" s="24"/>
      <c r="CX51" s="506"/>
      <c r="CY51" s="375">
        <v>9</v>
      </c>
      <c r="CZ51" s="376">
        <v>421.675</v>
      </c>
      <c r="DA51" s="377" t="s">
        <v>49</v>
      </c>
      <c r="DB51" s="516"/>
      <c r="DC51" s="392"/>
      <c r="DD51" s="374"/>
      <c r="DE51" s="5"/>
      <c r="DF51" s="364"/>
      <c r="DG51" s="392"/>
      <c r="DH51" s="374"/>
      <c r="DI51" s="5"/>
      <c r="DJ51" s="364"/>
      <c r="DK51" s="55"/>
      <c r="DL51" s="55"/>
      <c r="DM51" s="55"/>
      <c r="DN51" s="55"/>
      <c r="DO51" s="57"/>
    </row>
    <row r="52" spans="3:119" ht="21" customHeight="1" thickBot="1">
      <c r="C52" s="373">
        <v>1</v>
      </c>
      <c r="D52" s="60">
        <v>420.926</v>
      </c>
      <c r="E52" s="61">
        <v>69</v>
      </c>
      <c r="F52" s="58">
        <f>D52+E52*0.001</f>
        <v>420.995</v>
      </c>
      <c r="G52" s="33" t="s">
        <v>49</v>
      </c>
      <c r="H52" s="368"/>
      <c r="I52" s="369">
        <v>3</v>
      </c>
      <c r="J52" s="34">
        <v>421.056</v>
      </c>
      <c r="K52" s="146" t="s">
        <v>49</v>
      </c>
      <c r="L52" s="59"/>
      <c r="M52" s="534" t="s">
        <v>152</v>
      </c>
      <c r="N52" s="535">
        <v>421.443</v>
      </c>
      <c r="O52" s="476" t="s">
        <v>49</v>
      </c>
      <c r="P52" s="226"/>
      <c r="U52" s="153"/>
      <c r="V52" s="154" t="s">
        <v>59</v>
      </c>
      <c r="W52" s="155"/>
      <c r="X52" s="156" t="s">
        <v>60</v>
      </c>
      <c r="Y52" s="157"/>
      <c r="Z52" s="154" t="s">
        <v>50</v>
      </c>
      <c r="AA52" s="158"/>
      <c r="AD52" s="191"/>
      <c r="AE52" s="191"/>
      <c r="AG52" s="517" t="s">
        <v>169</v>
      </c>
      <c r="AH52" s="58">
        <v>421.264</v>
      </c>
      <c r="AI52" s="515">
        <v>37</v>
      </c>
      <c r="AJ52" s="461">
        <f>AH52+(AI52/1000)</f>
        <v>421.301</v>
      </c>
      <c r="AK52" s="377" t="s">
        <v>75</v>
      </c>
      <c r="AL52" s="465" t="s">
        <v>158</v>
      </c>
      <c r="AM52" s="466"/>
      <c r="AO52" s="13"/>
      <c r="AQ52" s="467"/>
      <c r="AR52" s="143"/>
      <c r="AS52" s="351"/>
      <c r="AT52" s="349"/>
      <c r="AU52" s="13"/>
      <c r="AV52" s="348"/>
      <c r="AW52" s="370"/>
      <c r="BP52" s="138" t="s">
        <v>43</v>
      </c>
      <c r="BW52" s="371"/>
      <c r="BX52" s="143"/>
      <c r="BY52" s="351"/>
      <c r="BZ52" s="349"/>
      <c r="CA52" s="13"/>
      <c r="CC52" s="226"/>
      <c r="CD52" s="191"/>
      <c r="CE52" s="191"/>
      <c r="CF52" s="191"/>
      <c r="CG52" s="191"/>
      <c r="CO52" s="371"/>
      <c r="CP52" s="143"/>
      <c r="CU52" s="24"/>
      <c r="CV52" s="241"/>
      <c r="CW52" s="24"/>
      <c r="CX52" s="241"/>
      <c r="CY52" s="375">
        <v>10</v>
      </c>
      <c r="CZ52" s="376">
        <v>421.915</v>
      </c>
      <c r="DA52" s="377" t="s">
        <v>49</v>
      </c>
      <c r="DB52" s="368"/>
      <c r="DC52" s="534" t="s">
        <v>153</v>
      </c>
      <c r="DD52" s="535">
        <v>421.97</v>
      </c>
      <c r="DE52" s="377" t="s">
        <v>49</v>
      </c>
      <c r="DF52" s="368"/>
      <c r="DG52" s="369">
        <v>13</v>
      </c>
      <c r="DH52" s="376">
        <v>422.035</v>
      </c>
      <c r="DI52" s="377" t="s">
        <v>49</v>
      </c>
      <c r="DJ52" s="368"/>
      <c r="DK52" s="378">
        <v>15</v>
      </c>
      <c r="DL52" s="60">
        <v>422.114</v>
      </c>
      <c r="DM52" s="61">
        <v>-55</v>
      </c>
      <c r="DN52" s="58">
        <f>DL52+DM52*0.001</f>
        <v>422.05899999999997</v>
      </c>
      <c r="DO52" s="30" t="s">
        <v>49</v>
      </c>
    </row>
    <row r="53" spans="3:119" ht="21" customHeight="1" thickTop="1">
      <c r="C53" s="373"/>
      <c r="D53" s="60"/>
      <c r="E53" s="61"/>
      <c r="F53" s="58"/>
      <c r="G53" s="33"/>
      <c r="H53" s="368"/>
      <c r="I53" s="369">
        <v>4</v>
      </c>
      <c r="J53" s="34">
        <v>421.135</v>
      </c>
      <c r="K53" s="146" t="s">
        <v>49</v>
      </c>
      <c r="L53" s="368"/>
      <c r="M53" s="534" t="s">
        <v>171</v>
      </c>
      <c r="N53" s="540">
        <v>421.447</v>
      </c>
      <c r="O53" s="476"/>
      <c r="P53" s="226"/>
      <c r="U53" s="23"/>
      <c r="V53" s="10"/>
      <c r="W53" s="12"/>
      <c r="X53" s="12"/>
      <c r="Y53" s="10"/>
      <c r="Z53" s="10"/>
      <c r="AA53" s="25"/>
      <c r="AD53" s="191"/>
      <c r="AE53" s="191"/>
      <c r="AG53" s="517" t="s">
        <v>42</v>
      </c>
      <c r="AH53" s="533">
        <v>421.375</v>
      </c>
      <c r="AI53" s="460"/>
      <c r="AJ53" s="461"/>
      <c r="AK53" s="377" t="s">
        <v>75</v>
      </c>
      <c r="AL53" s="465" t="s">
        <v>158</v>
      </c>
      <c r="AM53" s="466"/>
      <c r="AO53" s="13"/>
      <c r="AQ53" s="467"/>
      <c r="AR53" s="349"/>
      <c r="AS53" s="351"/>
      <c r="AT53" s="349"/>
      <c r="AU53" s="13"/>
      <c r="AV53" s="348"/>
      <c r="AW53" s="371"/>
      <c r="BP53" s="137" t="s">
        <v>61</v>
      </c>
      <c r="BW53" s="370"/>
      <c r="BX53" s="349"/>
      <c r="BY53" s="351"/>
      <c r="BZ53" s="349"/>
      <c r="CA53" s="13"/>
      <c r="CC53" s="191"/>
      <c r="CD53" s="191"/>
      <c r="CE53" s="191"/>
      <c r="CF53" s="191"/>
      <c r="CG53" s="191"/>
      <c r="CO53" s="371"/>
      <c r="CP53" s="143"/>
      <c r="CU53" s="24"/>
      <c r="CV53" s="24"/>
      <c r="CW53" s="24"/>
      <c r="CX53" s="24"/>
      <c r="CY53" s="532" t="s">
        <v>172</v>
      </c>
      <c r="CZ53" s="540">
        <v>421.966</v>
      </c>
      <c r="DA53" s="377"/>
      <c r="DB53" s="368"/>
      <c r="DC53" s="369">
        <v>11</v>
      </c>
      <c r="DD53" s="376">
        <v>422.029</v>
      </c>
      <c r="DE53" s="377" t="s">
        <v>49</v>
      </c>
      <c r="DF53" s="368"/>
      <c r="DG53" s="369">
        <v>14</v>
      </c>
      <c r="DH53" s="376">
        <v>422.035</v>
      </c>
      <c r="DI53" s="377" t="s">
        <v>49</v>
      </c>
      <c r="DJ53" s="368"/>
      <c r="DK53" s="378"/>
      <c r="DL53" s="60"/>
      <c r="DM53" s="61"/>
      <c r="DN53" s="58"/>
      <c r="DO53" s="30"/>
    </row>
    <row r="54" spans="3:119" ht="21" customHeight="1">
      <c r="C54" s="373">
        <v>2</v>
      </c>
      <c r="D54" s="60">
        <v>421.048</v>
      </c>
      <c r="E54" s="61">
        <v>-69</v>
      </c>
      <c r="F54" s="58">
        <f>D54+E54*0.001</f>
        <v>420.979</v>
      </c>
      <c r="G54" s="33" t="s">
        <v>49</v>
      </c>
      <c r="H54" s="368"/>
      <c r="I54" s="369">
        <v>5</v>
      </c>
      <c r="J54" s="34">
        <v>421.178</v>
      </c>
      <c r="K54" s="146" t="s">
        <v>49</v>
      </c>
      <c r="L54" s="59"/>
      <c r="M54" s="369">
        <v>8</v>
      </c>
      <c r="N54" s="34">
        <v>421.498</v>
      </c>
      <c r="O54" s="476" t="s">
        <v>49</v>
      </c>
      <c r="P54" s="226"/>
      <c r="U54" s="23"/>
      <c r="V54" s="159" t="s">
        <v>78</v>
      </c>
      <c r="W54" s="12"/>
      <c r="X54" s="160" t="s">
        <v>115</v>
      </c>
      <c r="Y54" s="10"/>
      <c r="Z54" s="159" t="s">
        <v>165</v>
      </c>
      <c r="AA54" s="25"/>
      <c r="AD54" s="191"/>
      <c r="AE54" s="191"/>
      <c r="AF54" s="5"/>
      <c r="AG54" s="375">
        <v>7</v>
      </c>
      <c r="AH54" s="34">
        <v>421.42</v>
      </c>
      <c r="AI54" s="515">
        <v>-40</v>
      </c>
      <c r="AJ54" s="461">
        <f>AH54+(AI54/1000)</f>
        <v>421.38</v>
      </c>
      <c r="AK54" s="377" t="s">
        <v>75</v>
      </c>
      <c r="AL54" s="465" t="s">
        <v>159</v>
      </c>
      <c r="AM54" s="466"/>
      <c r="AO54" s="13"/>
      <c r="AQ54" s="467"/>
      <c r="AR54" s="349"/>
      <c r="AS54" s="351"/>
      <c r="AT54" s="349"/>
      <c r="AU54" s="13"/>
      <c r="AV54" s="348"/>
      <c r="AW54" s="371"/>
      <c r="AX54" s="226"/>
      <c r="BJ54" s="5"/>
      <c r="BP54" s="137" t="s">
        <v>44</v>
      </c>
      <c r="BW54" s="371"/>
      <c r="BX54" s="143"/>
      <c r="BY54" s="351"/>
      <c r="BZ54" s="349"/>
      <c r="CA54" s="13"/>
      <c r="CB54" s="348"/>
      <c r="CC54" s="191"/>
      <c r="CD54" s="191"/>
      <c r="CE54" s="191"/>
      <c r="CF54" s="191"/>
      <c r="CG54" s="191"/>
      <c r="CN54" s="5"/>
      <c r="CO54" s="371"/>
      <c r="CP54" s="143"/>
      <c r="CU54" s="24"/>
      <c r="CV54" s="241"/>
      <c r="CW54" s="24"/>
      <c r="CX54" s="241"/>
      <c r="CY54" s="532" t="s">
        <v>154</v>
      </c>
      <c r="CZ54" s="535">
        <v>421.96</v>
      </c>
      <c r="DA54" s="377" t="s">
        <v>49</v>
      </c>
      <c r="DB54" s="368"/>
      <c r="DC54" s="369">
        <v>12</v>
      </c>
      <c r="DD54" s="376">
        <v>422.029</v>
      </c>
      <c r="DE54" s="377" t="s">
        <v>49</v>
      </c>
      <c r="DF54" s="368"/>
      <c r="DG54" s="534">
        <v>901</v>
      </c>
      <c r="DH54" s="58">
        <v>422.075</v>
      </c>
      <c r="DI54" s="538" t="s">
        <v>164</v>
      </c>
      <c r="DJ54" s="368"/>
      <c r="DK54" s="378">
        <v>16</v>
      </c>
      <c r="DL54" s="60">
        <v>422.114</v>
      </c>
      <c r="DM54" s="61">
        <v>-55</v>
      </c>
      <c r="DN54" s="58">
        <f>DL54+DM54*0.001</f>
        <v>422.05899999999997</v>
      </c>
      <c r="DO54" s="30" t="s">
        <v>49</v>
      </c>
    </row>
    <row r="55" spans="3:119" ht="21" customHeight="1" thickBot="1">
      <c r="C55" s="62"/>
      <c r="D55" s="63"/>
      <c r="E55" s="64"/>
      <c r="F55" s="64"/>
      <c r="G55" s="148"/>
      <c r="H55" s="379"/>
      <c r="I55" s="66"/>
      <c r="J55" s="63"/>
      <c r="K55" s="147"/>
      <c r="L55" s="65"/>
      <c r="M55" s="66"/>
      <c r="N55" s="63"/>
      <c r="O55" s="380"/>
      <c r="P55" s="226"/>
      <c r="U55" s="161"/>
      <c r="V55" s="37"/>
      <c r="W55" s="38"/>
      <c r="X55" s="162"/>
      <c r="Y55" s="37"/>
      <c r="Z55" s="163"/>
      <c r="AA55" s="164"/>
      <c r="AD55" s="191"/>
      <c r="AE55" s="118"/>
      <c r="AG55" s="468"/>
      <c r="AH55" s="469"/>
      <c r="AI55" s="470"/>
      <c r="AJ55" s="471"/>
      <c r="AK55" s="472"/>
      <c r="AL55" s="473"/>
      <c r="AM55" s="291"/>
      <c r="AN55" s="291"/>
      <c r="AO55" s="291"/>
      <c r="AP55" s="291"/>
      <c r="AQ55" s="474"/>
      <c r="AR55" s="314"/>
      <c r="AS55" s="13"/>
      <c r="AT55" s="13"/>
      <c r="AU55" s="13"/>
      <c r="AV55" s="226"/>
      <c r="AW55" s="381"/>
      <c r="AX55" s="314"/>
      <c r="BV55" s="226"/>
      <c r="BW55" s="381"/>
      <c r="BX55" s="314"/>
      <c r="BY55" s="13"/>
      <c r="BZ55" s="13"/>
      <c r="CA55" s="13"/>
      <c r="CB55" s="226"/>
      <c r="CC55" s="191"/>
      <c r="CD55" s="191"/>
      <c r="CE55" s="191"/>
      <c r="CF55" s="191"/>
      <c r="CG55" s="191"/>
      <c r="CO55" s="381"/>
      <c r="CP55" s="314"/>
      <c r="CU55" s="24"/>
      <c r="CV55" s="24"/>
      <c r="CW55" s="24"/>
      <c r="CX55" s="241"/>
      <c r="CY55" s="536"/>
      <c r="CZ55" s="537"/>
      <c r="DA55" s="291"/>
      <c r="DB55" s="379"/>
      <c r="DC55" s="280"/>
      <c r="DD55" s="382"/>
      <c r="DE55" s="291"/>
      <c r="DF55" s="379"/>
      <c r="DG55" s="280"/>
      <c r="DH55" s="382"/>
      <c r="DI55" s="291"/>
      <c r="DJ55" s="379"/>
      <c r="DK55" s="66"/>
      <c r="DL55" s="63"/>
      <c r="DM55" s="64"/>
      <c r="DN55" s="64"/>
      <c r="DO55" s="67"/>
    </row>
    <row r="56" spans="42:121" ht="12.75">
      <c r="AP56" s="174"/>
      <c r="AQ56" s="5"/>
      <c r="BV56" s="174"/>
      <c r="DP56" s="5"/>
      <c r="DQ56" s="5"/>
    </row>
    <row r="57" spans="31:121" ht="12.75">
      <c r="AE57" s="4"/>
      <c r="AF57" s="2"/>
      <c r="BI57" s="4"/>
      <c r="BJ57" s="2"/>
      <c r="BV57" s="174"/>
      <c r="CM57" s="4"/>
      <c r="CN57" s="2"/>
      <c r="DP57" s="5"/>
      <c r="DQ57" s="5"/>
    </row>
  </sheetData>
  <sheetProtection password="E5AD" sheet="1"/>
  <mergeCells count="22"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CI6:CJ6"/>
    <mergeCell ref="DE6:DF6"/>
    <mergeCell ref="CK6:C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9601382" r:id="rId1"/>
    <oleObject progId="Paint.Picture" shapeId="19659162" r:id="rId2"/>
    <oleObject progId="Paint.Picture" shapeId="720457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2016-11-14T14:13:01Z</cp:lastPrinted>
  <dcterms:created xsi:type="dcterms:W3CDTF">2003-01-13T13:06:19Z</dcterms:created>
  <dcterms:modified xsi:type="dcterms:W3CDTF">2016-12-16T11:07:50Z</dcterms:modified>
  <cp:category/>
  <cp:version/>
  <cp:contentType/>
  <cp:contentStatus/>
</cp:coreProperties>
</file>