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830" windowHeight="6720" tabRatio="762" activeTab="1"/>
  </bookViews>
  <sheets>
    <sheet name="titul+nástupiště" sheetId="1" r:id="rId1"/>
    <sheet name="Praha hl.n.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<sst xmlns="http://schemas.openxmlformats.org/spreadsheetml/2006/main" count="1035" uniqueCount="546">
  <si>
    <t>Se 4</t>
  </si>
  <si>
    <t>Se 16</t>
  </si>
  <si>
    <t>Se 12</t>
  </si>
  <si>
    <t>Se 14</t>
  </si>
  <si>
    <t>Se 5</t>
  </si>
  <si>
    <t>Se 7</t>
  </si>
  <si>
    <t>Se 13</t>
  </si>
  <si>
    <t>Se 15</t>
  </si>
  <si>
    <t>Se 6</t>
  </si>
  <si>
    <t>Se 9</t>
  </si>
  <si>
    <t>Se 3</t>
  </si>
  <si>
    <t>Se 8</t>
  </si>
  <si>
    <t>Se 10</t>
  </si>
  <si>
    <t>S 1</t>
  </si>
  <si>
    <t>S 2</t>
  </si>
  <si>
    <t>S 7</t>
  </si>
  <si>
    <t>Se 1</t>
  </si>
  <si>
    <t>Se 2</t>
  </si>
  <si>
    <t>=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</si>
  <si>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</si>
  <si>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</si>
  <si>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</si>
  <si>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</si>
  <si>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</si>
  <si>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</si>
  <si>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</si>
  <si>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</si>
  <si>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Z  koleje č. 2</t>
  </si>
  <si>
    <t>Se 21</t>
  </si>
  <si>
    <t>Se 22</t>
  </si>
  <si>
    <t>přepočet</t>
  </si>
  <si>
    <t>Obvod  posunu</t>
  </si>
  <si>
    <t>Se 25</t>
  </si>
  <si>
    <t>Se 26</t>
  </si>
  <si>
    <t>Se 27</t>
  </si>
  <si>
    <t>Se 28</t>
  </si>
  <si>
    <t>Se 29</t>
  </si>
  <si>
    <t>Se 30</t>
  </si>
  <si>
    <t>Se 31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</si>
  <si>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</si>
  <si>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</si>
  <si>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</si>
  <si>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</si>
  <si>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</si>
  <si>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</si>
  <si>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</si>
  <si>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</si>
  <si>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</si>
  <si>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</si>
  <si>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</si>
  <si>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</si>
  <si>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</si>
  <si>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</si>
  <si>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</si>
  <si>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</si>
  <si>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</si>
  <si>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</si>
  <si>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</si>
  <si>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</si>
  <si>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</si>
  <si>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zabezpečovacího zařízení</t>
  </si>
  <si>
    <t>proj. :  30</t>
  </si>
  <si>
    <t>S 9</t>
  </si>
  <si>
    <t>Z  koleje č. 1</t>
  </si>
  <si>
    <t>Z  koleje  č. 2</t>
  </si>
  <si>
    <t>Se 11</t>
  </si>
  <si>
    <t>Se 23</t>
  </si>
  <si>
    <t>Jednotné  obslužné  pracoviště</t>
  </si>
  <si>
    <t>Kód :  22</t>
  </si>
  <si>
    <t>Odjezdová  +  cestová</t>
  </si>
  <si>
    <t>A 3</t>
  </si>
  <si>
    <t>Se 24</t>
  </si>
  <si>
    <t>EZ</t>
  </si>
  <si>
    <t>v pokračování traťové koleje - rychlost traťová s místním omezením</t>
  </si>
  <si>
    <t>Z / do</t>
  </si>
  <si>
    <t>na / z  k.č.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</si>
  <si>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</si>
  <si>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</si>
  <si>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</si>
  <si>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 185,837</t>
  </si>
  <si>
    <t>525 C / D</t>
  </si>
  <si>
    <t>(Km 185,794 P.Vršovice - P.hl.n. j.t. Km 0,000 P.hl.n. - P.Smíchov)</t>
  </si>
  <si>
    <t>Km 186,300 P.Vršovice - P.hl.n. j.t. Km 4,325 P.hl.n. - P.Libeň</t>
  </si>
  <si>
    <t>Km 186,300 P.Vršovice - P.hl.n. j.t. Km 0,800 P.hl.n. - O.Balabenka</t>
  </si>
  <si>
    <t>Km 185,400 P.Vršovice - P.hl.n. j.t. Km 0,414 P.hl.n. - P.Smíchov</t>
  </si>
  <si>
    <t>525 B</t>
  </si>
  <si>
    <t>525 A</t>
  </si>
  <si>
    <t>ESA 11 s EIP</t>
  </si>
  <si>
    <t>součástí JOP je obsluha SZZ Odb Balabenka</t>
  </si>
  <si>
    <t>6. nástupiště JIH</t>
  </si>
  <si>
    <t>3. nástupiště JIH</t>
  </si>
  <si>
    <t>Výpravčí - 1</t>
  </si>
  <si>
    <t>neobsazeno</t>
  </si>
  <si>
    <t>SÚ = DK</t>
  </si>
  <si>
    <t>Výpravní budova</t>
  </si>
  <si>
    <t>dispoziční výpravčí</t>
  </si>
  <si>
    <t>Výpravčí - 3</t>
  </si>
  <si>
    <t>hlavní + panelista A + B</t>
  </si>
  <si>
    <t>vnější služby JIH</t>
  </si>
  <si>
    <t>3. nástupiště SEVER</t>
  </si>
  <si>
    <t>vnější služby SEVER</t>
  </si>
  <si>
    <t>Směr :  Výh Praha-Vyšehrad</t>
  </si>
  <si>
    <t>Směr :  Praha-Vršovice</t>
  </si>
  <si>
    <t>Automatické hradlo</t>
  </si>
  <si>
    <t>Směr :  Praha-Libeň</t>
  </si>
  <si>
    <t>Směr :  Odb Balabenka</t>
  </si>
  <si>
    <t>obousměrné integrované TZZ</t>
  </si>
  <si>
    <t>č. 1a,  úrovňové, jazykové</t>
  </si>
  <si>
    <t>13 a</t>
  </si>
  <si>
    <t>11 a</t>
  </si>
  <si>
    <t>9 + 9 b</t>
  </si>
  <si>
    <t>č. 1,  úrovňové, z části jednostranné vnitřní, z části vnější</t>
  </si>
  <si>
    <t>č. 1b,  úrovňové, jazykové</t>
  </si>
  <si>
    <t>13 b</t>
  </si>
  <si>
    <t>č. 2,  mimoúrovňové, ostrovní</t>
  </si>
  <si>
    <t>přístup od výpravní budovy</t>
  </si>
  <si>
    <t>všechny nástupiště: konstrukce prefabrikát typu L bez konzolové desky</t>
  </si>
  <si>
    <t>přístup 3 podchody (severní,střední,jižní) o šíři 6,8m,</t>
  </si>
  <si>
    <t>které ústí do nové odbavovací haly (dále jen NOH)</t>
  </si>
  <si>
    <t>Nástupiště  u  koleje ŽST Praha hlavní nádraží</t>
  </si>
  <si>
    <t>Nástupiště  u  koleje ŽST Praha hlavní nádraží - pokračování</t>
  </si>
  <si>
    <t>č. 3,  mimoúrovňové, ostrovní</t>
  </si>
  <si>
    <t>1,1b/7,7b</t>
  </si>
  <si>
    <t>2,2b/8,8b</t>
  </si>
  <si>
    <t>14,14b/</t>
  </si>
  <si>
    <t>20,20b</t>
  </si>
  <si>
    <t>22,22b/</t>
  </si>
  <si>
    <t>24,24b</t>
  </si>
  <si>
    <t>konce  vlaku:</t>
  </si>
  <si>
    <t>všechny</t>
  </si>
  <si>
    <t>směry:</t>
  </si>
  <si>
    <t>26,26b/</t>
  </si>
  <si>
    <t>28,28b</t>
  </si>
  <si>
    <t>30,30b/</t>
  </si>
  <si>
    <t>32,32b</t>
  </si>
  <si>
    <t>č. 4,  mimoúrovňové, ostrovní</t>
  </si>
  <si>
    <t>č. 5,  mimoúrovňové, ostrovní</t>
  </si>
  <si>
    <t>č. 7,  mimoúrovňové, ostrovní</t>
  </si>
  <si>
    <t>I. / 2017</t>
  </si>
  <si>
    <t>JTom</t>
  </si>
  <si>
    <t>KANGO</t>
  </si>
  <si>
    <t>km 185,837</t>
  </si>
  <si>
    <t>ŽST  Praha hlavní nádraží  -  návěstidla</t>
  </si>
  <si>
    <t>ŽST  Praha hlavní nádraží  -  výhybky, výkolejky a kolejové spojky</t>
  </si>
  <si>
    <t>1 b</t>
  </si>
  <si>
    <t>1 + 1 b</t>
  </si>
  <si>
    <r>
      <t xml:space="preserve">Hlavní staniční kolej, </t>
    </r>
    <r>
      <rPr>
        <sz val="16"/>
        <rFont val="Arial CE"/>
        <family val="0"/>
      </rPr>
      <t>směr Praha-Libeň k.č.601,</t>
    </r>
    <r>
      <rPr>
        <sz val="16"/>
        <rFont val="Arial CE"/>
        <family val="2"/>
      </rPr>
      <t xml:space="preserve">  NTV</t>
    </r>
  </si>
  <si>
    <t>1 a</t>
  </si>
  <si>
    <t>Pouze průjezd,  NTV (mezi návěstidly Se25 a Se26)</t>
  </si>
  <si>
    <t>Vjezd - odjezd,  NTV</t>
  </si>
  <si>
    <t>2 b</t>
  </si>
  <si>
    <t>2 + 2 b</t>
  </si>
  <si>
    <t>3 a</t>
  </si>
  <si>
    <r>
      <t xml:space="preserve">Hlavní staniční kolej, </t>
    </r>
    <r>
      <rPr>
        <sz val="16"/>
        <rFont val="Arial CE"/>
        <family val="0"/>
      </rPr>
      <t>směr Výh Praha-Vyšehrad (Výh PV) k.č.201,</t>
    </r>
    <r>
      <rPr>
        <sz val="16"/>
        <rFont val="Arial CE"/>
        <family val="2"/>
      </rPr>
      <t xml:space="preserve">  NTV</t>
    </r>
  </si>
  <si>
    <t>7 b</t>
  </si>
  <si>
    <t>7 + 7 b</t>
  </si>
  <si>
    <t>Pouze odjezd směr Výh PV a Praha-Vršovice (PV),  NTV</t>
  </si>
  <si>
    <t>8 b</t>
  </si>
  <si>
    <t>8 + 8 b</t>
  </si>
  <si>
    <r>
      <t xml:space="preserve">Hlavní staniční kolej, </t>
    </r>
    <r>
      <rPr>
        <sz val="16"/>
        <rFont val="Arial CE"/>
        <family val="0"/>
      </rPr>
      <t>směr PV k.č.105,</t>
    </r>
    <r>
      <rPr>
        <sz val="16"/>
        <rFont val="Arial CE"/>
        <family val="2"/>
      </rPr>
      <t xml:space="preserve">  NTV</t>
    </r>
  </si>
  <si>
    <t>9 b</t>
  </si>
  <si>
    <r>
      <t xml:space="preserve">Hlavní staniční kolej, </t>
    </r>
    <r>
      <rPr>
        <sz val="16"/>
        <rFont val="Arial CE"/>
        <family val="0"/>
      </rPr>
      <t>směr Výh PV k.č.202,</t>
    </r>
    <r>
      <rPr>
        <sz val="16"/>
        <rFont val="Arial CE"/>
        <family val="2"/>
      </rPr>
      <t xml:space="preserve">  NTV</t>
    </r>
  </si>
  <si>
    <r>
      <t xml:space="preserve">Hlavní staniční kolej, </t>
    </r>
    <r>
      <rPr>
        <sz val="16"/>
        <rFont val="Arial CE"/>
        <family val="0"/>
      </rPr>
      <t>směr Praha-Libeň (PL) k.č.602,</t>
    </r>
    <r>
      <rPr>
        <sz val="16"/>
        <rFont val="Arial CE"/>
        <family val="2"/>
      </rPr>
      <t xml:space="preserve">  NTV</t>
    </r>
  </si>
  <si>
    <t>11 b</t>
  </si>
  <si>
    <t>12 b</t>
  </si>
  <si>
    <t>12 + 12 b</t>
  </si>
  <si>
    <t>14 b</t>
  </si>
  <si>
    <t>14 + 14 b</t>
  </si>
  <si>
    <t>Kusá - vjezd - odjezd pouze směr Výh PS a PV,  NTV</t>
  </si>
  <si>
    <t>Kusá - vjezd - odjezd pouze směr PL a Odb Balabenka (OB),  NTV</t>
  </si>
  <si>
    <t>Kusá - vjezd - odjezd pouze směr PL a OB,  NTV</t>
  </si>
  <si>
    <t>20 b</t>
  </si>
  <si>
    <t>20 + 20 b</t>
  </si>
  <si>
    <r>
      <t xml:space="preserve">Hlavní staniční kolej, </t>
    </r>
    <r>
      <rPr>
        <sz val="16"/>
        <rFont val="Arial CE"/>
        <family val="0"/>
      </rPr>
      <t>směr PV k.č.103,</t>
    </r>
    <r>
      <rPr>
        <sz val="16"/>
        <rFont val="Arial CE"/>
        <family val="2"/>
      </rPr>
      <t xml:space="preserve">  NTV</t>
    </r>
  </si>
  <si>
    <t>22 b</t>
  </si>
  <si>
    <t>22 + 22 b</t>
  </si>
  <si>
    <t>Vjezd - odjezd mimo směr Výh PV,  NTV</t>
  </si>
  <si>
    <t>24 b</t>
  </si>
  <si>
    <t>24 + 24 b</t>
  </si>
  <si>
    <r>
      <t xml:space="preserve">Hlavní staniční kolej, </t>
    </r>
    <r>
      <rPr>
        <sz val="16"/>
        <rFont val="Arial CE"/>
        <family val="0"/>
      </rPr>
      <t>směr PV k.č.101, mimo směr Výh PV,</t>
    </r>
    <r>
      <rPr>
        <sz val="16"/>
        <rFont val="Arial CE"/>
        <family val="2"/>
      </rPr>
      <t xml:space="preserve">  NTV</t>
    </r>
  </si>
  <si>
    <r>
      <t xml:space="preserve">Hlavní staniční kolej, </t>
    </r>
    <r>
      <rPr>
        <sz val="16"/>
        <rFont val="Arial CE"/>
        <family val="0"/>
      </rPr>
      <t>směr OB k.č.301,</t>
    </r>
    <r>
      <rPr>
        <sz val="16"/>
        <rFont val="Arial CE"/>
        <family val="2"/>
      </rPr>
      <t xml:space="preserve">  NTV</t>
    </r>
  </si>
  <si>
    <t>26 b</t>
  </si>
  <si>
    <t>26 + 26 b</t>
  </si>
  <si>
    <t>28 b</t>
  </si>
  <si>
    <t>28 + 28 b</t>
  </si>
  <si>
    <t>30 b</t>
  </si>
  <si>
    <t>30 + 30 b</t>
  </si>
  <si>
    <t>32 b</t>
  </si>
  <si>
    <t>32 + 32 b</t>
  </si>
  <si>
    <r>
      <t xml:space="preserve">Hlavní staniční kolej, </t>
    </r>
    <r>
      <rPr>
        <sz val="16"/>
        <rFont val="Arial CE"/>
        <family val="0"/>
      </rPr>
      <t>směr PV k.č.102, mimo směr Výh PV,</t>
    </r>
    <r>
      <rPr>
        <sz val="16"/>
        <rFont val="Arial CE"/>
        <family val="2"/>
      </rPr>
      <t xml:space="preserve">  NTV</t>
    </r>
  </si>
  <si>
    <r>
      <t xml:space="preserve">Hlavní staniční kolej, </t>
    </r>
    <r>
      <rPr>
        <sz val="16"/>
        <rFont val="Arial CE"/>
        <family val="0"/>
      </rPr>
      <t>směr OB k.č.302,</t>
    </r>
    <r>
      <rPr>
        <sz val="16"/>
        <rFont val="Arial CE"/>
        <family val="2"/>
      </rPr>
      <t xml:space="preserve">  NTV</t>
    </r>
  </si>
  <si>
    <t>34 a</t>
  </si>
  <si>
    <t>34 a + 34</t>
  </si>
  <si>
    <t>Pouze odjezd směr PV,  NTV</t>
  </si>
  <si>
    <t>Pouze odjezd směr PL a OB,  NTV</t>
  </si>
  <si>
    <t>Průjezd směr Výh PV - Praha hl.n.,  NTV</t>
  </si>
  <si>
    <t>charakter traťové koleje</t>
  </si>
  <si>
    <t>Průjezd směr PV - Praha hl.n.,  NTV</t>
  </si>
  <si>
    <t>(mezi návěstidlem S11a a koncem vlakové cesty pro k.č.11a v km 185,733)</t>
  </si>
  <si>
    <t>(mezi návěstidlem S13a a koncem vlakové cesty pro k.č.13a v km 185,713)</t>
  </si>
  <si>
    <t>Výh Praha-Vyšehrad</t>
  </si>
  <si>
    <t>Př 1VL</t>
  </si>
  <si>
    <t>1 VL</t>
  </si>
  <si>
    <t>Př 2VL</t>
  </si>
  <si>
    <t>2 VL</t>
  </si>
  <si>
    <t>odj.</t>
  </si>
  <si>
    <t>Výh PV</t>
  </si>
  <si>
    <t>Praha-Vršovice</t>
  </si>
  <si>
    <t>105 L</t>
  </si>
  <si>
    <t>Př 105L</t>
  </si>
  <si>
    <t>Výh P.-Vyšehrad</t>
  </si>
  <si>
    <t>P.-Vršovice os.n.</t>
  </si>
  <si>
    <t>Z  koleje č. 5</t>
  </si>
  <si>
    <t>Z  koleje č. 3</t>
  </si>
  <si>
    <t>Př 103L</t>
  </si>
  <si>
    <t>103 L</t>
  </si>
  <si>
    <t>Př 101L</t>
  </si>
  <si>
    <t>101 L</t>
  </si>
  <si>
    <t>102 L</t>
  </si>
  <si>
    <t>Praha-Libeň</t>
  </si>
  <si>
    <t>Odb Balabenka</t>
  </si>
  <si>
    <t>Z  koleje č. 601</t>
  </si>
  <si>
    <t>Z  koleje  č. 602</t>
  </si>
  <si>
    <t>Z  koleje č. 302</t>
  </si>
  <si>
    <t>Z  koleje  č. 301</t>
  </si>
  <si>
    <t>Vjezdová  a cestová ze  směru :</t>
  </si>
  <si>
    <t>Sc 601</t>
  </si>
  <si>
    <t>Sc 602</t>
  </si>
  <si>
    <t>Sc 302</t>
  </si>
  <si>
    <t>Sc 301</t>
  </si>
  <si>
    <t>Obvod  výpravčího JOP z ÚS / panelista B</t>
  </si>
  <si>
    <t>S 3a</t>
  </si>
  <si>
    <t>S 8</t>
  </si>
  <si>
    <t>S 11a</t>
  </si>
  <si>
    <t>S 13a</t>
  </si>
  <si>
    <t>S 12</t>
  </si>
  <si>
    <t>S 14</t>
  </si>
  <si>
    <t>S 16</t>
  </si>
  <si>
    <t>S 34a</t>
  </si>
  <si>
    <t>S 32</t>
  </si>
  <si>
    <t>S 30</t>
  </si>
  <si>
    <t>S 28</t>
  </si>
  <si>
    <t>S 26</t>
  </si>
  <si>
    <t>S 24</t>
  </si>
  <si>
    <t>S 22</t>
  </si>
  <si>
    <t>S 20</t>
  </si>
  <si>
    <t>Lc 101</t>
  </si>
  <si>
    <t>Lc 102</t>
  </si>
  <si>
    <t>Lc 103</t>
  </si>
  <si>
    <t>Lc 105</t>
  </si>
  <si>
    <t>Lc 201</t>
  </si>
  <si>
    <t>Lc 202</t>
  </si>
  <si>
    <t>Lc 11a</t>
  </si>
  <si>
    <t>Lc 13a</t>
  </si>
  <si>
    <t>KVC11a</t>
  </si>
  <si>
    <t>KVC13a</t>
  </si>
  <si>
    <t>Lc 16</t>
  </si>
  <si>
    <t>Sc 1b</t>
  </si>
  <si>
    <t>Sc 2b</t>
  </si>
  <si>
    <t>Sc 7b</t>
  </si>
  <si>
    <t>Sc 8b</t>
  </si>
  <si>
    <t>Sc 9b</t>
  </si>
  <si>
    <t>Sc 11b</t>
  </si>
  <si>
    <t>bez obsluhy jen "Stůj"</t>
  </si>
  <si>
    <t>Sc 12b</t>
  </si>
  <si>
    <t>Sc 13b</t>
  </si>
  <si>
    <t>Sc 14b</t>
  </si>
  <si>
    <t>Sc 20b</t>
  </si>
  <si>
    <t>Sc 22b</t>
  </si>
  <si>
    <t>Sc 24b</t>
  </si>
  <si>
    <t>Sc 26b</t>
  </si>
  <si>
    <t>Sc 32b</t>
  </si>
  <si>
    <t>Sc 30b</t>
  </si>
  <si>
    <t>Sc 28b</t>
  </si>
  <si>
    <t>OSe 7</t>
  </si>
  <si>
    <t>OSe 8</t>
  </si>
  <si>
    <t>OSe 9</t>
  </si>
  <si>
    <t>OSe 10</t>
  </si>
  <si>
    <t>Obvod  výpravčího JOP z ÚS / panelista A (návěstidla Ose opakují návěst svých kmenových návěstidel)</t>
  </si>
  <si>
    <t>OSe 11</t>
  </si>
  <si>
    <t>OSe 12</t>
  </si>
  <si>
    <t>Se 17</t>
  </si>
  <si>
    <t>Se 18</t>
  </si>
  <si>
    <t>Se 19</t>
  </si>
  <si>
    <t>Se 20</t>
  </si>
  <si>
    <t>Se 83</t>
  </si>
  <si>
    <t>Se 82</t>
  </si>
  <si>
    <t>Se 81</t>
  </si>
  <si>
    <t>Se 80</t>
  </si>
  <si>
    <t>Se 51</t>
  </si>
  <si>
    <t>Se 52</t>
  </si>
  <si>
    <t>Se 53</t>
  </si>
  <si>
    <t>Se 54</t>
  </si>
  <si>
    <t>Se 55</t>
  </si>
  <si>
    <t>Se 56</t>
  </si>
  <si>
    <t>Se 57</t>
  </si>
  <si>
    <t>Se 58</t>
  </si>
  <si>
    <t>Se 59</t>
  </si>
  <si>
    <t>Se 60</t>
  </si>
  <si>
    <t>Se 61</t>
  </si>
  <si>
    <t>Se 62</t>
  </si>
  <si>
    <t>Se 63</t>
  </si>
  <si>
    <t>Se 64</t>
  </si>
  <si>
    <t>Se 65</t>
  </si>
  <si>
    <t>Se 66</t>
  </si>
  <si>
    <t>Se 67</t>
  </si>
  <si>
    <t>Se 68</t>
  </si>
  <si>
    <t>Se 69</t>
  </si>
  <si>
    <t>Se 70</t>
  </si>
  <si>
    <t>Se 71</t>
  </si>
  <si>
    <t>Se 72</t>
  </si>
  <si>
    <t>Se 73</t>
  </si>
  <si>
    <t>Se 74</t>
  </si>
  <si>
    <t>Se 75</t>
  </si>
  <si>
    <t>Se 76</t>
  </si>
  <si>
    <t>Se 77</t>
  </si>
  <si>
    <t>Se 78</t>
  </si>
  <si>
    <t>Se 79</t>
  </si>
  <si>
    <t>Cestová</t>
  </si>
  <si>
    <t>Obvod  výpravčího JOP z ÚS / panelista A (mimo KVC na kolejích 11a, 13a)</t>
  </si>
  <si>
    <t>Obvod výpravčího panelisty A</t>
  </si>
  <si>
    <t>Obvod výpravčího panelisty B</t>
  </si>
  <si>
    <t>Lc 1</t>
  </si>
  <si>
    <t>Lc 2</t>
  </si>
  <si>
    <t>Lc 7</t>
  </si>
  <si>
    <t>Lc 8</t>
  </si>
  <si>
    <t>Lc 9</t>
  </si>
  <si>
    <t>Lc 12</t>
  </si>
  <si>
    <t>Lc 14</t>
  </si>
  <si>
    <t>Lc 20</t>
  </si>
  <si>
    <t>Lc 22</t>
  </si>
  <si>
    <t>Lc 24</t>
  </si>
  <si>
    <t>Lc 26</t>
  </si>
  <si>
    <t>Lc 28</t>
  </si>
  <si>
    <t>Lc 30</t>
  </si>
  <si>
    <t>Lc 32</t>
  </si>
  <si>
    <t>Lc 1b</t>
  </si>
  <si>
    <t>Lc 2b</t>
  </si>
  <si>
    <t>Lc 7b</t>
  </si>
  <si>
    <t>Lc 8b</t>
  </si>
  <si>
    <t>Lc 9b</t>
  </si>
  <si>
    <t>Lc 11b</t>
  </si>
  <si>
    <t>Lc 12b</t>
  </si>
  <si>
    <t>Lc 13b</t>
  </si>
  <si>
    <t>Lc 14b</t>
  </si>
  <si>
    <t>Lc 20b</t>
  </si>
  <si>
    <t>Lc 22b</t>
  </si>
  <si>
    <t>Lc 24b</t>
  </si>
  <si>
    <t>Lc 26b</t>
  </si>
  <si>
    <t>Lc 28b</t>
  </si>
  <si>
    <t>Lc 30b</t>
  </si>
  <si>
    <t>Lc 32b</t>
  </si>
  <si>
    <t>Lc 34</t>
  </si>
  <si>
    <t>Seřaďovací a Opakovací seřaďovací - tučně ve funkci označníku</t>
  </si>
  <si>
    <t>Seřaďovací - tučně ve funkci označníku</t>
  </si>
  <si>
    <t>Obvod  výpravčího JOP z ÚS / panelista A</t>
  </si>
  <si>
    <t>10ab</t>
  </si>
  <si>
    <t>Krajní</t>
  </si>
  <si>
    <t>8ab</t>
  </si>
  <si>
    <t>kříž.</t>
  </si>
  <si>
    <t>18ab</t>
  </si>
  <si>
    <t>22XB</t>
  </si>
  <si>
    <t>24ab</t>
  </si>
  <si>
    <t>25ab</t>
  </si>
  <si>
    <t>29ab</t>
  </si>
  <si>
    <t>34ab</t>
  </si>
  <si>
    <t>35ab</t>
  </si>
  <si>
    <t>41ab</t>
  </si>
  <si>
    <t>N50</t>
  </si>
  <si>
    <t>Vk50</t>
  </si>
  <si>
    <t>ŽST  Praha hlavní nádraží  -  návěstidla  -  pokračování</t>
  </si>
  <si>
    <t>ŽST  Praha hl.n.  -  výhybky, výkolejky a kolejové spojky  -  pokračování</t>
  </si>
  <si>
    <t>N51</t>
  </si>
  <si>
    <t>Vk 51</t>
  </si>
  <si>
    <t>N52</t>
  </si>
  <si>
    <t>Vk52</t>
  </si>
  <si>
    <t>Vjezdové / odjezdové rychlosti : severní zhlaví</t>
  </si>
  <si>
    <t>při jízdě do odbočky - není-li uvedeno jinak, rychlost 50 km/h</t>
  </si>
  <si>
    <t>Vjezdové / odjezdové rychlosti : jižní zhlaví</t>
  </si>
  <si>
    <t>při jízdě do odbočky - rychlost 40 km/h</t>
  </si>
  <si>
    <t>libeňské  zhlaví</t>
  </si>
  <si>
    <t>k.č.602</t>
  </si>
  <si>
    <t>7b, 9b,</t>
  </si>
  <si>
    <t>11b,13b</t>
  </si>
  <si>
    <t>94, 80,</t>
  </si>
  <si>
    <t>78, 71…</t>
  </si>
  <si>
    <t>1b, 2b</t>
  </si>
  <si>
    <t>8b</t>
  </si>
  <si>
    <t>79, 77, 76, 74, 70</t>
  </si>
  <si>
    <t>94, 92, 89, 87, 85,</t>
  </si>
  <si>
    <t>12b</t>
  </si>
  <si>
    <t>79, 77, 76, 74, 63, 60</t>
  </si>
  <si>
    <t>14b</t>
  </si>
  <si>
    <t>94, 92, 89, 87, 85,, 79,</t>
  </si>
  <si>
    <t>77, 76, 74, 63, 60, 54</t>
  </si>
  <si>
    <t>26b, 28b</t>
  </si>
  <si>
    <t>84, 82, 75, 59</t>
  </si>
  <si>
    <t>94, 92, 89, 88, 86,</t>
  </si>
  <si>
    <t>k.č.601</t>
  </si>
  <si>
    <t>balabenské  zhlaví</t>
  </si>
  <si>
    <t>přes  výhybky</t>
  </si>
  <si>
    <t>92, 89, 87, 85,</t>
  </si>
  <si>
    <t>92, 89, 87, 85, 79,</t>
  </si>
  <si>
    <t>92, 89, 87, 85, 79</t>
  </si>
  <si>
    <t>92, 89, 88, 86,</t>
  </si>
  <si>
    <t>k.č.301</t>
  </si>
  <si>
    <t>k.č.302</t>
  </si>
  <si>
    <t>91, 90, 88, 86, 79,</t>
  </si>
  <si>
    <t>84, 73, 69, 54</t>
  </si>
  <si>
    <t>91, 90, 88, 86,</t>
  </si>
  <si>
    <t>94, 80, 78, 72, 66…</t>
  </si>
  <si>
    <t>79, 77, 72, 66…</t>
  </si>
  <si>
    <t>91, 90, 86, 79,</t>
  </si>
  <si>
    <t>77, 72, 66…</t>
  </si>
  <si>
    <t>93, 91, 90, 86,</t>
  </si>
  <si>
    <t>93, 91, 90, 88, 86, 79,</t>
  </si>
  <si>
    <t>73, 63, 60</t>
  </si>
  <si>
    <t>93, 91, 90, 88,</t>
  </si>
  <si>
    <t>86, 73, 63, 60</t>
  </si>
  <si>
    <t>93, 91, 90, 88, 86,</t>
  </si>
  <si>
    <t>93, 83, 81, 75, 59</t>
  </si>
  <si>
    <t>30, 32b, 34</t>
  </si>
  <si>
    <t>93, 83, 81, 58…</t>
  </si>
  <si>
    <t>vyšehradské  zhlaví</t>
  </si>
  <si>
    <t>k.č.202</t>
  </si>
  <si>
    <t>13a, 11a, 9</t>
  </si>
  <si>
    <t>4, 17, 29, 37</t>
  </si>
  <si>
    <t>7, 3a</t>
  </si>
  <si>
    <t>4, 17, 22XBN, 22</t>
  </si>
  <si>
    <t>4, 10, 12, 23, 45, 48</t>
  </si>
  <si>
    <t>4, 10, 12, 23, 39, 41</t>
  </si>
  <si>
    <t>k.č.201</t>
  </si>
  <si>
    <t>10, 12, 23, 45, 48</t>
  </si>
  <si>
    <t>10, 12, 23, 39, 41</t>
  </si>
  <si>
    <t>nelze do PV po k.č.103 a 105 (2.tunelem)</t>
  </si>
  <si>
    <t>Vjezd - odjezd,  NTV, nelze směr PV po k.č.101 a 102 (3.tunelem)</t>
  </si>
  <si>
    <t>(mezi návěstidly S3a a Se28), nelze směr PV po k.č.101 a 102 (3.tunelem)</t>
  </si>
  <si>
    <t>nelze směr PV po k.č.101 a 102 (3.tunelem)</t>
  </si>
  <si>
    <t>vršovické  zhlaví</t>
  </si>
  <si>
    <t>k.č.102</t>
  </si>
  <si>
    <t>k.č.101</t>
  </si>
  <si>
    <t>32, 34a+34</t>
  </si>
  <si>
    <t>5, 6, 7, 14, 27, 40</t>
  </si>
  <si>
    <t>1, 13, 26,36</t>
  </si>
  <si>
    <t>1. tunel</t>
  </si>
  <si>
    <t>mezi návěstidly 2VL,1VL a Lc201,Lc202 chybí 500m</t>
  </si>
  <si>
    <t>2. tunel</t>
  </si>
  <si>
    <t>mezi návěstidly 105L,103L a Lc103,Lc105 chybí 500m</t>
  </si>
  <si>
    <t>3. tunel</t>
  </si>
  <si>
    <t>mezi návěstidly 101L,102L a Lc102,Lc101 chybí 500m</t>
  </si>
  <si>
    <t>1VL</t>
  </si>
  <si>
    <t>přerušovaná čára = úsek není v měřítku</t>
  </si>
  <si>
    <t>105L</t>
  </si>
  <si>
    <t xml:space="preserve">  2VL</t>
  </si>
  <si>
    <t>103L</t>
  </si>
  <si>
    <t>101L</t>
  </si>
  <si>
    <t>102L</t>
  </si>
  <si>
    <t>výměnový zámek, klíč je držen v EZ v kolejišti, námezník k zadání začátku manipulačních kolejí č.36b a 38b</t>
  </si>
  <si>
    <t>( 53 )</t>
  </si>
  <si>
    <t>Vk 52</t>
  </si>
  <si>
    <t>Sc602</t>
  </si>
  <si>
    <t>Sc601</t>
  </si>
  <si>
    <t>Sc301</t>
  </si>
  <si>
    <t>Sc302</t>
  </si>
  <si>
    <t>VB</t>
  </si>
  <si>
    <t>NOH</t>
  </si>
  <si>
    <t>NADRAŽNÍ</t>
  </si>
  <si>
    <t>ODBAVOVACÍ HALA (NOH)</t>
  </si>
  <si>
    <t>St.Ú</t>
  </si>
  <si>
    <t>km 185,820</t>
  </si>
  <si>
    <t>km185,837</t>
  </si>
  <si>
    <t>Sc28b</t>
  </si>
  <si>
    <t>Sc30b</t>
  </si>
  <si>
    <t>Sc24b</t>
  </si>
  <si>
    <t>Sc26b</t>
  </si>
  <si>
    <t>Sc20b</t>
  </si>
  <si>
    <t>Sc22b</t>
  </si>
  <si>
    <t>Sc14b</t>
  </si>
  <si>
    <t>Sc8b</t>
  </si>
  <si>
    <t>Sc12b</t>
  </si>
  <si>
    <t>Sc1b</t>
  </si>
  <si>
    <t>Sc2b</t>
  </si>
  <si>
    <t>Sc9b</t>
  </si>
  <si>
    <t>Sc7b</t>
  </si>
  <si>
    <t>184,278 j.t. 1,516</t>
  </si>
  <si>
    <t>184,277</t>
  </si>
  <si>
    <t>Lc202</t>
  </si>
  <si>
    <t>Lc201</t>
  </si>
  <si>
    <t>Př 2L</t>
  </si>
  <si>
    <t>Př 1L</t>
  </si>
  <si>
    <t>OSe11</t>
  </si>
  <si>
    <t>OSe12</t>
  </si>
  <si>
    <t>Lc105</t>
  </si>
  <si>
    <t>Lc103</t>
  </si>
  <si>
    <t>OSe9</t>
  </si>
  <si>
    <t>OSe10</t>
  </si>
  <si>
    <t>Lc101</t>
  </si>
  <si>
    <t>Lc102</t>
  </si>
  <si>
    <t>OSe8</t>
  </si>
  <si>
    <t>OSe7</t>
  </si>
  <si>
    <t>5     6</t>
  </si>
  <si>
    <t>185,400 j.t. 0,394</t>
  </si>
  <si>
    <t>16XA</t>
  </si>
  <si>
    <t>11XA</t>
  </si>
  <si>
    <t>185,720</t>
  </si>
  <si>
    <t>kolej pro nakládku a vykládku osobních automobilů</t>
  </si>
  <si>
    <t>km 185,655</t>
  </si>
  <si>
    <t>( VB )</t>
  </si>
  <si>
    <t>Výpravní  budova</t>
  </si>
  <si>
    <t>Vk 50</t>
  </si>
  <si>
    <t xml:space="preserve">   k.č.34b = pracovní kolej SŽDC OŘ Pha - ST Pha východ</t>
  </si>
  <si>
    <t xml:space="preserve">   k.č.38b = pracovní kolej SŽDC OŘ Pha - SEE východ</t>
  </si>
  <si>
    <t>km 186,105</t>
  </si>
  <si>
    <t>km 186,282</t>
  </si>
  <si>
    <t>podjezd Saifertova (U Bulhara)</t>
  </si>
  <si>
    <t>severní tunel</t>
  </si>
  <si>
    <t>jižní tunel</t>
  </si>
  <si>
    <t>3,738 j.t. 186,887</t>
  </si>
  <si>
    <t>1,432 j.t. 186,932</t>
  </si>
  <si>
    <t>délka = 1365m</t>
  </si>
  <si>
    <t>délka = 1316m</t>
  </si>
  <si>
    <t>délka = 1122m</t>
  </si>
  <si>
    <t>délka = 1126m</t>
  </si>
  <si>
    <t>délka = 1123m</t>
  </si>
  <si>
    <t xml:space="preserve">obslužná komunikace na severním (mosteckém) zhlaví </t>
  </si>
  <si>
    <t xml:space="preserve"> obslužná komunikace na na jižním (tunelském) zhlaví na N č.5, 6 a 7</t>
  </si>
  <si>
    <t>plánek je</t>
  </si>
  <si>
    <t>Poznámka: zobrazeno v měřítku od návěstidla 102L po návěstidlo Sc302</t>
  </si>
  <si>
    <t>6. nástupiště SEVER</t>
  </si>
  <si>
    <t>typ AH 88A</t>
  </si>
  <si>
    <t>přístup 3 podchody od NOH</t>
  </si>
  <si>
    <t>č. 6,  mimoúrovňové, ostrovní</t>
  </si>
  <si>
    <t>všechna odjezdová návěstidla plní funkvci předvěsti vjezdových návěstidel ŽST Praha-Vršovice v km 185,405</t>
  </si>
  <si>
    <t>je u kolejí 101/1, 102/2, 103/3 a 105/5 umístěna návěstidla: "Hlavní návěstidlo sloučeno s předvěstí" návěst č.1026 SŽDC D1</t>
  </si>
  <si>
    <t>Obvod P.-Smíchov</t>
  </si>
  <si>
    <t>do směru:</t>
  </si>
  <si>
    <t>186,155</t>
  </si>
  <si>
    <t>186,116</t>
  </si>
  <si>
    <t>186,115</t>
  </si>
  <si>
    <t>186,114</t>
  </si>
  <si>
    <t>185,648</t>
  </si>
  <si>
    <t>185,668</t>
  </si>
  <si>
    <t>185,461</t>
  </si>
  <si>
    <t>součástí "nového spojení"</t>
  </si>
  <si>
    <t>ŽST  Praha hlavní nádraží  -  dopravní koleje</t>
  </si>
  <si>
    <t>ŽST  Praha hlavní nádraží  -  dopravní koleje  -  pokračování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</si>
</sst>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b/>
      <sz val="12"/>
      <color indexed="12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i/>
      <sz val="16"/>
      <name val="Arial CE"/>
      <family val="0"/>
    </font>
    <font>
      <b/>
      <i/>
      <sz val="14"/>
      <color indexed="10"/>
      <name val="Arial CE"/>
      <family val="0"/>
    </font>
    <font>
      <b/>
      <sz val="11"/>
      <name val="Arial CE"/>
      <family val="2"/>
    </font>
    <font>
      <sz val="12"/>
      <color indexed="10"/>
      <name val="Arial CE"/>
      <family val="0"/>
    </font>
    <font>
      <i/>
      <sz val="11"/>
      <name val="Arial CE"/>
      <family val="2"/>
    </font>
    <font>
      <i/>
      <sz val="14"/>
      <color indexed="30"/>
      <name val="Arial CE"/>
      <family val="0"/>
    </font>
    <font>
      <i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0"/>
      <color indexed="10"/>
      <name val="Arial CE"/>
      <family val="0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70C0"/>
      <name val="Arial CE"/>
      <family val="0"/>
    </font>
    <font>
      <i/>
      <sz val="12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 style="medium"/>
      <right style="hair"/>
      <top/>
      <bottom/>
    </border>
    <border>
      <left/>
      <right style="thin"/>
      <top/>
      <bottom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double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/>
      <right style="medium"/>
      <top style="double"/>
      <bottom style="thin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double"/>
    </border>
    <border>
      <left/>
      <right style="medium"/>
      <top style="thin"/>
      <bottom/>
    </border>
    <border>
      <left style="thin"/>
      <right style="thin"/>
      <top style="thin"/>
      <bottom style="double"/>
    </border>
    <border>
      <left style="medium"/>
      <right style="hair"/>
      <top/>
      <bottom style="double"/>
    </border>
    <border>
      <left style="hair"/>
      <right style="hair"/>
      <top/>
      <bottom/>
    </border>
    <border>
      <left style="hair"/>
      <right/>
      <top style="double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 style="medium"/>
    </border>
    <border>
      <left style="medium"/>
      <right/>
      <top/>
      <bottom style="dashed"/>
    </border>
    <border>
      <left/>
      <right style="hair"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hair"/>
      <top style="dashed"/>
      <bottom/>
    </border>
    <border>
      <left style="hair"/>
      <right/>
      <top style="dashed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thin"/>
      <bottom/>
    </border>
    <border>
      <left/>
      <right style="thin"/>
      <top style="double"/>
      <bottom style="thin"/>
    </border>
    <border>
      <left style="hair"/>
      <right/>
      <top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hair"/>
      <bottom style="hair"/>
    </border>
    <border>
      <left style="thin"/>
      <right/>
      <top style="double"/>
      <bottom style="thin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34" borderId="23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47" applyFont="1" applyAlignment="1">
      <alignment/>
      <protection/>
    </xf>
    <xf numFmtId="0" fontId="24" fillId="0" borderId="0" xfId="47" applyFont="1" applyBorder="1" applyAlignment="1">
      <alignment/>
      <protection/>
    </xf>
    <xf numFmtId="0" fontId="0" fillId="0" borderId="0" xfId="47">
      <alignment/>
      <protection/>
    </xf>
    <xf numFmtId="0" fontId="0" fillId="0" borderId="0" xfId="47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59" xfId="47" applyFill="1" applyBorder="1" applyAlignment="1">
      <alignment vertical="center"/>
      <protection/>
    </xf>
    <xf numFmtId="0" fontId="0" fillId="36" borderId="60" xfId="47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61" xfId="47" applyFont="1" applyFill="1" applyBorder="1" applyAlignment="1">
      <alignment horizontal="center" vertical="center"/>
      <protection/>
    </xf>
    <xf numFmtId="0" fontId="0" fillId="37" borderId="62" xfId="47" applyFont="1" applyFill="1" applyBorder="1" applyAlignment="1">
      <alignment horizontal="center" vertical="center"/>
      <protection/>
    </xf>
    <xf numFmtId="0" fontId="25" fillId="37" borderId="62" xfId="47" applyFont="1" applyFill="1" applyBorder="1" applyAlignment="1">
      <alignment horizontal="center" vertical="center"/>
      <protection/>
    </xf>
    <xf numFmtId="0" fontId="0" fillId="37" borderId="62" xfId="47" applyFont="1" applyFill="1" applyBorder="1" applyAlignment="1" quotePrefix="1">
      <alignment horizontal="center" vertical="center"/>
      <protection/>
    </xf>
    <xf numFmtId="0" fontId="0" fillId="37" borderId="63" xfId="47" applyFont="1" applyFill="1" applyBorder="1" applyAlignment="1">
      <alignment horizontal="center" vertical="center"/>
      <protection/>
    </xf>
    <xf numFmtId="0" fontId="0" fillId="36" borderId="16" xfId="47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5" fillId="37" borderId="64" xfId="47" applyFont="1" applyFill="1" applyBorder="1" applyAlignment="1">
      <alignment horizontal="center" vertical="center"/>
      <protection/>
    </xf>
    <xf numFmtId="0" fontId="5" fillId="37" borderId="28" xfId="47" applyFont="1" applyFill="1" applyBorder="1" applyAlignment="1">
      <alignment horizontal="center" vertical="center"/>
      <protection/>
    </xf>
    <xf numFmtId="0" fontId="5" fillId="37" borderId="29" xfId="47" applyFont="1" applyFill="1" applyBorder="1" applyAlignment="1">
      <alignment horizontal="center"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5" fillId="37" borderId="66" xfId="47" applyFont="1" applyFill="1" applyBorder="1" applyAlignment="1">
      <alignment horizontal="center"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0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horizontal="center" vertical="center"/>
      <protection/>
    </xf>
    <xf numFmtId="1" fontId="0" fillId="0" borderId="27" xfId="47" applyNumberFormat="1" applyFont="1" applyBorder="1" applyAlignment="1">
      <alignment horizontal="center" vertical="center"/>
      <protection/>
    </xf>
    <xf numFmtId="1" fontId="0" fillId="0" borderId="6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0" fillId="36" borderId="15" xfId="47" applyFill="1" applyBorder="1" applyAlignment="1">
      <alignment horizontal="center" vertical="center"/>
      <protection/>
    </xf>
    <xf numFmtId="49" fontId="26" fillId="0" borderId="30" xfId="47" applyNumberFormat="1" applyFont="1" applyBorder="1" applyAlignment="1">
      <alignment horizontal="center" vertical="center"/>
      <protection/>
    </xf>
    <xf numFmtId="1" fontId="27" fillId="0" borderId="27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0" fillId="0" borderId="27" xfId="47" applyBorder="1" applyAlignment="1">
      <alignment horizontal="center" vertical="center"/>
      <protection/>
    </xf>
    <xf numFmtId="0" fontId="0" fillId="0" borderId="27" xfId="47" applyFill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horizontal="center" vertical="center"/>
      <protection/>
    </xf>
    <xf numFmtId="164" fontId="0" fillId="0" borderId="70" xfId="47" applyNumberFormat="1" applyFont="1" applyBorder="1" applyAlignment="1">
      <alignment horizontal="center" vertical="center"/>
      <protection/>
    </xf>
    <xf numFmtId="164" fontId="0" fillId="0" borderId="70" xfId="47" applyNumberFormat="1" applyFont="1" applyBorder="1" applyAlignment="1">
      <alignment horizontal="center" vertical="center"/>
      <protection/>
    </xf>
    <xf numFmtId="1" fontId="0" fillId="0" borderId="71" xfId="47" applyNumberFormat="1" applyFont="1" applyBorder="1" applyAlignment="1">
      <alignment horizontal="center" vertical="center"/>
      <protection/>
    </xf>
    <xf numFmtId="1" fontId="0" fillId="0" borderId="72" xfId="47" applyNumberFormat="1" applyFont="1" applyBorder="1" applyAlignment="1">
      <alignment horizontal="center" vertical="center"/>
      <protection/>
    </xf>
    <xf numFmtId="1" fontId="0" fillId="0" borderId="11" xfId="47" applyNumberFormat="1" applyFont="1" applyBorder="1" applyAlignment="1">
      <alignment horizontal="center" vertical="center"/>
      <protection/>
    </xf>
    <xf numFmtId="0" fontId="0" fillId="0" borderId="71" xfId="47" applyFont="1" applyBorder="1" applyAlignment="1">
      <alignment horizontal="center" vertical="center"/>
      <protection/>
    </xf>
    <xf numFmtId="0" fontId="0" fillId="36" borderId="17" xfId="47" applyFill="1" applyBorder="1" applyAlignment="1">
      <alignment horizontal="center" vertical="center"/>
      <protection/>
    </xf>
    <xf numFmtId="0" fontId="0" fillId="36" borderId="19" xfId="47" applyFont="1" applyFill="1" applyBorder="1" applyAlignment="1">
      <alignment vertical="center"/>
      <protection/>
    </xf>
    <xf numFmtId="0" fontId="0" fillId="36" borderId="19" xfId="47" applyFill="1" applyBorder="1" applyAlignment="1">
      <alignment vertical="center"/>
      <protection/>
    </xf>
    <xf numFmtId="0" fontId="0" fillId="36" borderId="2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7" fillId="0" borderId="14" xfId="47" applyNumberFormat="1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0" xfId="47" applyBorder="1">
      <alignment/>
      <protection/>
    </xf>
    <xf numFmtId="0" fontId="0" fillId="0" borderId="0" xfId="47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27" fillId="0" borderId="0" xfId="47" applyFont="1" applyBorder="1" applyAlignment="1">
      <alignment horizontal="left" vertical="center"/>
      <protection/>
    </xf>
    <xf numFmtId="0" fontId="0" fillId="0" borderId="0" xfId="47" applyBorder="1" applyAlignment="1">
      <alignment vertical="center"/>
      <protection/>
    </xf>
    <xf numFmtId="0" fontId="8" fillId="0" borderId="0" xfId="47" applyFont="1" applyBorder="1" applyAlignment="1">
      <alignment vertical="center"/>
      <protection/>
    </xf>
    <xf numFmtId="0" fontId="27" fillId="0" borderId="0" xfId="47" applyFont="1" applyAlignment="1">
      <alignment horizontal="right" vertical="center"/>
      <protection/>
    </xf>
    <xf numFmtId="0" fontId="29" fillId="0" borderId="0" xfId="47" applyFont="1" applyAlignment="1">
      <alignment horizontal="right" vertical="center"/>
      <protection/>
    </xf>
    <xf numFmtId="0" fontId="29" fillId="0" borderId="0" xfId="47" applyFont="1" applyAlignment="1">
      <alignment horizontal="center"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 quotePrefix="1">
      <alignment vertical="center"/>
      <protection/>
    </xf>
    <xf numFmtId="0" fontId="24" fillId="0" borderId="0" xfId="47" applyFont="1" applyBorder="1" applyAlignment="1">
      <alignment vertical="center"/>
      <protection/>
    </xf>
    <xf numFmtId="49" fontId="30" fillId="0" borderId="0" xfId="47" applyNumberFormat="1" applyFont="1" applyBorder="1" applyAlignment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59" xfId="47" applyFont="1" applyFill="1" applyBorder="1" applyAlignment="1" quotePrefix="1">
      <alignment vertical="center"/>
      <protection/>
    </xf>
    <xf numFmtId="164" fontId="0" fillId="36" borderId="59" xfId="47" applyNumberFormat="1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73" xfId="47" applyBorder="1" applyAlignment="1">
      <alignment horizontal="center"/>
      <protection/>
    </xf>
    <xf numFmtId="0" fontId="0" fillId="0" borderId="13" xfId="47" applyFont="1" applyBorder="1" applyAlignment="1">
      <alignment horizontal="center" vertical="center"/>
      <protection/>
    </xf>
    <xf numFmtId="0" fontId="0" fillId="0" borderId="13" xfId="47" applyBorder="1" applyAlignment="1">
      <alignment horizontal="center" vertical="center"/>
      <protection/>
    </xf>
    <xf numFmtId="0" fontId="0" fillId="0" borderId="74" xfId="47" applyFont="1" applyBorder="1" applyAlignment="1">
      <alignment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34" borderId="0" xfId="47" applyFont="1" applyFill="1" applyBorder="1" applyAlignment="1">
      <alignment horizontal="center" vertical="center"/>
      <protection/>
    </xf>
    <xf numFmtId="0" fontId="32" fillId="34" borderId="0" xfId="47" applyFont="1" applyFill="1" applyBorder="1" applyAlignment="1">
      <alignment horizontal="center" vertical="center"/>
      <protection/>
    </xf>
    <xf numFmtId="0" fontId="0" fillId="0" borderId="27" xfId="47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0" fillId="0" borderId="75" xfId="47" applyFont="1" applyBorder="1" applyAlignment="1">
      <alignment horizontal="center" vertical="center"/>
      <protection/>
    </xf>
    <xf numFmtId="0" fontId="0" fillId="0" borderId="76" xfId="47" applyFont="1" applyBorder="1" applyAlignment="1">
      <alignment horizontal="center" vertical="center"/>
      <protection/>
    </xf>
    <xf numFmtId="0" fontId="0" fillId="0" borderId="77" xfId="47" applyFont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5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0" borderId="73" xfId="47" applyFont="1" applyFill="1" applyBorder="1" applyAlignment="1">
      <alignment horizontal="center"/>
      <protection/>
    </xf>
    <xf numFmtId="0" fontId="0" fillId="0" borderId="13" xfId="47" applyFont="1" applyBorder="1" applyAlignment="1">
      <alignment vertical="center"/>
      <protection/>
    </xf>
    <xf numFmtId="0" fontId="0" fillId="0" borderId="13" xfId="47" applyFont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37" fillId="34" borderId="0" xfId="47" applyFont="1" applyFill="1" applyBorder="1" applyAlignment="1">
      <alignment horizontal="center" vertical="center"/>
      <protection/>
    </xf>
    <xf numFmtId="0" fontId="38" fillId="34" borderId="0" xfId="47" applyFont="1" applyFill="1" applyBorder="1" applyAlignment="1">
      <alignment horizontal="center" vertical="center"/>
      <protection/>
    </xf>
    <xf numFmtId="0" fontId="0" fillId="36" borderId="16" xfId="47" applyFill="1" applyBorder="1" applyAlignment="1">
      <alignment horizontal="center" vertical="center"/>
      <protection/>
    </xf>
    <xf numFmtId="0" fontId="0" fillId="0" borderId="78" xfId="47" applyFont="1" applyBorder="1" applyAlignment="1">
      <alignment horizontal="center" vertical="center"/>
      <protection/>
    </xf>
    <xf numFmtId="0" fontId="5" fillId="0" borderId="78" xfId="47" applyFont="1" applyBorder="1" applyAlignment="1">
      <alignment horizontal="center" vertical="center"/>
      <protection/>
    </xf>
    <xf numFmtId="0" fontId="0" fillId="0" borderId="79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0" fillId="0" borderId="80" xfId="47" applyFont="1" applyFill="1" applyBorder="1" applyAlignment="1">
      <alignment horizontal="center"/>
      <protection/>
    </xf>
    <xf numFmtId="0" fontId="0" fillId="0" borderId="11" xfId="47" applyFont="1" applyBorder="1" applyAlignment="1">
      <alignment horizontal="center" vertical="center"/>
      <protection/>
    </xf>
    <xf numFmtId="0" fontId="33" fillId="0" borderId="11" xfId="47" applyFont="1" applyBorder="1" applyAlignment="1">
      <alignment horizontal="center" vertic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0" fillId="0" borderId="71" xfId="47" applyFont="1" applyFill="1" applyBorder="1" applyAlignment="1">
      <alignment horizontal="center" vertical="center"/>
      <protection/>
    </xf>
    <xf numFmtId="1" fontId="0" fillId="0" borderId="68" xfId="47" applyNumberFormat="1" applyFont="1" applyBorder="1" applyAlignment="1">
      <alignment vertical="center"/>
      <protection/>
    </xf>
    <xf numFmtId="0" fontId="0" fillId="0" borderId="0" xfId="47" applyFont="1" applyBorder="1">
      <alignment/>
      <protection/>
    </xf>
    <xf numFmtId="1" fontId="13" fillId="0" borderId="0" xfId="47" applyNumberFormat="1" applyFont="1" applyBorder="1" applyAlignment="1">
      <alignment horizontal="center" vertical="center"/>
      <protection/>
    </xf>
    <xf numFmtId="1" fontId="13" fillId="0" borderId="0" xfId="47" applyNumberFormat="1" applyFont="1" applyBorder="1" applyAlignment="1">
      <alignment vertical="center"/>
      <protection/>
    </xf>
    <xf numFmtId="0" fontId="0" fillId="0" borderId="27" xfId="47" applyFont="1" applyBorder="1">
      <alignment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0" fillId="36" borderId="15" xfId="47" applyFont="1" applyFill="1" applyBorder="1" applyAlignment="1">
      <alignment horizontal="center" vertical="center"/>
      <protection/>
    </xf>
    <xf numFmtId="1" fontId="0" fillId="0" borderId="27" xfId="47" applyNumberFormat="1" applyFont="1" applyFill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1" fontId="27" fillId="0" borderId="27" xfId="47" applyNumberFormat="1" applyFont="1" applyFill="1" applyBorder="1" applyAlignment="1">
      <alignment horizontal="center" vertical="center"/>
      <protection/>
    </xf>
    <xf numFmtId="1" fontId="39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0" fontId="5" fillId="0" borderId="0" xfId="47" applyFont="1" applyFill="1" applyBorder="1" applyAlignment="1">
      <alignment horizontal="center"/>
      <protection/>
    </xf>
    <xf numFmtId="0" fontId="0" fillId="0" borderId="27" xfId="47" applyFont="1" applyFill="1" applyBorder="1" applyAlignment="1">
      <alignment horizontal="center"/>
      <protection/>
    </xf>
    <xf numFmtId="0" fontId="36" fillId="0" borderId="76" xfId="47" applyFont="1" applyBorder="1" applyAlignment="1">
      <alignment horizontal="center" vertical="center"/>
      <protection/>
    </xf>
    <xf numFmtId="0" fontId="26" fillId="0" borderId="30" xfId="47" applyNumberFormat="1" applyFont="1" applyBorder="1" applyAlignment="1">
      <alignment horizontal="center" vertical="center"/>
      <protection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0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horizontal="center" vertical="center"/>
      <protection/>
    </xf>
    <xf numFmtId="164" fontId="19" fillId="0" borderId="16" xfId="0" applyNumberFormat="1" applyFont="1" applyFill="1" applyBorder="1" applyAlignment="1">
      <alignment horizontal="center" vertical="center"/>
    </xf>
    <xf numFmtId="164" fontId="0" fillId="0" borderId="14" xfId="47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49" fontId="28" fillId="0" borderId="0" xfId="47" applyNumberFormat="1" applyFont="1" applyFill="1" applyBorder="1" applyAlignment="1">
      <alignment horizontal="center" vertical="center"/>
      <protection/>
    </xf>
    <xf numFmtId="0" fontId="35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0" xfId="47" applyFont="1" applyBorder="1" applyAlignment="1">
      <alignment horizontal="left" vertical="center"/>
      <protection/>
    </xf>
    <xf numFmtId="0" fontId="0" fillId="0" borderId="76" xfId="47" applyFont="1" applyBorder="1" applyAlignment="1">
      <alignment horizontal="left" vertical="center"/>
      <protection/>
    </xf>
    <xf numFmtId="0" fontId="0" fillId="0" borderId="27" xfId="47" applyFont="1" applyFill="1" applyBorder="1" applyAlignment="1">
      <alignment horizontal="left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0" fillId="0" borderId="77" xfId="47" applyFont="1" applyBorder="1" applyAlignment="1">
      <alignment horizontal="left" vertical="center"/>
      <protection/>
    </xf>
    <xf numFmtId="0" fontId="5" fillId="0" borderId="76" xfId="47" applyFont="1" applyBorder="1" applyAlignment="1">
      <alignment horizontal="center" vertical="center"/>
      <protection/>
    </xf>
    <xf numFmtId="0" fontId="0" fillId="0" borderId="13" xfId="47" applyBorder="1">
      <alignment/>
      <protection/>
    </xf>
    <xf numFmtId="0" fontId="0" fillId="0" borderId="13" xfId="47" applyFont="1" applyFill="1" applyBorder="1" applyAlignment="1">
      <alignment horizontal="center"/>
      <protection/>
    </xf>
    <xf numFmtId="0" fontId="6" fillId="0" borderId="68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ont="1" applyBorder="1" applyAlignment="1">
      <alignment/>
    </xf>
    <xf numFmtId="0" fontId="41" fillId="0" borderId="26" xfId="0" applyFont="1" applyFill="1" applyBorder="1" applyAlignment="1">
      <alignment horizontal="center" vertical="center"/>
    </xf>
    <xf numFmtId="164" fontId="42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40" fillId="0" borderId="0" xfId="47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164" fontId="9" fillId="0" borderId="27" xfId="0" applyNumberFormat="1" applyFont="1" applyFill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12" fillId="0" borderId="0" xfId="4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4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7" fillId="0" borderId="0" xfId="0" applyFont="1" applyAlignment="1">
      <alignment vertical="top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74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27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38" borderId="7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7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8" xfId="0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0" xfId="0" applyFont="1" applyAlignment="1">
      <alignment horizontal="center"/>
    </xf>
    <xf numFmtId="1" fontId="5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0" xfId="47" applyFont="1" applyFill="1" applyBorder="1" applyAlignment="1">
      <alignment horizontal="center" vertical="center"/>
      <protection/>
    </xf>
    <xf numFmtId="0" fontId="11" fillId="0" borderId="5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9" fontId="58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5" fillId="0" borderId="68" xfId="47" applyFont="1" applyBorder="1" applyAlignment="1">
      <alignment horizontal="center" vertical="top"/>
      <protection/>
    </xf>
    <xf numFmtId="0" fontId="5" fillId="0" borderId="0" xfId="47" applyFont="1" applyBorder="1" applyAlignment="1">
      <alignment horizontal="center" vertical="top"/>
      <protection/>
    </xf>
    <xf numFmtId="0" fontId="36" fillId="0" borderId="0" xfId="47" applyFont="1" applyBorder="1" applyAlignment="1">
      <alignment horizontal="center" vertical="center"/>
      <protection/>
    </xf>
    <xf numFmtId="164" fontId="35" fillId="0" borderId="0" xfId="47" applyNumberFormat="1" applyFont="1" applyFill="1" applyBorder="1" applyAlignment="1">
      <alignment horizontal="center" vertical="center"/>
      <protection/>
    </xf>
    <xf numFmtId="0" fontId="0" fillId="0" borderId="68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27" xfId="47" applyFont="1" applyBorder="1" applyAlignment="1">
      <alignment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/>
      <protection/>
    </xf>
    <xf numFmtId="0" fontId="0" fillId="0" borderId="90" xfId="47" applyFont="1" applyBorder="1" applyAlignment="1">
      <alignment horizontal="center" vertical="center"/>
      <protection/>
    </xf>
    <xf numFmtId="0" fontId="0" fillId="0" borderId="91" xfId="47" applyFont="1" applyBorder="1" applyAlignment="1">
      <alignment horizontal="center" vertical="center"/>
      <protection/>
    </xf>
    <xf numFmtId="0" fontId="0" fillId="0" borderId="80" xfId="47" applyFont="1" applyBorder="1" applyAlignment="1">
      <alignment horizontal="center" vertical="center"/>
      <protection/>
    </xf>
    <xf numFmtId="0" fontId="5" fillId="0" borderId="90" xfId="47" applyFont="1" applyBorder="1" applyAlignment="1">
      <alignment horizontal="center" vertical="top"/>
      <protection/>
    </xf>
    <xf numFmtId="0" fontId="5" fillId="0" borderId="91" xfId="47" applyFont="1" applyBorder="1" applyAlignment="1">
      <alignment horizontal="center" vertical="top"/>
      <protection/>
    </xf>
    <xf numFmtId="0" fontId="0" fillId="0" borderId="91" xfId="47" applyFont="1" applyBorder="1" applyAlignment="1">
      <alignment horizontal="left" vertical="center"/>
      <protection/>
    </xf>
    <xf numFmtId="0" fontId="5" fillId="0" borderId="91" xfId="47" applyFont="1" applyBorder="1" applyAlignment="1">
      <alignment horizontal="center" vertical="center"/>
      <protection/>
    </xf>
    <xf numFmtId="0" fontId="36" fillId="0" borderId="91" xfId="47" applyFont="1" applyBorder="1" applyAlignment="1">
      <alignment horizontal="center" vertical="center"/>
      <protection/>
    </xf>
    <xf numFmtId="0" fontId="0" fillId="0" borderId="80" xfId="47" applyFont="1" applyBorder="1" applyAlignment="1">
      <alignment horizontal="left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left" vertical="center"/>
    </xf>
    <xf numFmtId="49" fontId="28" fillId="0" borderId="0" xfId="47" applyNumberFormat="1" applyFont="1" applyBorder="1" applyAlignment="1">
      <alignment horizontal="center" vertical="center"/>
      <protection/>
    </xf>
    <xf numFmtId="164" fontId="29" fillId="0" borderId="14" xfId="47" applyNumberFormat="1" applyFont="1" applyFill="1" applyBorder="1" applyAlignment="1">
      <alignment horizontal="center" vertical="center"/>
      <protection/>
    </xf>
    <xf numFmtId="0" fontId="60" fillId="0" borderId="0" xfId="47" applyFont="1" applyBorder="1" applyAlignment="1">
      <alignment horizontal="center" vertical="center"/>
      <protection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4" xfId="0" applyBorder="1" applyAlignment="1">
      <alignment/>
    </xf>
    <xf numFmtId="0" fontId="5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29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right" vertical="center"/>
    </xf>
    <xf numFmtId="0" fontId="0" fillId="0" borderId="68" xfId="0" applyBorder="1" applyAlignment="1">
      <alignment/>
    </xf>
    <xf numFmtId="164" fontId="0" fillId="0" borderId="27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0" fillId="0" borderId="13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164" fontId="113" fillId="0" borderId="14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 horizontal="left"/>
    </xf>
    <xf numFmtId="0" fontId="50" fillId="0" borderId="0" xfId="0" applyFont="1" applyAlignment="1">
      <alignment horizontal="center" vertical="top"/>
    </xf>
    <xf numFmtId="0" fontId="6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vertical="top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 vertical="top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 vertical="top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64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Alignment="1">
      <alignment horizontal="left" vertical="top"/>
    </xf>
    <xf numFmtId="164" fontId="27" fillId="0" borderId="14" xfId="47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47" fillId="0" borderId="0" xfId="0" applyFont="1" applyAlignment="1">
      <alignment horizontal="center" vertical="center"/>
    </xf>
    <xf numFmtId="0" fontId="31" fillId="0" borderId="68" xfId="47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31" fillId="0" borderId="68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5" fillId="0" borderId="75" xfId="47" applyFont="1" applyBorder="1" applyAlignment="1">
      <alignment horizontal="center" vertical="top"/>
      <protection/>
    </xf>
    <xf numFmtId="0" fontId="5" fillId="0" borderId="76" xfId="47" applyFont="1" applyBorder="1" applyAlignment="1">
      <alignment horizontal="center" vertical="top"/>
      <protection/>
    </xf>
    <xf numFmtId="0" fontId="5" fillId="0" borderId="68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31" fillId="0" borderId="68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34" fillId="0" borderId="68" xfId="47" applyFont="1" applyFill="1" applyBorder="1" applyAlignment="1">
      <alignment horizontal="center"/>
      <protection/>
    </xf>
    <xf numFmtId="0" fontId="34" fillId="0" borderId="0" xfId="47" applyFont="1" applyFill="1" applyBorder="1" applyAlignment="1">
      <alignment horizontal="center"/>
      <protection/>
    </xf>
    <xf numFmtId="0" fontId="5" fillId="0" borderId="68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72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68" xfId="47" applyFont="1" applyBorder="1" applyAlignment="1">
      <alignment horizontal="center"/>
      <protection/>
    </xf>
    <xf numFmtId="0" fontId="5" fillId="0" borderId="27" xfId="47" applyFont="1" applyFill="1" applyBorder="1" applyAlignment="1">
      <alignment horizontal="center" vertical="center"/>
      <protection/>
    </xf>
    <xf numFmtId="0" fontId="5" fillId="0" borderId="97" xfId="47" applyFont="1" applyBorder="1" applyAlignment="1">
      <alignment horizontal="center" vertical="center"/>
      <protection/>
    </xf>
    <xf numFmtId="0" fontId="5" fillId="0" borderId="78" xfId="47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14" fillId="0" borderId="98" xfId="0" applyFont="1" applyBorder="1" applyAlignment="1">
      <alignment horizontal="center" vertical="center"/>
    </xf>
    <xf numFmtId="0" fontId="114" fillId="0" borderId="93" xfId="0" applyFont="1" applyBorder="1" applyAlignment="1">
      <alignment horizontal="center" vertical="center"/>
    </xf>
    <xf numFmtId="164" fontId="8" fillId="0" borderId="56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5" fillId="34" borderId="102" xfId="0" applyFont="1" applyFill="1" applyBorder="1" applyAlignment="1">
      <alignment horizontal="center" vertical="center"/>
    </xf>
    <xf numFmtId="0" fontId="5" fillId="34" borderId="10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35280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hlavní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523875</xdr:colOff>
      <xdr:row>40</xdr:row>
      <xdr:rowOff>123825</xdr:rowOff>
    </xdr:from>
    <xdr:to>
      <xdr:col>79</xdr:col>
      <xdr:colOff>419100</xdr:colOff>
      <xdr:row>40</xdr:row>
      <xdr:rowOff>161925</xdr:rowOff>
    </xdr:to>
    <xdr:sp>
      <xdr:nvSpPr>
        <xdr:cNvPr id="1" name="Line 58"/>
        <xdr:cNvSpPr>
          <a:spLocks/>
        </xdr:cNvSpPr>
      </xdr:nvSpPr>
      <xdr:spPr>
        <a:xfrm>
          <a:off x="58016775" y="9267825"/>
          <a:ext cx="8667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800100</xdr:colOff>
      <xdr:row>45</xdr:row>
      <xdr:rowOff>123825</xdr:rowOff>
    </xdr:from>
    <xdr:to>
      <xdr:col>92</xdr:col>
      <xdr:colOff>390525</xdr:colOff>
      <xdr:row>49</xdr:row>
      <xdr:rowOff>28575</xdr:rowOff>
    </xdr:to>
    <xdr:sp>
      <xdr:nvSpPr>
        <xdr:cNvPr id="2" name="Line 58"/>
        <xdr:cNvSpPr>
          <a:spLocks/>
        </xdr:cNvSpPr>
      </xdr:nvSpPr>
      <xdr:spPr>
        <a:xfrm>
          <a:off x="62750700" y="10410825"/>
          <a:ext cx="5534025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58</xdr:row>
      <xdr:rowOff>66675</xdr:rowOff>
    </xdr:from>
    <xdr:to>
      <xdr:col>97</xdr:col>
      <xdr:colOff>342900</xdr:colOff>
      <xdr:row>58</xdr:row>
      <xdr:rowOff>133350</xdr:rowOff>
    </xdr:to>
    <xdr:sp>
      <xdr:nvSpPr>
        <xdr:cNvPr id="3" name="Line 353"/>
        <xdr:cNvSpPr>
          <a:spLocks/>
        </xdr:cNvSpPr>
      </xdr:nvSpPr>
      <xdr:spPr>
        <a:xfrm flipH="1" flipV="1">
          <a:off x="70561200" y="13325475"/>
          <a:ext cx="16192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53</xdr:row>
      <xdr:rowOff>152400</xdr:rowOff>
    </xdr:from>
    <xdr:to>
      <xdr:col>98</xdr:col>
      <xdr:colOff>495300</xdr:colOff>
      <xdr:row>72</xdr:row>
      <xdr:rowOff>0</xdr:rowOff>
    </xdr:to>
    <xdr:sp>
      <xdr:nvSpPr>
        <xdr:cNvPr id="4" name="Line 870"/>
        <xdr:cNvSpPr>
          <a:spLocks/>
        </xdr:cNvSpPr>
      </xdr:nvSpPr>
      <xdr:spPr>
        <a:xfrm>
          <a:off x="72847200" y="12268200"/>
          <a:ext cx="0" cy="4191000"/>
        </a:xfrm>
        <a:prstGeom prst="line">
          <a:avLst/>
        </a:prstGeom>
        <a:noFill/>
        <a:ln w="9525" cmpd="sng">
          <a:solidFill>
            <a:srgbClr val="A6A6A6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533400</xdr:colOff>
      <xdr:row>22</xdr:row>
      <xdr:rowOff>133350</xdr:rowOff>
    </xdr:from>
    <xdr:to>
      <xdr:col>142</xdr:col>
      <xdr:colOff>533400</xdr:colOff>
      <xdr:row>78</xdr:row>
      <xdr:rowOff>219075</xdr:rowOff>
    </xdr:to>
    <xdr:sp>
      <xdr:nvSpPr>
        <xdr:cNvPr id="5" name="Line 870"/>
        <xdr:cNvSpPr>
          <a:spLocks/>
        </xdr:cNvSpPr>
      </xdr:nvSpPr>
      <xdr:spPr>
        <a:xfrm>
          <a:off x="105575100" y="5162550"/>
          <a:ext cx="0" cy="12887325"/>
        </a:xfrm>
        <a:prstGeom prst="line">
          <a:avLst/>
        </a:prstGeom>
        <a:noFill/>
        <a:ln w="9525" cmpd="sng">
          <a:solidFill>
            <a:srgbClr val="A6A6A6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742950</xdr:colOff>
      <xdr:row>27</xdr:row>
      <xdr:rowOff>28575</xdr:rowOff>
    </xdr:from>
    <xdr:to>
      <xdr:col>142</xdr:col>
      <xdr:colOff>733425</xdr:colOff>
      <xdr:row>29</xdr:row>
      <xdr:rowOff>200025</xdr:rowOff>
    </xdr:to>
    <xdr:grpSp>
      <xdr:nvGrpSpPr>
        <xdr:cNvPr id="6" name="Group 266"/>
        <xdr:cNvGrpSpPr>
          <a:grpSpLocks/>
        </xdr:cNvGrpSpPr>
      </xdr:nvGrpSpPr>
      <xdr:grpSpPr>
        <a:xfrm>
          <a:off x="76066650" y="6200775"/>
          <a:ext cx="29708475" cy="628650"/>
          <a:chOff x="89" y="191"/>
          <a:chExt cx="863" cy="32"/>
        </a:xfrm>
        <a:solidFill>
          <a:srgbClr val="FFFFFF"/>
        </a:solidFill>
      </xdr:grpSpPr>
      <xdr:sp>
        <xdr:nvSpPr>
          <xdr:cNvPr id="7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723900</xdr:colOff>
      <xdr:row>52</xdr:row>
      <xdr:rowOff>114300</xdr:rowOff>
    </xdr:from>
    <xdr:to>
      <xdr:col>110</xdr:col>
      <xdr:colOff>0</xdr:colOff>
      <xdr:row>52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76047600" y="12001500"/>
          <a:ext cx="521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39</xdr:row>
      <xdr:rowOff>114300</xdr:rowOff>
    </xdr:from>
    <xdr:to>
      <xdr:col>119</xdr:col>
      <xdr:colOff>0</xdr:colOff>
      <xdr:row>39</xdr:row>
      <xdr:rowOff>114300</xdr:rowOff>
    </xdr:to>
    <xdr:sp>
      <xdr:nvSpPr>
        <xdr:cNvPr id="24" name="Line 4"/>
        <xdr:cNvSpPr>
          <a:spLocks/>
        </xdr:cNvSpPr>
      </xdr:nvSpPr>
      <xdr:spPr>
        <a:xfrm>
          <a:off x="70866000" y="902970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26</xdr:row>
      <xdr:rowOff>114300</xdr:rowOff>
    </xdr:from>
    <xdr:to>
      <xdr:col>130</xdr:col>
      <xdr:colOff>19050</xdr:colOff>
      <xdr:row>26</xdr:row>
      <xdr:rowOff>114300</xdr:rowOff>
    </xdr:to>
    <xdr:sp>
      <xdr:nvSpPr>
        <xdr:cNvPr id="25" name="Line 19"/>
        <xdr:cNvSpPr>
          <a:spLocks/>
        </xdr:cNvSpPr>
      </xdr:nvSpPr>
      <xdr:spPr>
        <a:xfrm>
          <a:off x="82238850" y="60579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161925</xdr:colOff>
      <xdr:row>37</xdr:row>
      <xdr:rowOff>228600</xdr:rowOff>
    </xdr:from>
    <xdr:to>
      <xdr:col>94</xdr:col>
      <xdr:colOff>9525</xdr:colOff>
      <xdr:row>39</xdr:row>
      <xdr:rowOff>9525</xdr:rowOff>
    </xdr:to>
    <xdr:sp>
      <xdr:nvSpPr>
        <xdr:cNvPr id="26" name="Line 21"/>
        <xdr:cNvSpPr>
          <a:spLocks/>
        </xdr:cNvSpPr>
      </xdr:nvSpPr>
      <xdr:spPr>
        <a:xfrm flipH="1" flipV="1">
          <a:off x="67541775" y="8686800"/>
          <a:ext cx="184785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26</xdr:row>
      <xdr:rowOff>114300</xdr:rowOff>
    </xdr:from>
    <xdr:to>
      <xdr:col>146</xdr:col>
      <xdr:colOff>47625</xdr:colOff>
      <xdr:row>26</xdr:row>
      <xdr:rowOff>114300</xdr:rowOff>
    </xdr:to>
    <xdr:sp>
      <xdr:nvSpPr>
        <xdr:cNvPr id="27" name="Line 23"/>
        <xdr:cNvSpPr>
          <a:spLocks/>
        </xdr:cNvSpPr>
      </xdr:nvSpPr>
      <xdr:spPr>
        <a:xfrm>
          <a:off x="97078800" y="6057900"/>
          <a:ext cx="1098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30</xdr:row>
      <xdr:rowOff>114300</xdr:rowOff>
    </xdr:from>
    <xdr:to>
      <xdr:col>146</xdr:col>
      <xdr:colOff>533400</xdr:colOff>
      <xdr:row>30</xdr:row>
      <xdr:rowOff>114300</xdr:rowOff>
    </xdr:to>
    <xdr:sp>
      <xdr:nvSpPr>
        <xdr:cNvPr id="28" name="Line 24"/>
        <xdr:cNvSpPr>
          <a:spLocks/>
        </xdr:cNvSpPr>
      </xdr:nvSpPr>
      <xdr:spPr>
        <a:xfrm>
          <a:off x="69380100" y="6972300"/>
          <a:ext cx="391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123825</xdr:colOff>
      <xdr:row>54</xdr:row>
      <xdr:rowOff>114300</xdr:rowOff>
    </xdr:from>
    <xdr:to>
      <xdr:col>180</xdr:col>
      <xdr:colOff>0</xdr:colOff>
      <xdr:row>54</xdr:row>
      <xdr:rowOff>114300</xdr:rowOff>
    </xdr:to>
    <xdr:sp>
      <xdr:nvSpPr>
        <xdr:cNvPr id="29" name="Line 28"/>
        <xdr:cNvSpPr>
          <a:spLocks/>
        </xdr:cNvSpPr>
      </xdr:nvSpPr>
      <xdr:spPr>
        <a:xfrm>
          <a:off x="120996075" y="12458700"/>
          <a:ext cx="1227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42</xdr:row>
      <xdr:rowOff>114300</xdr:rowOff>
    </xdr:from>
    <xdr:to>
      <xdr:col>130</xdr:col>
      <xdr:colOff>19050</xdr:colOff>
      <xdr:row>42</xdr:row>
      <xdr:rowOff>114300</xdr:rowOff>
    </xdr:to>
    <xdr:sp>
      <xdr:nvSpPr>
        <xdr:cNvPr id="30" name="Line 31"/>
        <xdr:cNvSpPr>
          <a:spLocks/>
        </xdr:cNvSpPr>
      </xdr:nvSpPr>
      <xdr:spPr>
        <a:xfrm>
          <a:off x="82238850" y="97155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114300</xdr:rowOff>
    </xdr:from>
    <xdr:to>
      <xdr:col>91</xdr:col>
      <xdr:colOff>266700</xdr:colOff>
      <xdr:row>22</xdr:row>
      <xdr:rowOff>114300</xdr:rowOff>
    </xdr:to>
    <xdr:sp>
      <xdr:nvSpPr>
        <xdr:cNvPr id="31" name="Line 34"/>
        <xdr:cNvSpPr>
          <a:spLocks/>
        </xdr:cNvSpPr>
      </xdr:nvSpPr>
      <xdr:spPr>
        <a:xfrm>
          <a:off x="65398650" y="5143500"/>
          <a:ext cx="224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676275</xdr:colOff>
      <xdr:row>45</xdr:row>
      <xdr:rowOff>114300</xdr:rowOff>
    </xdr:from>
    <xdr:to>
      <xdr:col>110</xdr:col>
      <xdr:colOff>0</xdr:colOff>
      <xdr:row>45</xdr:row>
      <xdr:rowOff>114300</xdr:rowOff>
    </xdr:to>
    <xdr:sp>
      <xdr:nvSpPr>
        <xdr:cNvPr id="32" name="Line 35"/>
        <xdr:cNvSpPr>
          <a:spLocks/>
        </xdr:cNvSpPr>
      </xdr:nvSpPr>
      <xdr:spPr>
        <a:xfrm>
          <a:off x="74514075" y="104013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304800</xdr:colOff>
      <xdr:row>58</xdr:row>
      <xdr:rowOff>114300</xdr:rowOff>
    </xdr:from>
    <xdr:to>
      <xdr:col>110</xdr:col>
      <xdr:colOff>0</xdr:colOff>
      <xdr:row>58</xdr:row>
      <xdr:rowOff>114300</xdr:rowOff>
    </xdr:to>
    <xdr:sp>
      <xdr:nvSpPr>
        <xdr:cNvPr id="33" name="Line 37"/>
        <xdr:cNvSpPr>
          <a:spLocks/>
        </xdr:cNvSpPr>
      </xdr:nvSpPr>
      <xdr:spPr>
        <a:xfrm>
          <a:off x="75114150" y="1337310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685800</xdr:colOff>
      <xdr:row>42</xdr:row>
      <xdr:rowOff>114300</xdr:rowOff>
    </xdr:from>
    <xdr:to>
      <xdr:col>110</xdr:col>
      <xdr:colOff>0</xdr:colOff>
      <xdr:row>42</xdr:row>
      <xdr:rowOff>114300</xdr:rowOff>
    </xdr:to>
    <xdr:sp>
      <xdr:nvSpPr>
        <xdr:cNvPr id="34" name="Line 38"/>
        <xdr:cNvSpPr>
          <a:spLocks/>
        </xdr:cNvSpPr>
      </xdr:nvSpPr>
      <xdr:spPr>
        <a:xfrm>
          <a:off x="74523600" y="97155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33</xdr:row>
      <xdr:rowOff>114300</xdr:rowOff>
    </xdr:from>
    <xdr:to>
      <xdr:col>130</xdr:col>
      <xdr:colOff>0</xdr:colOff>
      <xdr:row>33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82238850" y="76581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114300</xdr:rowOff>
    </xdr:from>
    <xdr:to>
      <xdr:col>110</xdr:col>
      <xdr:colOff>0</xdr:colOff>
      <xdr:row>26</xdr:row>
      <xdr:rowOff>114300</xdr:rowOff>
    </xdr:to>
    <xdr:sp>
      <xdr:nvSpPr>
        <xdr:cNvPr id="36" name="Line 48"/>
        <xdr:cNvSpPr>
          <a:spLocks/>
        </xdr:cNvSpPr>
      </xdr:nvSpPr>
      <xdr:spPr>
        <a:xfrm>
          <a:off x="66141600" y="60579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952500</xdr:colOff>
      <xdr:row>20</xdr:row>
      <xdr:rowOff>114300</xdr:rowOff>
    </xdr:from>
    <xdr:to>
      <xdr:col>151</xdr:col>
      <xdr:colOff>238125</xdr:colOff>
      <xdr:row>20</xdr:row>
      <xdr:rowOff>114300</xdr:rowOff>
    </xdr:to>
    <xdr:sp>
      <xdr:nvSpPr>
        <xdr:cNvPr id="37" name="Line 49"/>
        <xdr:cNvSpPr>
          <a:spLocks/>
        </xdr:cNvSpPr>
      </xdr:nvSpPr>
      <xdr:spPr>
        <a:xfrm>
          <a:off x="108966000" y="46863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952500</xdr:colOff>
      <xdr:row>17</xdr:row>
      <xdr:rowOff>114300</xdr:rowOff>
    </xdr:from>
    <xdr:to>
      <xdr:col>146</xdr:col>
      <xdr:colOff>9525</xdr:colOff>
      <xdr:row>17</xdr:row>
      <xdr:rowOff>114300</xdr:rowOff>
    </xdr:to>
    <xdr:sp>
      <xdr:nvSpPr>
        <xdr:cNvPr id="38" name="Line 50"/>
        <xdr:cNvSpPr>
          <a:spLocks/>
        </xdr:cNvSpPr>
      </xdr:nvSpPr>
      <xdr:spPr>
        <a:xfrm>
          <a:off x="101536500" y="4000500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33</xdr:row>
      <xdr:rowOff>114300</xdr:rowOff>
    </xdr:from>
    <xdr:to>
      <xdr:col>110</xdr:col>
      <xdr:colOff>0</xdr:colOff>
      <xdr:row>33</xdr:row>
      <xdr:rowOff>114300</xdr:rowOff>
    </xdr:to>
    <xdr:sp>
      <xdr:nvSpPr>
        <xdr:cNvPr id="39" name="Line 55"/>
        <xdr:cNvSpPr>
          <a:spLocks/>
        </xdr:cNvSpPr>
      </xdr:nvSpPr>
      <xdr:spPr>
        <a:xfrm>
          <a:off x="69113400" y="76581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72</xdr:row>
      <xdr:rowOff>114300</xdr:rowOff>
    </xdr:from>
    <xdr:to>
      <xdr:col>148</xdr:col>
      <xdr:colOff>304800</xdr:colOff>
      <xdr:row>72</xdr:row>
      <xdr:rowOff>114300</xdr:rowOff>
    </xdr:to>
    <xdr:sp>
      <xdr:nvSpPr>
        <xdr:cNvPr id="40" name="Line 58"/>
        <xdr:cNvSpPr>
          <a:spLocks/>
        </xdr:cNvSpPr>
      </xdr:nvSpPr>
      <xdr:spPr>
        <a:xfrm>
          <a:off x="101079300" y="16573500"/>
          <a:ext cx="872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45</xdr:row>
      <xdr:rowOff>114300</xdr:rowOff>
    </xdr:from>
    <xdr:to>
      <xdr:col>129</xdr:col>
      <xdr:colOff>514350</xdr:colOff>
      <xdr:row>45</xdr:row>
      <xdr:rowOff>114300</xdr:rowOff>
    </xdr:to>
    <xdr:sp>
      <xdr:nvSpPr>
        <xdr:cNvPr id="41" name="Line 59"/>
        <xdr:cNvSpPr>
          <a:spLocks/>
        </xdr:cNvSpPr>
      </xdr:nvSpPr>
      <xdr:spPr>
        <a:xfrm>
          <a:off x="82238850" y="104013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523875</xdr:colOff>
      <xdr:row>30</xdr:row>
      <xdr:rowOff>0</xdr:rowOff>
    </xdr:from>
    <xdr:to>
      <xdr:col>151</xdr:col>
      <xdr:colOff>304800</xdr:colOff>
      <xdr:row>30</xdr:row>
      <xdr:rowOff>76200</xdr:rowOff>
    </xdr:to>
    <xdr:sp>
      <xdr:nvSpPr>
        <xdr:cNvPr id="42" name="Line 63"/>
        <xdr:cNvSpPr>
          <a:spLocks/>
        </xdr:cNvSpPr>
      </xdr:nvSpPr>
      <xdr:spPr>
        <a:xfrm flipH="1">
          <a:off x="111509175" y="6858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295275</xdr:colOff>
      <xdr:row>30</xdr:row>
      <xdr:rowOff>76200</xdr:rowOff>
    </xdr:from>
    <xdr:to>
      <xdr:col>150</xdr:col>
      <xdr:colOff>523875</xdr:colOff>
      <xdr:row>30</xdr:row>
      <xdr:rowOff>114300</xdr:rowOff>
    </xdr:to>
    <xdr:sp>
      <xdr:nvSpPr>
        <xdr:cNvPr id="43" name="Line 64"/>
        <xdr:cNvSpPr>
          <a:spLocks/>
        </xdr:cNvSpPr>
      </xdr:nvSpPr>
      <xdr:spPr>
        <a:xfrm flipH="1">
          <a:off x="110766225" y="6934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952500</xdr:colOff>
      <xdr:row>49</xdr:row>
      <xdr:rowOff>0</xdr:rowOff>
    </xdr:from>
    <xdr:to>
      <xdr:col>235</xdr:col>
      <xdr:colOff>66675</xdr:colOff>
      <xdr:row>51</xdr:row>
      <xdr:rowOff>228600</xdr:rowOff>
    </xdr:to>
    <xdr:sp>
      <xdr:nvSpPr>
        <xdr:cNvPr id="44" name="Line 66"/>
        <xdr:cNvSpPr>
          <a:spLocks/>
        </xdr:cNvSpPr>
      </xdr:nvSpPr>
      <xdr:spPr>
        <a:xfrm flipH="1" flipV="1">
          <a:off x="168402000" y="11201400"/>
          <a:ext cx="60293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26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96126300" y="594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75</xdr:col>
      <xdr:colOff>238125</xdr:colOff>
      <xdr:row>42</xdr:row>
      <xdr:rowOff>104775</xdr:rowOff>
    </xdr:from>
    <xdr:to>
      <xdr:col>84</xdr:col>
      <xdr:colOff>514350</xdr:colOff>
      <xdr:row>49</xdr:row>
      <xdr:rowOff>114300</xdr:rowOff>
    </xdr:to>
    <xdr:sp>
      <xdr:nvSpPr>
        <xdr:cNvPr id="46" name="Line 73"/>
        <xdr:cNvSpPr>
          <a:spLocks/>
        </xdr:cNvSpPr>
      </xdr:nvSpPr>
      <xdr:spPr>
        <a:xfrm flipH="1">
          <a:off x="55730775" y="9705975"/>
          <a:ext cx="67341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9525</xdr:rowOff>
    </xdr:from>
    <xdr:to>
      <xdr:col>122</xdr:col>
      <xdr:colOff>0</xdr:colOff>
      <xdr:row>3</xdr:row>
      <xdr:rowOff>9525</xdr:rowOff>
    </xdr:to>
    <xdr:sp>
      <xdr:nvSpPr>
        <xdr:cNvPr id="47" name="text 54"/>
        <xdr:cNvSpPr>
          <a:spLocks/>
        </xdr:cNvSpPr>
      </xdr:nvSpPr>
      <xdr:spPr>
        <a:xfrm>
          <a:off x="85210650" y="9525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hlavní nádraží</a:t>
          </a:r>
        </a:p>
      </xdr:txBody>
    </xdr:sp>
    <xdr:clientData/>
  </xdr:twoCellAnchor>
  <xdr:twoCellAnchor>
    <xdr:from>
      <xdr:col>80</xdr:col>
      <xdr:colOff>95250</xdr:colOff>
      <xdr:row>24</xdr:row>
      <xdr:rowOff>123825</xdr:rowOff>
    </xdr:from>
    <xdr:to>
      <xdr:col>83</xdr:col>
      <xdr:colOff>266700</xdr:colOff>
      <xdr:row>26</xdr:row>
      <xdr:rowOff>47625</xdr:rowOff>
    </xdr:to>
    <xdr:sp>
      <xdr:nvSpPr>
        <xdr:cNvPr id="48" name="Line 86"/>
        <xdr:cNvSpPr>
          <a:spLocks/>
        </xdr:cNvSpPr>
      </xdr:nvSpPr>
      <xdr:spPr>
        <a:xfrm flipH="1">
          <a:off x="59074050" y="5610225"/>
          <a:ext cx="26289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876300</xdr:colOff>
      <xdr:row>20</xdr:row>
      <xdr:rowOff>114300</xdr:rowOff>
    </xdr:from>
    <xdr:to>
      <xdr:col>146</xdr:col>
      <xdr:colOff>19050</xdr:colOff>
      <xdr:row>20</xdr:row>
      <xdr:rowOff>114300</xdr:rowOff>
    </xdr:to>
    <xdr:sp>
      <xdr:nvSpPr>
        <xdr:cNvPr id="49" name="Line 110"/>
        <xdr:cNvSpPr>
          <a:spLocks/>
        </xdr:cNvSpPr>
      </xdr:nvSpPr>
      <xdr:spPr>
        <a:xfrm>
          <a:off x="105918000" y="46863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161925</xdr:colOff>
      <xdr:row>17</xdr:row>
      <xdr:rowOff>114300</xdr:rowOff>
    </xdr:from>
    <xdr:to>
      <xdr:col>136</xdr:col>
      <xdr:colOff>19050</xdr:colOff>
      <xdr:row>17</xdr:row>
      <xdr:rowOff>114300</xdr:rowOff>
    </xdr:to>
    <xdr:sp>
      <xdr:nvSpPr>
        <xdr:cNvPr id="50" name="Line 111"/>
        <xdr:cNvSpPr>
          <a:spLocks/>
        </xdr:cNvSpPr>
      </xdr:nvSpPr>
      <xdr:spPr>
        <a:xfrm>
          <a:off x="98745675" y="4000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762000</xdr:colOff>
      <xdr:row>17</xdr:row>
      <xdr:rowOff>152400</xdr:rowOff>
    </xdr:from>
    <xdr:to>
      <xdr:col>148</xdr:col>
      <xdr:colOff>19050</xdr:colOff>
      <xdr:row>18</xdr:row>
      <xdr:rowOff>0</xdr:rowOff>
    </xdr:to>
    <xdr:sp>
      <xdr:nvSpPr>
        <xdr:cNvPr id="51" name="Line 125"/>
        <xdr:cNvSpPr>
          <a:spLocks/>
        </xdr:cNvSpPr>
      </xdr:nvSpPr>
      <xdr:spPr>
        <a:xfrm flipH="1" flipV="1">
          <a:off x="108775500" y="403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19050</xdr:colOff>
      <xdr:row>17</xdr:row>
      <xdr:rowOff>114300</xdr:rowOff>
    </xdr:from>
    <xdr:to>
      <xdr:col>146</xdr:col>
      <xdr:colOff>762000</xdr:colOff>
      <xdr:row>17</xdr:row>
      <xdr:rowOff>152400</xdr:rowOff>
    </xdr:to>
    <xdr:sp>
      <xdr:nvSpPr>
        <xdr:cNvPr id="52" name="Line 126"/>
        <xdr:cNvSpPr>
          <a:spLocks/>
        </xdr:cNvSpPr>
      </xdr:nvSpPr>
      <xdr:spPr>
        <a:xfrm flipH="1" flipV="1">
          <a:off x="108032550" y="4000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19050</xdr:colOff>
      <xdr:row>18</xdr:row>
      <xdr:rowOff>0</xdr:rowOff>
    </xdr:from>
    <xdr:to>
      <xdr:col>148</xdr:col>
      <xdr:colOff>762000</xdr:colOff>
      <xdr:row>18</xdr:row>
      <xdr:rowOff>142875</xdr:rowOff>
    </xdr:to>
    <xdr:sp>
      <xdr:nvSpPr>
        <xdr:cNvPr id="53" name="Line 127"/>
        <xdr:cNvSpPr>
          <a:spLocks/>
        </xdr:cNvSpPr>
      </xdr:nvSpPr>
      <xdr:spPr>
        <a:xfrm flipH="1" flipV="1">
          <a:off x="109518450" y="4114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762000</xdr:colOff>
      <xdr:row>18</xdr:row>
      <xdr:rowOff>142875</xdr:rowOff>
    </xdr:from>
    <xdr:to>
      <xdr:col>151</xdr:col>
      <xdr:colOff>266700</xdr:colOff>
      <xdr:row>20</xdr:row>
      <xdr:rowOff>114300</xdr:rowOff>
    </xdr:to>
    <xdr:sp>
      <xdr:nvSpPr>
        <xdr:cNvPr id="54" name="Line 128"/>
        <xdr:cNvSpPr>
          <a:spLocks/>
        </xdr:cNvSpPr>
      </xdr:nvSpPr>
      <xdr:spPr>
        <a:xfrm flipH="1" flipV="1">
          <a:off x="110261400" y="4257675"/>
          <a:ext cx="1962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276225</xdr:colOff>
      <xdr:row>23</xdr:row>
      <xdr:rowOff>152400</xdr:rowOff>
    </xdr:from>
    <xdr:to>
      <xdr:col>156</xdr:col>
      <xdr:colOff>504825</xdr:colOff>
      <xdr:row>24</xdr:row>
      <xdr:rowOff>0</xdr:rowOff>
    </xdr:to>
    <xdr:sp>
      <xdr:nvSpPr>
        <xdr:cNvPr id="55" name="Line 129"/>
        <xdr:cNvSpPr>
          <a:spLocks/>
        </xdr:cNvSpPr>
      </xdr:nvSpPr>
      <xdr:spPr>
        <a:xfrm flipH="1" flipV="1">
          <a:off x="115204875" y="5410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504825</xdr:colOff>
      <xdr:row>23</xdr:row>
      <xdr:rowOff>114300</xdr:rowOff>
    </xdr:from>
    <xdr:to>
      <xdr:col>155</xdr:col>
      <xdr:colOff>276225</xdr:colOff>
      <xdr:row>23</xdr:row>
      <xdr:rowOff>152400</xdr:rowOff>
    </xdr:to>
    <xdr:sp>
      <xdr:nvSpPr>
        <xdr:cNvPr id="56" name="Line 130"/>
        <xdr:cNvSpPr>
          <a:spLocks/>
        </xdr:cNvSpPr>
      </xdr:nvSpPr>
      <xdr:spPr>
        <a:xfrm flipH="1" flipV="1">
          <a:off x="114461925" y="5372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504825</xdr:colOff>
      <xdr:row>24</xdr:row>
      <xdr:rowOff>0</xdr:rowOff>
    </xdr:from>
    <xdr:to>
      <xdr:col>157</xdr:col>
      <xdr:colOff>276225</xdr:colOff>
      <xdr:row>24</xdr:row>
      <xdr:rowOff>133350</xdr:rowOff>
    </xdr:to>
    <xdr:sp>
      <xdr:nvSpPr>
        <xdr:cNvPr id="57" name="Line 131"/>
        <xdr:cNvSpPr>
          <a:spLocks/>
        </xdr:cNvSpPr>
      </xdr:nvSpPr>
      <xdr:spPr>
        <a:xfrm flipH="1" flipV="1">
          <a:off x="115947825" y="54864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26</xdr:row>
      <xdr:rowOff>47625</xdr:rowOff>
    </xdr:from>
    <xdr:to>
      <xdr:col>80</xdr:col>
      <xdr:colOff>104775</xdr:colOff>
      <xdr:row>27</xdr:row>
      <xdr:rowOff>114300</xdr:rowOff>
    </xdr:to>
    <xdr:sp>
      <xdr:nvSpPr>
        <xdr:cNvPr id="58" name="Line 148"/>
        <xdr:cNvSpPr>
          <a:spLocks/>
        </xdr:cNvSpPr>
      </xdr:nvSpPr>
      <xdr:spPr>
        <a:xfrm flipH="1">
          <a:off x="55816500" y="5991225"/>
          <a:ext cx="32670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0</xdr:colOff>
      <xdr:row>48</xdr:row>
      <xdr:rowOff>114300</xdr:rowOff>
    </xdr:from>
    <xdr:to>
      <xdr:col>226</xdr:col>
      <xdr:colOff>228600</xdr:colOff>
      <xdr:row>48</xdr:row>
      <xdr:rowOff>152400</xdr:rowOff>
    </xdr:to>
    <xdr:sp>
      <xdr:nvSpPr>
        <xdr:cNvPr id="59" name="Line 154"/>
        <xdr:cNvSpPr>
          <a:spLocks/>
        </xdr:cNvSpPr>
      </xdr:nvSpPr>
      <xdr:spPr>
        <a:xfrm flipH="1" flipV="1">
          <a:off x="166935150" y="11087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228600</xdr:colOff>
      <xdr:row>48</xdr:row>
      <xdr:rowOff>152400</xdr:rowOff>
    </xdr:from>
    <xdr:to>
      <xdr:col>227</xdr:col>
      <xdr:colOff>0</xdr:colOff>
      <xdr:row>49</xdr:row>
      <xdr:rowOff>0</xdr:rowOff>
    </xdr:to>
    <xdr:sp>
      <xdr:nvSpPr>
        <xdr:cNvPr id="60" name="Line 155"/>
        <xdr:cNvSpPr>
          <a:spLocks/>
        </xdr:cNvSpPr>
      </xdr:nvSpPr>
      <xdr:spPr>
        <a:xfrm flipH="1" flipV="1">
          <a:off x="167678100" y="11125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295275</xdr:colOff>
      <xdr:row>52</xdr:row>
      <xdr:rowOff>114300</xdr:rowOff>
    </xdr:from>
    <xdr:to>
      <xdr:col>165</xdr:col>
      <xdr:colOff>276225</xdr:colOff>
      <xdr:row>52</xdr:row>
      <xdr:rowOff>114300</xdr:rowOff>
    </xdr:to>
    <xdr:sp>
      <xdr:nvSpPr>
        <xdr:cNvPr id="61" name="Line 161"/>
        <xdr:cNvSpPr>
          <a:spLocks/>
        </xdr:cNvSpPr>
      </xdr:nvSpPr>
      <xdr:spPr>
        <a:xfrm flipH="1">
          <a:off x="120195975" y="120015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17</xdr:row>
      <xdr:rowOff>114300</xdr:rowOff>
    </xdr:from>
    <xdr:to>
      <xdr:col>105</xdr:col>
      <xdr:colOff>247650</xdr:colOff>
      <xdr:row>17</xdr:row>
      <xdr:rowOff>114300</xdr:rowOff>
    </xdr:to>
    <xdr:sp>
      <xdr:nvSpPr>
        <xdr:cNvPr id="62" name="Line 166"/>
        <xdr:cNvSpPr>
          <a:spLocks/>
        </xdr:cNvSpPr>
      </xdr:nvSpPr>
      <xdr:spPr>
        <a:xfrm>
          <a:off x="76276200" y="40005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49</xdr:row>
      <xdr:rowOff>104775</xdr:rowOff>
    </xdr:from>
    <xdr:to>
      <xdr:col>71</xdr:col>
      <xdr:colOff>76200</xdr:colOff>
      <xdr:row>52</xdr:row>
      <xdr:rowOff>104775</xdr:rowOff>
    </xdr:to>
    <xdr:sp>
      <xdr:nvSpPr>
        <xdr:cNvPr id="63" name="Line 188"/>
        <xdr:cNvSpPr>
          <a:spLocks/>
        </xdr:cNvSpPr>
      </xdr:nvSpPr>
      <xdr:spPr>
        <a:xfrm flipH="1">
          <a:off x="47596425" y="113061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257175</xdr:colOff>
      <xdr:row>52</xdr:row>
      <xdr:rowOff>76200</xdr:rowOff>
    </xdr:from>
    <xdr:to>
      <xdr:col>237</xdr:col>
      <xdr:colOff>28575</xdr:colOff>
      <xdr:row>52</xdr:row>
      <xdr:rowOff>114300</xdr:rowOff>
    </xdr:to>
    <xdr:sp>
      <xdr:nvSpPr>
        <xdr:cNvPr id="64" name="Line 193"/>
        <xdr:cNvSpPr>
          <a:spLocks/>
        </xdr:cNvSpPr>
      </xdr:nvSpPr>
      <xdr:spPr>
        <a:xfrm flipH="1" flipV="1">
          <a:off x="175136175" y="11963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28575</xdr:colOff>
      <xdr:row>52</xdr:row>
      <xdr:rowOff>0</xdr:rowOff>
    </xdr:from>
    <xdr:to>
      <xdr:col>236</xdr:col>
      <xdr:colOff>257175</xdr:colOff>
      <xdr:row>52</xdr:row>
      <xdr:rowOff>76200</xdr:rowOff>
    </xdr:to>
    <xdr:sp>
      <xdr:nvSpPr>
        <xdr:cNvPr id="65" name="Line 194"/>
        <xdr:cNvSpPr>
          <a:spLocks/>
        </xdr:cNvSpPr>
      </xdr:nvSpPr>
      <xdr:spPr>
        <a:xfrm flipH="1" flipV="1">
          <a:off x="174393225" y="1188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17</xdr:row>
      <xdr:rowOff>114300</xdr:rowOff>
    </xdr:from>
    <xdr:to>
      <xdr:col>102</xdr:col>
      <xdr:colOff>19050</xdr:colOff>
      <xdr:row>17</xdr:row>
      <xdr:rowOff>114300</xdr:rowOff>
    </xdr:to>
    <xdr:sp>
      <xdr:nvSpPr>
        <xdr:cNvPr id="66" name="Line 197"/>
        <xdr:cNvSpPr>
          <a:spLocks/>
        </xdr:cNvSpPr>
      </xdr:nvSpPr>
      <xdr:spPr>
        <a:xfrm>
          <a:off x="70866000" y="4000500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42</xdr:row>
      <xdr:rowOff>114300</xdr:rowOff>
    </xdr:from>
    <xdr:to>
      <xdr:col>172</xdr:col>
      <xdr:colOff>495300</xdr:colOff>
      <xdr:row>42</xdr:row>
      <xdr:rowOff>114300</xdr:rowOff>
    </xdr:to>
    <xdr:sp>
      <xdr:nvSpPr>
        <xdr:cNvPr id="67" name="Line 202"/>
        <xdr:cNvSpPr>
          <a:spLocks/>
        </xdr:cNvSpPr>
      </xdr:nvSpPr>
      <xdr:spPr>
        <a:xfrm>
          <a:off x="97078800" y="9715500"/>
          <a:ext cx="3074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466725</xdr:colOff>
      <xdr:row>28</xdr:row>
      <xdr:rowOff>0</xdr:rowOff>
    </xdr:from>
    <xdr:to>
      <xdr:col>93</xdr:col>
      <xdr:colOff>238125</xdr:colOff>
      <xdr:row>28</xdr:row>
      <xdr:rowOff>76200</xdr:rowOff>
    </xdr:to>
    <xdr:sp>
      <xdr:nvSpPr>
        <xdr:cNvPr id="68" name="Line 210"/>
        <xdr:cNvSpPr>
          <a:spLocks/>
        </xdr:cNvSpPr>
      </xdr:nvSpPr>
      <xdr:spPr>
        <a:xfrm flipH="1" flipV="1">
          <a:off x="68360925" y="6400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238125</xdr:colOff>
      <xdr:row>28</xdr:row>
      <xdr:rowOff>76200</xdr:rowOff>
    </xdr:from>
    <xdr:to>
      <xdr:col>94</xdr:col>
      <xdr:colOff>466725</xdr:colOff>
      <xdr:row>28</xdr:row>
      <xdr:rowOff>114300</xdr:rowOff>
    </xdr:to>
    <xdr:sp>
      <xdr:nvSpPr>
        <xdr:cNvPr id="69" name="Line 211"/>
        <xdr:cNvSpPr>
          <a:spLocks/>
        </xdr:cNvSpPr>
      </xdr:nvSpPr>
      <xdr:spPr>
        <a:xfrm flipH="1" flipV="1">
          <a:off x="69103875" y="6477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</xdr:colOff>
      <xdr:row>39</xdr:row>
      <xdr:rowOff>9525</xdr:rowOff>
    </xdr:from>
    <xdr:to>
      <xdr:col>96</xdr:col>
      <xdr:colOff>57150</xdr:colOff>
      <xdr:row>39</xdr:row>
      <xdr:rowOff>114300</xdr:rowOff>
    </xdr:to>
    <xdr:sp>
      <xdr:nvSpPr>
        <xdr:cNvPr id="70" name="Line 216"/>
        <xdr:cNvSpPr>
          <a:spLocks/>
        </xdr:cNvSpPr>
      </xdr:nvSpPr>
      <xdr:spPr>
        <a:xfrm flipH="1" flipV="1">
          <a:off x="69389625" y="8924925"/>
          <a:ext cx="15335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304800</xdr:colOff>
      <xdr:row>28</xdr:row>
      <xdr:rowOff>114300</xdr:rowOff>
    </xdr:from>
    <xdr:to>
      <xdr:col>154</xdr:col>
      <xdr:colOff>504825</xdr:colOff>
      <xdr:row>30</xdr:row>
      <xdr:rowOff>0</xdr:rowOff>
    </xdr:to>
    <xdr:sp>
      <xdr:nvSpPr>
        <xdr:cNvPr id="71" name="Line 224"/>
        <xdr:cNvSpPr>
          <a:spLocks/>
        </xdr:cNvSpPr>
      </xdr:nvSpPr>
      <xdr:spPr>
        <a:xfrm flipH="1">
          <a:off x="112261650" y="6515100"/>
          <a:ext cx="2200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39</xdr:row>
      <xdr:rowOff>104775</xdr:rowOff>
    </xdr:from>
    <xdr:to>
      <xdr:col>75</xdr:col>
      <xdr:colOff>266700</xdr:colOff>
      <xdr:row>42</xdr:row>
      <xdr:rowOff>104775</xdr:rowOff>
    </xdr:to>
    <xdr:sp>
      <xdr:nvSpPr>
        <xdr:cNvPr id="72" name="Line 252"/>
        <xdr:cNvSpPr>
          <a:spLocks/>
        </xdr:cNvSpPr>
      </xdr:nvSpPr>
      <xdr:spPr>
        <a:xfrm flipH="1">
          <a:off x="51320700" y="90201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27</xdr:row>
      <xdr:rowOff>123825</xdr:rowOff>
    </xdr:from>
    <xdr:to>
      <xdr:col>84</xdr:col>
      <xdr:colOff>476250</xdr:colOff>
      <xdr:row>39</xdr:row>
      <xdr:rowOff>95250</xdr:rowOff>
    </xdr:to>
    <xdr:sp>
      <xdr:nvSpPr>
        <xdr:cNvPr id="73" name="Line 263"/>
        <xdr:cNvSpPr>
          <a:spLocks/>
        </xdr:cNvSpPr>
      </xdr:nvSpPr>
      <xdr:spPr>
        <a:xfrm flipH="1">
          <a:off x="55768875" y="6296025"/>
          <a:ext cx="665797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49</xdr:row>
      <xdr:rowOff>152400</xdr:rowOff>
    </xdr:from>
    <xdr:to>
      <xdr:col>80</xdr:col>
      <xdr:colOff>514350</xdr:colOff>
      <xdr:row>50</xdr:row>
      <xdr:rowOff>123825</xdr:rowOff>
    </xdr:to>
    <xdr:sp>
      <xdr:nvSpPr>
        <xdr:cNvPr id="74" name="Line 283"/>
        <xdr:cNvSpPr>
          <a:spLocks/>
        </xdr:cNvSpPr>
      </xdr:nvSpPr>
      <xdr:spPr>
        <a:xfrm flipH="1" flipV="1">
          <a:off x="57435750" y="11353800"/>
          <a:ext cx="20574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685800</xdr:colOff>
      <xdr:row>49</xdr:row>
      <xdr:rowOff>114300</xdr:rowOff>
    </xdr:from>
    <xdr:to>
      <xdr:col>77</xdr:col>
      <xdr:colOff>457200</xdr:colOff>
      <xdr:row>49</xdr:row>
      <xdr:rowOff>152400</xdr:rowOff>
    </xdr:to>
    <xdr:sp>
      <xdr:nvSpPr>
        <xdr:cNvPr id="75" name="Line 284"/>
        <xdr:cNvSpPr>
          <a:spLocks/>
        </xdr:cNvSpPr>
      </xdr:nvSpPr>
      <xdr:spPr>
        <a:xfrm flipH="1" flipV="1">
          <a:off x="5669280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504825</xdr:colOff>
      <xdr:row>42</xdr:row>
      <xdr:rowOff>114300</xdr:rowOff>
    </xdr:from>
    <xdr:to>
      <xdr:col>151</xdr:col>
      <xdr:colOff>276225</xdr:colOff>
      <xdr:row>45</xdr:row>
      <xdr:rowOff>114300</xdr:rowOff>
    </xdr:to>
    <xdr:sp>
      <xdr:nvSpPr>
        <xdr:cNvPr id="76" name="Line 285"/>
        <xdr:cNvSpPr>
          <a:spLocks/>
        </xdr:cNvSpPr>
      </xdr:nvSpPr>
      <xdr:spPr>
        <a:xfrm flipH="1">
          <a:off x="105546525" y="97155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69</xdr:row>
      <xdr:rowOff>95250</xdr:rowOff>
    </xdr:from>
    <xdr:to>
      <xdr:col>135</xdr:col>
      <xdr:colOff>276225</xdr:colOff>
      <xdr:row>70</xdr:row>
      <xdr:rowOff>114300</xdr:rowOff>
    </xdr:to>
    <xdr:sp>
      <xdr:nvSpPr>
        <xdr:cNvPr id="77" name="Line 291"/>
        <xdr:cNvSpPr>
          <a:spLocks/>
        </xdr:cNvSpPr>
      </xdr:nvSpPr>
      <xdr:spPr>
        <a:xfrm flipH="1">
          <a:off x="98107500" y="15868650"/>
          <a:ext cx="2238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161925</xdr:colOff>
      <xdr:row>34</xdr:row>
      <xdr:rowOff>133350</xdr:rowOff>
    </xdr:from>
    <xdr:to>
      <xdr:col>230</xdr:col>
      <xdr:colOff>228600</xdr:colOff>
      <xdr:row>38</xdr:row>
      <xdr:rowOff>114300</xdr:rowOff>
    </xdr:to>
    <xdr:sp>
      <xdr:nvSpPr>
        <xdr:cNvPr id="78" name="Line 292"/>
        <xdr:cNvSpPr>
          <a:spLocks/>
        </xdr:cNvSpPr>
      </xdr:nvSpPr>
      <xdr:spPr>
        <a:xfrm flipH="1">
          <a:off x="164639625" y="7905750"/>
          <a:ext cx="6010275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914400</xdr:colOff>
      <xdr:row>38</xdr:row>
      <xdr:rowOff>114300</xdr:rowOff>
    </xdr:from>
    <xdr:to>
      <xdr:col>222</xdr:col>
      <xdr:colOff>171450</xdr:colOff>
      <xdr:row>39</xdr:row>
      <xdr:rowOff>9525</xdr:rowOff>
    </xdr:to>
    <xdr:sp>
      <xdr:nvSpPr>
        <xdr:cNvPr id="79" name="Line 302"/>
        <xdr:cNvSpPr>
          <a:spLocks/>
        </xdr:cNvSpPr>
      </xdr:nvSpPr>
      <xdr:spPr>
        <a:xfrm flipH="1">
          <a:off x="163906200" y="88011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219075</xdr:colOff>
      <xdr:row>50</xdr:row>
      <xdr:rowOff>133350</xdr:rowOff>
    </xdr:from>
    <xdr:to>
      <xdr:col>161</xdr:col>
      <xdr:colOff>19050</xdr:colOff>
      <xdr:row>51</xdr:row>
      <xdr:rowOff>95250</xdr:rowOff>
    </xdr:to>
    <xdr:sp>
      <xdr:nvSpPr>
        <xdr:cNvPr id="80" name="Line 304"/>
        <xdr:cNvSpPr>
          <a:spLocks/>
        </xdr:cNvSpPr>
      </xdr:nvSpPr>
      <xdr:spPr>
        <a:xfrm flipH="1">
          <a:off x="118633875" y="11563350"/>
          <a:ext cx="7715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171450</xdr:colOff>
      <xdr:row>39</xdr:row>
      <xdr:rowOff>9525</xdr:rowOff>
    </xdr:from>
    <xdr:to>
      <xdr:col>220</xdr:col>
      <xdr:colOff>914400</xdr:colOff>
      <xdr:row>39</xdr:row>
      <xdr:rowOff>85725</xdr:rowOff>
    </xdr:to>
    <xdr:sp>
      <xdr:nvSpPr>
        <xdr:cNvPr id="81" name="Line 305"/>
        <xdr:cNvSpPr>
          <a:spLocks/>
        </xdr:cNvSpPr>
      </xdr:nvSpPr>
      <xdr:spPr>
        <a:xfrm flipH="1">
          <a:off x="163163250" y="8924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952500</xdr:colOff>
      <xdr:row>39</xdr:row>
      <xdr:rowOff>85725</xdr:rowOff>
    </xdr:from>
    <xdr:to>
      <xdr:col>220</xdr:col>
      <xdr:colOff>209550</xdr:colOff>
      <xdr:row>39</xdr:row>
      <xdr:rowOff>123825</xdr:rowOff>
    </xdr:to>
    <xdr:sp>
      <xdr:nvSpPr>
        <xdr:cNvPr id="82" name="Line 306"/>
        <xdr:cNvSpPr>
          <a:spLocks/>
        </xdr:cNvSpPr>
      </xdr:nvSpPr>
      <xdr:spPr>
        <a:xfrm flipH="1">
          <a:off x="162458400" y="9001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238125</xdr:colOff>
      <xdr:row>52</xdr:row>
      <xdr:rowOff>0</xdr:rowOff>
    </xdr:from>
    <xdr:to>
      <xdr:col>159</xdr:col>
      <xdr:colOff>0</xdr:colOff>
      <xdr:row>52</xdr:row>
      <xdr:rowOff>76200</xdr:rowOff>
    </xdr:to>
    <xdr:sp>
      <xdr:nvSpPr>
        <xdr:cNvPr id="83" name="Line 307"/>
        <xdr:cNvSpPr>
          <a:spLocks/>
        </xdr:cNvSpPr>
      </xdr:nvSpPr>
      <xdr:spPr>
        <a:xfrm flipH="1">
          <a:off x="117167025" y="11887200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52</xdr:row>
      <xdr:rowOff>76200</xdr:rowOff>
    </xdr:from>
    <xdr:to>
      <xdr:col>158</xdr:col>
      <xdr:colOff>238125</xdr:colOff>
      <xdr:row>52</xdr:row>
      <xdr:rowOff>114300</xdr:rowOff>
    </xdr:to>
    <xdr:sp>
      <xdr:nvSpPr>
        <xdr:cNvPr id="84" name="Line 308"/>
        <xdr:cNvSpPr>
          <a:spLocks/>
        </xdr:cNvSpPr>
      </xdr:nvSpPr>
      <xdr:spPr>
        <a:xfrm flipH="1">
          <a:off x="116414550" y="119634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33</xdr:row>
      <xdr:rowOff>114300</xdr:rowOff>
    </xdr:from>
    <xdr:to>
      <xdr:col>155</xdr:col>
      <xdr:colOff>266700</xdr:colOff>
      <xdr:row>35</xdr:row>
      <xdr:rowOff>114300</xdr:rowOff>
    </xdr:to>
    <xdr:sp>
      <xdr:nvSpPr>
        <xdr:cNvPr id="85" name="Line 312"/>
        <xdr:cNvSpPr>
          <a:spLocks/>
        </xdr:cNvSpPr>
      </xdr:nvSpPr>
      <xdr:spPr>
        <a:xfrm flipH="1" flipV="1">
          <a:off x="108489750" y="7658100"/>
          <a:ext cx="6705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276225</xdr:colOff>
      <xdr:row>49</xdr:row>
      <xdr:rowOff>114300</xdr:rowOff>
    </xdr:from>
    <xdr:to>
      <xdr:col>174</xdr:col>
      <xdr:colOff>495300</xdr:colOff>
      <xdr:row>52</xdr:row>
      <xdr:rowOff>114300</xdr:rowOff>
    </xdr:to>
    <xdr:sp>
      <xdr:nvSpPr>
        <xdr:cNvPr id="86" name="Line 329"/>
        <xdr:cNvSpPr>
          <a:spLocks/>
        </xdr:cNvSpPr>
      </xdr:nvSpPr>
      <xdr:spPr>
        <a:xfrm flipH="1">
          <a:off x="122634375" y="11315700"/>
          <a:ext cx="6677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504825</xdr:colOff>
      <xdr:row>42</xdr:row>
      <xdr:rowOff>114300</xdr:rowOff>
    </xdr:from>
    <xdr:to>
      <xdr:col>219</xdr:col>
      <xdr:colOff>47625</xdr:colOff>
      <xdr:row>42</xdr:row>
      <xdr:rowOff>114300</xdr:rowOff>
    </xdr:to>
    <xdr:sp>
      <xdr:nvSpPr>
        <xdr:cNvPr id="87" name="Line 334"/>
        <xdr:cNvSpPr>
          <a:spLocks/>
        </xdr:cNvSpPr>
      </xdr:nvSpPr>
      <xdr:spPr>
        <a:xfrm>
          <a:off x="127835025" y="9715500"/>
          <a:ext cx="3469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304800</xdr:colOff>
      <xdr:row>30</xdr:row>
      <xdr:rowOff>114300</xdr:rowOff>
    </xdr:from>
    <xdr:to>
      <xdr:col>81</xdr:col>
      <xdr:colOff>266700</xdr:colOff>
      <xdr:row>35</xdr:row>
      <xdr:rowOff>104775</xdr:rowOff>
    </xdr:to>
    <xdr:sp>
      <xdr:nvSpPr>
        <xdr:cNvPr id="88" name="Line 353"/>
        <xdr:cNvSpPr>
          <a:spLocks/>
        </xdr:cNvSpPr>
      </xdr:nvSpPr>
      <xdr:spPr>
        <a:xfrm flipH="1" flipV="1">
          <a:off x="57283350" y="6972300"/>
          <a:ext cx="29337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89" name="Line 354"/>
        <xdr:cNvSpPr>
          <a:spLocks/>
        </xdr:cNvSpPr>
      </xdr:nvSpPr>
      <xdr:spPr>
        <a:xfrm flipH="1" flipV="1">
          <a:off x="52797075" y="62865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209550</xdr:colOff>
      <xdr:row>69</xdr:row>
      <xdr:rowOff>114300</xdr:rowOff>
    </xdr:from>
    <xdr:to>
      <xdr:col>147</xdr:col>
      <xdr:colOff>247650</xdr:colOff>
      <xdr:row>70</xdr:row>
      <xdr:rowOff>85725</xdr:rowOff>
    </xdr:to>
    <xdr:sp>
      <xdr:nvSpPr>
        <xdr:cNvPr id="90" name="Line 366"/>
        <xdr:cNvSpPr>
          <a:spLocks/>
        </xdr:cNvSpPr>
      </xdr:nvSpPr>
      <xdr:spPr>
        <a:xfrm flipH="1">
          <a:off x="105251250" y="15887700"/>
          <a:ext cx="39814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42</xdr:row>
      <xdr:rowOff>114300</xdr:rowOff>
    </xdr:from>
    <xdr:to>
      <xdr:col>181</xdr:col>
      <xdr:colOff>247650</xdr:colOff>
      <xdr:row>45</xdr:row>
      <xdr:rowOff>123825</xdr:rowOff>
    </xdr:to>
    <xdr:sp>
      <xdr:nvSpPr>
        <xdr:cNvPr id="91" name="Line 367"/>
        <xdr:cNvSpPr>
          <a:spLocks/>
        </xdr:cNvSpPr>
      </xdr:nvSpPr>
      <xdr:spPr>
        <a:xfrm flipH="1" flipV="1">
          <a:off x="128568450" y="9715500"/>
          <a:ext cx="59245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30</xdr:row>
      <xdr:rowOff>0</xdr:rowOff>
    </xdr:from>
    <xdr:to>
      <xdr:col>111</xdr:col>
      <xdr:colOff>0</xdr:colOff>
      <xdr:row>31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81267300" y="6858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110</xdr:col>
      <xdr:colOff>0</xdr:colOff>
      <xdr:row>39</xdr:row>
      <xdr:rowOff>0</xdr:rowOff>
    </xdr:from>
    <xdr:to>
      <xdr:col>111</xdr:col>
      <xdr:colOff>0</xdr:colOff>
      <xdr:row>40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812673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oneCellAnchor>
    <xdr:from>
      <xdr:col>110</xdr:col>
      <xdr:colOff>0</xdr:colOff>
      <xdr:row>58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81267300" y="1325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 *</a:t>
          </a:r>
        </a:p>
      </xdr:txBody>
    </xdr:sp>
    <xdr:clientData/>
  </xdr:oneCellAnchor>
  <xdr:oneCellAnchor>
    <xdr:from>
      <xdr:col>110</xdr:col>
      <xdr:colOff>0</xdr:colOff>
      <xdr:row>52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812673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twoCellAnchor>
    <xdr:from>
      <xdr:col>2</xdr:col>
      <xdr:colOff>0</xdr:colOff>
      <xdr:row>56</xdr:row>
      <xdr:rowOff>0</xdr:rowOff>
    </xdr:from>
    <xdr:to>
      <xdr:col>5</xdr:col>
      <xdr:colOff>0</xdr:colOff>
      <xdr:row>58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1028700" y="128016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Vršovice</a:t>
          </a:r>
        </a:p>
      </xdr:txBody>
    </xdr:sp>
    <xdr:clientData/>
  </xdr:twoCellAnchor>
  <xdr:twoCellAnchor>
    <xdr:from>
      <xdr:col>78</xdr:col>
      <xdr:colOff>352425</xdr:colOff>
      <xdr:row>52</xdr:row>
      <xdr:rowOff>114300</xdr:rowOff>
    </xdr:from>
    <xdr:to>
      <xdr:col>78</xdr:col>
      <xdr:colOff>657225</xdr:colOff>
      <xdr:row>54</xdr:row>
      <xdr:rowOff>28575</xdr:rowOff>
    </xdr:to>
    <xdr:grpSp>
      <xdr:nvGrpSpPr>
        <xdr:cNvPr id="97" name="Group 449"/>
        <xdr:cNvGrpSpPr>
          <a:grpSpLocks noChangeAspect="1"/>
        </xdr:cNvGrpSpPr>
      </xdr:nvGrpSpPr>
      <xdr:grpSpPr>
        <a:xfrm>
          <a:off x="57845325" y="1200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42</xdr:row>
      <xdr:rowOff>114300</xdr:rowOff>
    </xdr:from>
    <xdr:to>
      <xdr:col>76</xdr:col>
      <xdr:colOff>647700</xdr:colOff>
      <xdr:row>44</xdr:row>
      <xdr:rowOff>28575</xdr:rowOff>
    </xdr:to>
    <xdr:grpSp>
      <xdr:nvGrpSpPr>
        <xdr:cNvPr id="100" name="Group 482"/>
        <xdr:cNvGrpSpPr>
          <a:grpSpLocks noChangeAspect="1"/>
        </xdr:cNvGrpSpPr>
      </xdr:nvGrpSpPr>
      <xdr:grpSpPr>
        <a:xfrm>
          <a:off x="5634990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504825</xdr:colOff>
      <xdr:row>49</xdr:row>
      <xdr:rowOff>114300</xdr:rowOff>
    </xdr:from>
    <xdr:to>
      <xdr:col>78</xdr:col>
      <xdr:colOff>495300</xdr:colOff>
      <xdr:row>52</xdr:row>
      <xdr:rowOff>104775</xdr:rowOff>
    </xdr:to>
    <xdr:sp>
      <xdr:nvSpPr>
        <xdr:cNvPr id="103" name="Line 489"/>
        <xdr:cNvSpPr>
          <a:spLocks/>
        </xdr:cNvSpPr>
      </xdr:nvSpPr>
      <xdr:spPr>
        <a:xfrm flipH="1" flipV="1">
          <a:off x="53025675" y="11315700"/>
          <a:ext cx="4962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45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81267300" y="1028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130</xdr:col>
      <xdr:colOff>0</xdr:colOff>
      <xdr:row>42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96126300" y="960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b *</a:t>
          </a:r>
        </a:p>
      </xdr:txBody>
    </xdr:sp>
    <xdr:clientData/>
  </xdr:oneCellAnchor>
  <xdr:oneCellAnchor>
    <xdr:from>
      <xdr:col>110</xdr:col>
      <xdr:colOff>0</xdr:colOff>
      <xdr:row>42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81267300" y="960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64</xdr:col>
      <xdr:colOff>342900</xdr:colOff>
      <xdr:row>50</xdr:row>
      <xdr:rowOff>219075</xdr:rowOff>
    </xdr:from>
    <xdr:to>
      <xdr:col>64</xdr:col>
      <xdr:colOff>647700</xdr:colOff>
      <xdr:row>52</xdr:row>
      <xdr:rowOff>114300</xdr:rowOff>
    </xdr:to>
    <xdr:grpSp>
      <xdr:nvGrpSpPr>
        <xdr:cNvPr id="107" name="Group 498"/>
        <xdr:cNvGrpSpPr>
          <a:grpSpLocks noChangeAspect="1"/>
        </xdr:cNvGrpSpPr>
      </xdr:nvGrpSpPr>
      <xdr:grpSpPr>
        <a:xfrm>
          <a:off x="474345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390525</xdr:colOff>
      <xdr:row>37</xdr:row>
      <xdr:rowOff>152400</xdr:rowOff>
    </xdr:from>
    <xdr:to>
      <xdr:col>91</xdr:col>
      <xdr:colOff>161925</xdr:colOff>
      <xdr:row>38</xdr:row>
      <xdr:rowOff>0</xdr:rowOff>
    </xdr:to>
    <xdr:sp>
      <xdr:nvSpPr>
        <xdr:cNvPr id="110" name="Line 504"/>
        <xdr:cNvSpPr>
          <a:spLocks/>
        </xdr:cNvSpPr>
      </xdr:nvSpPr>
      <xdr:spPr>
        <a:xfrm flipH="1" flipV="1">
          <a:off x="66798825" y="8610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171450</xdr:colOff>
      <xdr:row>37</xdr:row>
      <xdr:rowOff>114300</xdr:rowOff>
    </xdr:from>
    <xdr:to>
      <xdr:col>90</xdr:col>
      <xdr:colOff>390525</xdr:colOff>
      <xdr:row>37</xdr:row>
      <xdr:rowOff>152400</xdr:rowOff>
    </xdr:to>
    <xdr:sp>
      <xdr:nvSpPr>
        <xdr:cNvPr id="111" name="Line 505"/>
        <xdr:cNvSpPr>
          <a:spLocks/>
        </xdr:cNvSpPr>
      </xdr:nvSpPr>
      <xdr:spPr>
        <a:xfrm flipH="1" flipV="1">
          <a:off x="66065400" y="857250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27</xdr:row>
      <xdr:rowOff>133350</xdr:rowOff>
    </xdr:from>
    <xdr:to>
      <xdr:col>84</xdr:col>
      <xdr:colOff>495300</xdr:colOff>
      <xdr:row>30</xdr:row>
      <xdr:rowOff>104775</xdr:rowOff>
    </xdr:to>
    <xdr:sp>
      <xdr:nvSpPr>
        <xdr:cNvPr id="112" name="Line 523"/>
        <xdr:cNvSpPr>
          <a:spLocks/>
        </xdr:cNvSpPr>
      </xdr:nvSpPr>
      <xdr:spPr>
        <a:xfrm flipH="1">
          <a:off x="58007250" y="6305550"/>
          <a:ext cx="44386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49</xdr:row>
      <xdr:rowOff>114300</xdr:rowOff>
    </xdr:from>
    <xdr:to>
      <xdr:col>72</xdr:col>
      <xdr:colOff>95250</xdr:colOff>
      <xdr:row>51</xdr:row>
      <xdr:rowOff>28575</xdr:rowOff>
    </xdr:to>
    <xdr:grpSp>
      <xdr:nvGrpSpPr>
        <xdr:cNvPr id="113" name="Group 525"/>
        <xdr:cNvGrpSpPr>
          <a:grpSpLocks noChangeAspect="1"/>
        </xdr:cNvGrpSpPr>
      </xdr:nvGrpSpPr>
      <xdr:grpSpPr>
        <a:xfrm>
          <a:off x="52825650" y="1131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37</xdr:row>
      <xdr:rowOff>219075</xdr:rowOff>
    </xdr:from>
    <xdr:to>
      <xdr:col>69</xdr:col>
      <xdr:colOff>419100</xdr:colOff>
      <xdr:row>39</xdr:row>
      <xdr:rowOff>114300</xdr:rowOff>
    </xdr:to>
    <xdr:grpSp>
      <xdr:nvGrpSpPr>
        <xdr:cNvPr id="116" name="Group 528"/>
        <xdr:cNvGrpSpPr>
          <a:grpSpLocks noChangeAspect="1"/>
        </xdr:cNvGrpSpPr>
      </xdr:nvGrpSpPr>
      <xdr:grpSpPr>
        <a:xfrm>
          <a:off x="511397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0</xdr:colOff>
      <xdr:row>26</xdr:row>
      <xdr:rowOff>0</xdr:rowOff>
    </xdr:from>
    <xdr:ext cx="981075" cy="228600"/>
    <xdr:sp>
      <xdr:nvSpPr>
        <xdr:cNvPr id="119" name="text 7166"/>
        <xdr:cNvSpPr txBox="1">
          <a:spLocks noChangeArrowheads="1"/>
        </xdr:cNvSpPr>
      </xdr:nvSpPr>
      <xdr:spPr>
        <a:xfrm>
          <a:off x="81267300" y="5943600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110</xdr:col>
      <xdr:colOff>0</xdr:colOff>
      <xdr:row>33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812673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142</xdr:col>
      <xdr:colOff>228600</xdr:colOff>
      <xdr:row>72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05270300" y="1645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36 b *</a:t>
          </a:r>
        </a:p>
      </xdr:txBody>
    </xdr:sp>
    <xdr:clientData/>
  </xdr:oneCellAnchor>
  <xdr:twoCellAnchor>
    <xdr:from>
      <xdr:col>140</xdr:col>
      <xdr:colOff>952500</xdr:colOff>
      <xdr:row>70</xdr:row>
      <xdr:rowOff>85725</xdr:rowOff>
    </xdr:from>
    <xdr:to>
      <xdr:col>142</xdr:col>
      <xdr:colOff>209550</xdr:colOff>
      <xdr:row>70</xdr:row>
      <xdr:rowOff>114300</xdr:rowOff>
    </xdr:to>
    <xdr:sp>
      <xdr:nvSpPr>
        <xdr:cNvPr id="122" name="Line 561"/>
        <xdr:cNvSpPr>
          <a:spLocks/>
        </xdr:cNvSpPr>
      </xdr:nvSpPr>
      <xdr:spPr>
        <a:xfrm flipH="1">
          <a:off x="104508300" y="160877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58</xdr:row>
      <xdr:rowOff>114300</xdr:rowOff>
    </xdr:from>
    <xdr:to>
      <xdr:col>151</xdr:col>
      <xdr:colOff>419100</xdr:colOff>
      <xdr:row>60</xdr:row>
      <xdr:rowOff>28575</xdr:rowOff>
    </xdr:to>
    <xdr:grpSp>
      <xdr:nvGrpSpPr>
        <xdr:cNvPr id="123" name="Group 575"/>
        <xdr:cNvGrpSpPr>
          <a:grpSpLocks noChangeAspect="1"/>
        </xdr:cNvGrpSpPr>
      </xdr:nvGrpSpPr>
      <xdr:grpSpPr>
        <a:xfrm>
          <a:off x="112061625" y="13373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28</xdr:row>
      <xdr:rowOff>209550</xdr:rowOff>
    </xdr:from>
    <xdr:to>
      <xdr:col>78</xdr:col>
      <xdr:colOff>657225</xdr:colOff>
      <xdr:row>30</xdr:row>
      <xdr:rowOff>104775</xdr:rowOff>
    </xdr:to>
    <xdr:grpSp>
      <xdr:nvGrpSpPr>
        <xdr:cNvPr id="126" name="Group 607"/>
        <xdr:cNvGrpSpPr>
          <a:grpSpLocks noChangeAspect="1"/>
        </xdr:cNvGrpSpPr>
      </xdr:nvGrpSpPr>
      <xdr:grpSpPr>
        <a:xfrm>
          <a:off x="57845325" y="6610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22</xdr:row>
      <xdr:rowOff>114300</xdr:rowOff>
    </xdr:from>
    <xdr:to>
      <xdr:col>91</xdr:col>
      <xdr:colOff>419100</xdr:colOff>
      <xdr:row>24</xdr:row>
      <xdr:rowOff>28575</xdr:rowOff>
    </xdr:to>
    <xdr:grpSp>
      <xdr:nvGrpSpPr>
        <xdr:cNvPr id="129" name="Group 616"/>
        <xdr:cNvGrpSpPr>
          <a:grpSpLocks noChangeAspect="1"/>
        </xdr:cNvGrpSpPr>
      </xdr:nvGrpSpPr>
      <xdr:grpSpPr>
        <a:xfrm>
          <a:off x="67484625" y="514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230</xdr:col>
      <xdr:colOff>962025</xdr:colOff>
      <xdr:row>33</xdr:row>
      <xdr:rowOff>152400</xdr:rowOff>
    </xdr:from>
    <xdr:to>
      <xdr:col>232</xdr:col>
      <xdr:colOff>219075</xdr:colOff>
      <xdr:row>34</xdr:row>
      <xdr:rowOff>0</xdr:rowOff>
    </xdr:to>
    <xdr:sp>
      <xdr:nvSpPr>
        <xdr:cNvPr id="132" name="Line 648"/>
        <xdr:cNvSpPr>
          <a:spLocks/>
        </xdr:cNvSpPr>
      </xdr:nvSpPr>
      <xdr:spPr>
        <a:xfrm flipH="1">
          <a:off x="171383325" y="769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219075</xdr:colOff>
      <xdr:row>33</xdr:row>
      <xdr:rowOff>114300</xdr:rowOff>
    </xdr:from>
    <xdr:to>
      <xdr:col>233</xdr:col>
      <xdr:colOff>0</xdr:colOff>
      <xdr:row>33</xdr:row>
      <xdr:rowOff>152400</xdr:rowOff>
    </xdr:to>
    <xdr:sp>
      <xdr:nvSpPr>
        <xdr:cNvPr id="133" name="Line 649"/>
        <xdr:cNvSpPr>
          <a:spLocks/>
        </xdr:cNvSpPr>
      </xdr:nvSpPr>
      <xdr:spPr>
        <a:xfrm flipH="1">
          <a:off x="172126275" y="76581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38</xdr:row>
      <xdr:rowOff>0</xdr:rowOff>
    </xdr:from>
    <xdr:to>
      <xdr:col>157</xdr:col>
      <xdr:colOff>266700</xdr:colOff>
      <xdr:row>38</xdr:row>
      <xdr:rowOff>142875</xdr:rowOff>
    </xdr:to>
    <xdr:sp>
      <xdr:nvSpPr>
        <xdr:cNvPr id="134" name="Line 650"/>
        <xdr:cNvSpPr>
          <a:spLocks/>
        </xdr:cNvSpPr>
      </xdr:nvSpPr>
      <xdr:spPr>
        <a:xfrm flipH="1" flipV="1">
          <a:off x="11593830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38</xdr:row>
      <xdr:rowOff>142875</xdr:rowOff>
    </xdr:from>
    <xdr:to>
      <xdr:col>158</xdr:col>
      <xdr:colOff>495300</xdr:colOff>
      <xdr:row>39</xdr:row>
      <xdr:rowOff>114300</xdr:rowOff>
    </xdr:to>
    <xdr:sp>
      <xdr:nvSpPr>
        <xdr:cNvPr id="135" name="Line 651"/>
        <xdr:cNvSpPr>
          <a:spLocks/>
        </xdr:cNvSpPr>
      </xdr:nvSpPr>
      <xdr:spPr>
        <a:xfrm flipH="1" flipV="1">
          <a:off x="116681250" y="8829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37</xdr:row>
      <xdr:rowOff>152400</xdr:rowOff>
    </xdr:from>
    <xdr:to>
      <xdr:col>156</xdr:col>
      <xdr:colOff>495300</xdr:colOff>
      <xdr:row>38</xdr:row>
      <xdr:rowOff>0</xdr:rowOff>
    </xdr:to>
    <xdr:sp>
      <xdr:nvSpPr>
        <xdr:cNvPr id="136" name="Line 652"/>
        <xdr:cNvSpPr>
          <a:spLocks/>
        </xdr:cNvSpPr>
      </xdr:nvSpPr>
      <xdr:spPr>
        <a:xfrm flipH="1" flipV="1">
          <a:off x="11519535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37</xdr:row>
      <xdr:rowOff>114300</xdr:rowOff>
    </xdr:from>
    <xdr:to>
      <xdr:col>155</xdr:col>
      <xdr:colOff>266700</xdr:colOff>
      <xdr:row>37</xdr:row>
      <xdr:rowOff>152400</xdr:rowOff>
    </xdr:to>
    <xdr:sp>
      <xdr:nvSpPr>
        <xdr:cNvPr id="137" name="Line 653"/>
        <xdr:cNvSpPr>
          <a:spLocks/>
        </xdr:cNvSpPr>
      </xdr:nvSpPr>
      <xdr:spPr>
        <a:xfrm flipH="1" flipV="1">
          <a:off x="114452400" y="857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52</xdr:row>
      <xdr:rowOff>114300</xdr:rowOff>
    </xdr:from>
    <xdr:to>
      <xdr:col>174</xdr:col>
      <xdr:colOff>476250</xdr:colOff>
      <xdr:row>54</xdr:row>
      <xdr:rowOff>104775</xdr:rowOff>
    </xdr:to>
    <xdr:sp>
      <xdr:nvSpPr>
        <xdr:cNvPr id="138" name="Line 683"/>
        <xdr:cNvSpPr>
          <a:spLocks/>
        </xdr:cNvSpPr>
      </xdr:nvSpPr>
      <xdr:spPr>
        <a:xfrm flipH="1" flipV="1">
          <a:off x="122624850" y="12001500"/>
          <a:ext cx="6667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219075</xdr:colOff>
      <xdr:row>34</xdr:row>
      <xdr:rowOff>0</xdr:rowOff>
    </xdr:from>
    <xdr:to>
      <xdr:col>230</xdr:col>
      <xdr:colOff>962025</xdr:colOff>
      <xdr:row>34</xdr:row>
      <xdr:rowOff>133350</xdr:rowOff>
    </xdr:to>
    <xdr:sp>
      <xdr:nvSpPr>
        <xdr:cNvPr id="139" name="Line 695"/>
        <xdr:cNvSpPr>
          <a:spLocks/>
        </xdr:cNvSpPr>
      </xdr:nvSpPr>
      <xdr:spPr>
        <a:xfrm flipH="1">
          <a:off x="170640375" y="77724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49</xdr:row>
      <xdr:rowOff>152400</xdr:rowOff>
    </xdr:from>
    <xdr:to>
      <xdr:col>163</xdr:col>
      <xdr:colOff>19050</xdr:colOff>
      <xdr:row>50</xdr:row>
      <xdr:rowOff>0</xdr:rowOff>
    </xdr:to>
    <xdr:sp>
      <xdr:nvSpPr>
        <xdr:cNvPr id="140" name="Line 696"/>
        <xdr:cNvSpPr>
          <a:spLocks/>
        </xdr:cNvSpPr>
      </xdr:nvSpPr>
      <xdr:spPr>
        <a:xfrm flipH="1">
          <a:off x="12014835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19050</xdr:colOff>
      <xdr:row>49</xdr:row>
      <xdr:rowOff>114300</xdr:rowOff>
    </xdr:from>
    <xdr:to>
      <xdr:col>164</xdr:col>
      <xdr:colOff>257175</xdr:colOff>
      <xdr:row>49</xdr:row>
      <xdr:rowOff>152400</xdr:rowOff>
    </xdr:to>
    <xdr:sp>
      <xdr:nvSpPr>
        <xdr:cNvPr id="141" name="Line 697"/>
        <xdr:cNvSpPr>
          <a:spLocks/>
        </xdr:cNvSpPr>
      </xdr:nvSpPr>
      <xdr:spPr>
        <a:xfrm flipH="1">
          <a:off x="120891300" y="113157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19050</xdr:colOff>
      <xdr:row>50</xdr:row>
      <xdr:rowOff>0</xdr:rowOff>
    </xdr:from>
    <xdr:to>
      <xdr:col>162</xdr:col>
      <xdr:colOff>247650</xdr:colOff>
      <xdr:row>50</xdr:row>
      <xdr:rowOff>133350</xdr:rowOff>
    </xdr:to>
    <xdr:sp>
      <xdr:nvSpPr>
        <xdr:cNvPr id="142" name="Line 698"/>
        <xdr:cNvSpPr>
          <a:spLocks/>
        </xdr:cNvSpPr>
      </xdr:nvSpPr>
      <xdr:spPr>
        <a:xfrm flipH="1">
          <a:off x="119405400" y="114300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51</xdr:row>
      <xdr:rowOff>95250</xdr:rowOff>
    </xdr:from>
    <xdr:to>
      <xdr:col>160</xdr:col>
      <xdr:colOff>238125</xdr:colOff>
      <xdr:row>52</xdr:row>
      <xdr:rowOff>0</xdr:rowOff>
    </xdr:to>
    <xdr:sp>
      <xdr:nvSpPr>
        <xdr:cNvPr id="143" name="Line 699"/>
        <xdr:cNvSpPr>
          <a:spLocks/>
        </xdr:cNvSpPr>
      </xdr:nvSpPr>
      <xdr:spPr>
        <a:xfrm flipH="1">
          <a:off x="117900450" y="11753850"/>
          <a:ext cx="7524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20</xdr:row>
      <xdr:rowOff>104775</xdr:rowOff>
    </xdr:from>
    <xdr:to>
      <xdr:col>157</xdr:col>
      <xdr:colOff>276225</xdr:colOff>
      <xdr:row>24</xdr:row>
      <xdr:rowOff>123825</xdr:rowOff>
    </xdr:to>
    <xdr:sp>
      <xdr:nvSpPr>
        <xdr:cNvPr id="144" name="Line 702"/>
        <xdr:cNvSpPr>
          <a:spLocks/>
        </xdr:cNvSpPr>
      </xdr:nvSpPr>
      <xdr:spPr>
        <a:xfrm flipH="1" flipV="1">
          <a:off x="112223550" y="4676775"/>
          <a:ext cx="4467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40</xdr:row>
      <xdr:rowOff>219075</xdr:rowOff>
    </xdr:from>
    <xdr:to>
      <xdr:col>151</xdr:col>
      <xdr:colOff>419100</xdr:colOff>
      <xdr:row>42</xdr:row>
      <xdr:rowOff>114300</xdr:rowOff>
    </xdr:to>
    <xdr:grpSp>
      <xdr:nvGrpSpPr>
        <xdr:cNvPr id="145" name="Group 743"/>
        <xdr:cNvGrpSpPr>
          <a:grpSpLocks noChangeAspect="1"/>
        </xdr:cNvGrpSpPr>
      </xdr:nvGrpSpPr>
      <xdr:grpSpPr>
        <a:xfrm>
          <a:off x="1120616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504825</xdr:colOff>
      <xdr:row>37</xdr:row>
      <xdr:rowOff>142875</xdr:rowOff>
    </xdr:from>
    <xdr:to>
      <xdr:col>173</xdr:col>
      <xdr:colOff>276225</xdr:colOff>
      <xdr:row>38</xdr:row>
      <xdr:rowOff>123825</xdr:rowOff>
    </xdr:to>
    <xdr:sp>
      <xdr:nvSpPr>
        <xdr:cNvPr id="148" name="Line 758"/>
        <xdr:cNvSpPr>
          <a:spLocks/>
        </xdr:cNvSpPr>
      </xdr:nvSpPr>
      <xdr:spPr>
        <a:xfrm flipH="1" flipV="1">
          <a:off x="127835025" y="8601075"/>
          <a:ext cx="7429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38</xdr:row>
      <xdr:rowOff>123825</xdr:rowOff>
    </xdr:from>
    <xdr:to>
      <xdr:col>181</xdr:col>
      <xdr:colOff>266700</xdr:colOff>
      <xdr:row>42</xdr:row>
      <xdr:rowOff>104775</xdr:rowOff>
    </xdr:to>
    <xdr:sp>
      <xdr:nvSpPr>
        <xdr:cNvPr id="149" name="Line 759"/>
        <xdr:cNvSpPr>
          <a:spLocks/>
        </xdr:cNvSpPr>
      </xdr:nvSpPr>
      <xdr:spPr>
        <a:xfrm flipH="1" flipV="1">
          <a:off x="128568450" y="8810625"/>
          <a:ext cx="5943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18</xdr:row>
      <xdr:rowOff>219075</xdr:rowOff>
    </xdr:from>
    <xdr:to>
      <xdr:col>151</xdr:col>
      <xdr:colOff>419100</xdr:colOff>
      <xdr:row>20</xdr:row>
      <xdr:rowOff>114300</xdr:rowOff>
    </xdr:to>
    <xdr:grpSp>
      <xdr:nvGrpSpPr>
        <xdr:cNvPr id="150" name="Group 783"/>
        <xdr:cNvGrpSpPr>
          <a:grpSpLocks noChangeAspect="1"/>
        </xdr:cNvGrpSpPr>
      </xdr:nvGrpSpPr>
      <xdr:grpSpPr>
        <a:xfrm>
          <a:off x="112061625" y="4333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17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5323700" y="388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a *</a:t>
          </a:r>
        </a:p>
      </xdr:txBody>
    </xdr:sp>
    <xdr:clientData/>
  </xdr:oneCellAnchor>
  <xdr:oneCellAnchor>
    <xdr:from>
      <xdr:col>136</xdr:col>
      <xdr:colOff>0</xdr:colOff>
      <xdr:row>17</xdr:row>
      <xdr:rowOff>0</xdr:rowOff>
    </xdr:from>
    <xdr:ext cx="981075" cy="228600"/>
    <xdr:sp>
      <xdr:nvSpPr>
        <xdr:cNvPr id="154" name="text 7166"/>
        <xdr:cNvSpPr txBox="1">
          <a:spLocks noChangeArrowheads="1"/>
        </xdr:cNvSpPr>
      </xdr:nvSpPr>
      <xdr:spPr>
        <a:xfrm>
          <a:off x="100584000" y="3886200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b *</a:t>
          </a:r>
        </a:p>
      </xdr:txBody>
    </xdr:sp>
    <xdr:clientData/>
  </xdr:oneCellAnchor>
  <xdr:oneCellAnchor>
    <xdr:from>
      <xdr:col>146</xdr:col>
      <xdr:colOff>0</xdr:colOff>
      <xdr:row>20</xdr:row>
      <xdr:rowOff>0</xdr:rowOff>
    </xdr:from>
    <xdr:ext cx="971550" cy="228600"/>
    <xdr:sp>
      <xdr:nvSpPr>
        <xdr:cNvPr id="155" name="text 7166"/>
        <xdr:cNvSpPr txBox="1">
          <a:spLocks noChangeArrowheads="1"/>
        </xdr:cNvSpPr>
      </xdr:nvSpPr>
      <xdr:spPr>
        <a:xfrm>
          <a:off x="108013500" y="457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b *</a:t>
          </a:r>
        </a:p>
      </xdr:txBody>
    </xdr:sp>
    <xdr:clientData/>
  </xdr:oneCellAnchor>
  <xdr:twoCellAnchor>
    <xdr:from>
      <xdr:col>151</xdr:col>
      <xdr:colOff>104775</xdr:colOff>
      <xdr:row>23</xdr:row>
      <xdr:rowOff>114300</xdr:rowOff>
    </xdr:from>
    <xdr:to>
      <xdr:col>151</xdr:col>
      <xdr:colOff>419100</xdr:colOff>
      <xdr:row>25</xdr:row>
      <xdr:rowOff>28575</xdr:rowOff>
    </xdr:to>
    <xdr:grpSp>
      <xdr:nvGrpSpPr>
        <xdr:cNvPr id="156" name="Group 820"/>
        <xdr:cNvGrpSpPr>
          <a:grpSpLocks noChangeAspect="1"/>
        </xdr:cNvGrpSpPr>
      </xdr:nvGrpSpPr>
      <xdr:grpSpPr>
        <a:xfrm>
          <a:off x="112061625" y="5372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22</xdr:row>
      <xdr:rowOff>219075</xdr:rowOff>
    </xdr:from>
    <xdr:to>
      <xdr:col>157</xdr:col>
      <xdr:colOff>419100</xdr:colOff>
      <xdr:row>24</xdr:row>
      <xdr:rowOff>114300</xdr:rowOff>
    </xdr:to>
    <xdr:grpSp>
      <xdr:nvGrpSpPr>
        <xdr:cNvPr id="159" name="Group 823"/>
        <xdr:cNvGrpSpPr>
          <a:grpSpLocks noChangeAspect="1"/>
        </xdr:cNvGrpSpPr>
      </xdr:nvGrpSpPr>
      <xdr:grpSpPr>
        <a:xfrm>
          <a:off x="116519325" y="5248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236</xdr:col>
      <xdr:colOff>0</xdr:colOff>
      <xdr:row>57</xdr:row>
      <xdr:rowOff>0</xdr:rowOff>
    </xdr:from>
    <xdr:to>
      <xdr:col>239</xdr:col>
      <xdr:colOff>0</xdr:colOff>
      <xdr:row>59</xdr:row>
      <xdr:rowOff>0</xdr:rowOff>
    </xdr:to>
    <xdr:sp>
      <xdr:nvSpPr>
        <xdr:cNvPr id="162" name="text 38"/>
        <xdr:cNvSpPr txBox="1">
          <a:spLocks noChangeArrowheads="1"/>
        </xdr:cNvSpPr>
      </xdr:nvSpPr>
      <xdr:spPr>
        <a:xfrm>
          <a:off x="174879000" y="130302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Balabenka</a:t>
          </a:r>
        </a:p>
      </xdr:txBody>
    </xdr:sp>
    <xdr:clientData/>
  </xdr:twoCellAnchor>
  <xdr:twoCellAnchor>
    <xdr:from>
      <xdr:col>236</xdr:col>
      <xdr:colOff>0</xdr:colOff>
      <xdr:row>27</xdr:row>
      <xdr:rowOff>0</xdr:rowOff>
    </xdr:from>
    <xdr:to>
      <xdr:col>239</xdr:col>
      <xdr:colOff>0</xdr:colOff>
      <xdr:row>29</xdr:row>
      <xdr:rowOff>0</xdr:rowOff>
    </xdr:to>
    <xdr:sp>
      <xdr:nvSpPr>
        <xdr:cNvPr id="163" name="text 38"/>
        <xdr:cNvSpPr txBox="1">
          <a:spLocks noChangeArrowheads="1"/>
        </xdr:cNvSpPr>
      </xdr:nvSpPr>
      <xdr:spPr>
        <a:xfrm>
          <a:off x="174879000" y="61722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164" name="text 38"/>
        <xdr:cNvSpPr txBox="1">
          <a:spLocks noChangeArrowheads="1"/>
        </xdr:cNvSpPr>
      </xdr:nvSpPr>
      <xdr:spPr>
        <a:xfrm>
          <a:off x="1028700" y="50292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Praha - Smíchov</a:t>
          </a:r>
        </a:p>
      </xdr:txBody>
    </xdr:sp>
    <xdr:clientData/>
  </xdr:twoCellAnchor>
  <xdr:twoCellAnchor>
    <xdr:from>
      <xdr:col>90</xdr:col>
      <xdr:colOff>476250</xdr:colOff>
      <xdr:row>26</xdr:row>
      <xdr:rowOff>114300</xdr:rowOff>
    </xdr:from>
    <xdr:to>
      <xdr:col>92</xdr:col>
      <xdr:colOff>466725</xdr:colOff>
      <xdr:row>28</xdr:row>
      <xdr:rowOff>0</xdr:rowOff>
    </xdr:to>
    <xdr:sp>
      <xdr:nvSpPr>
        <xdr:cNvPr id="165" name="Line 943"/>
        <xdr:cNvSpPr>
          <a:spLocks/>
        </xdr:cNvSpPr>
      </xdr:nvSpPr>
      <xdr:spPr>
        <a:xfrm flipH="1" flipV="1">
          <a:off x="66884550" y="6057900"/>
          <a:ext cx="1476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53</xdr:row>
      <xdr:rowOff>47625</xdr:rowOff>
    </xdr:from>
    <xdr:to>
      <xdr:col>64</xdr:col>
      <xdr:colOff>647700</xdr:colOff>
      <xdr:row>53</xdr:row>
      <xdr:rowOff>161925</xdr:rowOff>
    </xdr:to>
    <xdr:grpSp>
      <xdr:nvGrpSpPr>
        <xdr:cNvPr id="166" name="Group 1018"/>
        <xdr:cNvGrpSpPr>
          <a:grpSpLocks noChangeAspect="1"/>
        </xdr:cNvGrpSpPr>
      </xdr:nvGrpSpPr>
      <xdr:grpSpPr>
        <a:xfrm>
          <a:off x="47434500" y="12163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28575</xdr:colOff>
      <xdr:row>53</xdr:row>
      <xdr:rowOff>28575</xdr:rowOff>
    </xdr:from>
    <xdr:to>
      <xdr:col>165</xdr:col>
      <xdr:colOff>323850</xdr:colOff>
      <xdr:row>53</xdr:row>
      <xdr:rowOff>142875</xdr:rowOff>
    </xdr:to>
    <xdr:grpSp>
      <xdr:nvGrpSpPr>
        <xdr:cNvPr id="170" name="Group 1287"/>
        <xdr:cNvGrpSpPr>
          <a:grpSpLocks noChangeAspect="1"/>
        </xdr:cNvGrpSpPr>
      </xdr:nvGrpSpPr>
      <xdr:grpSpPr>
        <a:xfrm>
          <a:off x="122386725" y="1214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76200</xdr:colOff>
      <xdr:row>52</xdr:row>
      <xdr:rowOff>47625</xdr:rowOff>
    </xdr:from>
    <xdr:to>
      <xdr:col>183</xdr:col>
      <xdr:colOff>381000</xdr:colOff>
      <xdr:row>52</xdr:row>
      <xdr:rowOff>161925</xdr:rowOff>
    </xdr:to>
    <xdr:grpSp>
      <xdr:nvGrpSpPr>
        <xdr:cNvPr id="174" name="Group 1291"/>
        <xdr:cNvGrpSpPr>
          <a:grpSpLocks noChangeAspect="1"/>
        </xdr:cNvGrpSpPr>
      </xdr:nvGrpSpPr>
      <xdr:grpSpPr>
        <a:xfrm>
          <a:off x="135807450" y="119348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5" name="Oval 12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2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2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352425</xdr:colOff>
      <xdr:row>38</xdr:row>
      <xdr:rowOff>57150</xdr:rowOff>
    </xdr:from>
    <xdr:to>
      <xdr:col>206</xdr:col>
      <xdr:colOff>638175</xdr:colOff>
      <xdr:row>38</xdr:row>
      <xdr:rowOff>171450</xdr:rowOff>
    </xdr:to>
    <xdr:grpSp>
      <xdr:nvGrpSpPr>
        <xdr:cNvPr id="178" name="Group 1372"/>
        <xdr:cNvGrpSpPr>
          <a:grpSpLocks noChangeAspect="1"/>
        </xdr:cNvGrpSpPr>
      </xdr:nvGrpSpPr>
      <xdr:grpSpPr>
        <a:xfrm>
          <a:off x="152942925" y="8743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198</xdr:col>
      <xdr:colOff>47625</xdr:colOff>
      <xdr:row>40</xdr:row>
      <xdr:rowOff>28575</xdr:rowOff>
    </xdr:from>
    <xdr:to>
      <xdr:col>198</xdr:col>
      <xdr:colOff>342900</xdr:colOff>
      <xdr:row>40</xdr:row>
      <xdr:rowOff>152400</xdr:rowOff>
    </xdr:to>
    <xdr:grpSp>
      <xdr:nvGrpSpPr>
        <xdr:cNvPr id="182" name="Group 1386"/>
        <xdr:cNvGrpSpPr>
          <a:grpSpLocks noChangeAspect="1"/>
        </xdr:cNvGrpSpPr>
      </xdr:nvGrpSpPr>
      <xdr:grpSpPr>
        <a:xfrm>
          <a:off x="146694525" y="9172575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83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149</xdr:col>
      <xdr:colOff>9525</xdr:colOff>
      <xdr:row>18</xdr:row>
      <xdr:rowOff>104775</xdr:rowOff>
    </xdr:from>
    <xdr:ext cx="323850" cy="228600"/>
    <xdr:sp>
      <xdr:nvSpPr>
        <xdr:cNvPr id="186" name="Text Box 1743"/>
        <xdr:cNvSpPr txBox="1">
          <a:spLocks noChangeArrowheads="1"/>
        </xdr:cNvSpPr>
      </xdr:nvSpPr>
      <xdr:spPr>
        <a:xfrm>
          <a:off x="110480475" y="42195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153</xdr:col>
      <xdr:colOff>238125</xdr:colOff>
      <xdr:row>21</xdr:row>
      <xdr:rowOff>114300</xdr:rowOff>
    </xdr:from>
    <xdr:ext cx="323850" cy="228600"/>
    <xdr:sp>
      <xdr:nvSpPr>
        <xdr:cNvPr id="187" name="Text Box 1744"/>
        <xdr:cNvSpPr txBox="1">
          <a:spLocks noChangeArrowheads="1"/>
        </xdr:cNvSpPr>
      </xdr:nvSpPr>
      <xdr:spPr>
        <a:xfrm>
          <a:off x="113680875" y="491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118</xdr:col>
      <xdr:colOff>342900</xdr:colOff>
      <xdr:row>5</xdr:row>
      <xdr:rowOff>219075</xdr:rowOff>
    </xdr:from>
    <xdr:ext cx="285750" cy="247650"/>
    <xdr:sp>
      <xdr:nvSpPr>
        <xdr:cNvPr id="188" name="Oval 1749"/>
        <xdr:cNvSpPr>
          <a:spLocks noChangeAspect="1"/>
        </xdr:cNvSpPr>
      </xdr:nvSpPr>
      <xdr:spPr>
        <a:xfrm>
          <a:off x="87553800" y="1362075"/>
          <a:ext cx="28575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C</a:t>
          </a:r>
        </a:p>
      </xdr:txBody>
    </xdr:sp>
    <xdr:clientData/>
  </xdr:oneCellAnchor>
  <xdr:twoCellAnchor>
    <xdr:from>
      <xdr:col>159</xdr:col>
      <xdr:colOff>0</xdr:colOff>
      <xdr:row>81</xdr:row>
      <xdr:rowOff>0</xdr:rowOff>
    </xdr:from>
    <xdr:to>
      <xdr:col>166</xdr:col>
      <xdr:colOff>0</xdr:colOff>
      <xdr:row>83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117900450" y="18516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102</xdr:col>
      <xdr:colOff>952500</xdr:colOff>
      <xdr:row>20</xdr:row>
      <xdr:rowOff>114300</xdr:rowOff>
    </xdr:from>
    <xdr:to>
      <xdr:col>106</xdr:col>
      <xdr:colOff>762000</xdr:colOff>
      <xdr:row>20</xdr:row>
      <xdr:rowOff>114300</xdr:rowOff>
    </xdr:to>
    <xdr:sp>
      <xdr:nvSpPr>
        <xdr:cNvPr id="190" name="Line 166"/>
        <xdr:cNvSpPr>
          <a:spLocks/>
        </xdr:cNvSpPr>
      </xdr:nvSpPr>
      <xdr:spPr>
        <a:xfrm>
          <a:off x="76276200" y="46863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447675</xdr:colOff>
      <xdr:row>20</xdr:row>
      <xdr:rowOff>114300</xdr:rowOff>
    </xdr:from>
    <xdr:to>
      <xdr:col>102</xdr:col>
      <xdr:colOff>19050</xdr:colOff>
      <xdr:row>20</xdr:row>
      <xdr:rowOff>114300</xdr:rowOff>
    </xdr:to>
    <xdr:sp>
      <xdr:nvSpPr>
        <xdr:cNvPr id="191" name="Line 197"/>
        <xdr:cNvSpPr>
          <a:spLocks/>
        </xdr:cNvSpPr>
      </xdr:nvSpPr>
      <xdr:spPr>
        <a:xfrm>
          <a:off x="71313675" y="468630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20</xdr:row>
      <xdr:rowOff>0</xdr:rowOff>
    </xdr:from>
    <xdr:ext cx="971550" cy="228600"/>
    <xdr:sp>
      <xdr:nvSpPr>
        <xdr:cNvPr id="192" name="text 7166"/>
        <xdr:cNvSpPr txBox="1">
          <a:spLocks noChangeArrowheads="1"/>
        </xdr:cNvSpPr>
      </xdr:nvSpPr>
      <xdr:spPr>
        <a:xfrm>
          <a:off x="75323700" y="457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a *</a:t>
          </a:r>
        </a:p>
      </xdr:txBody>
    </xdr:sp>
    <xdr:clientData/>
  </xdr:oneCellAnchor>
  <xdr:twoCellAnchor>
    <xdr:from>
      <xdr:col>130</xdr:col>
      <xdr:colOff>0</xdr:colOff>
      <xdr:row>30</xdr:row>
      <xdr:rowOff>0</xdr:rowOff>
    </xdr:from>
    <xdr:to>
      <xdr:col>131</xdr:col>
      <xdr:colOff>0</xdr:colOff>
      <xdr:row>31</xdr:row>
      <xdr:rowOff>0</xdr:rowOff>
    </xdr:to>
    <xdr:sp>
      <xdr:nvSpPr>
        <xdr:cNvPr id="193" name="text 7166"/>
        <xdr:cNvSpPr txBox="1">
          <a:spLocks noChangeArrowheads="1"/>
        </xdr:cNvSpPr>
      </xdr:nvSpPr>
      <xdr:spPr>
        <a:xfrm>
          <a:off x="96126300" y="6858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94</xdr:col>
      <xdr:colOff>466725</xdr:colOff>
      <xdr:row>23</xdr:row>
      <xdr:rowOff>114300</xdr:rowOff>
    </xdr:from>
    <xdr:to>
      <xdr:col>154</xdr:col>
      <xdr:colOff>514350</xdr:colOff>
      <xdr:row>23</xdr:row>
      <xdr:rowOff>114300</xdr:rowOff>
    </xdr:to>
    <xdr:sp>
      <xdr:nvSpPr>
        <xdr:cNvPr id="194" name="Line 24"/>
        <xdr:cNvSpPr>
          <a:spLocks/>
        </xdr:cNvSpPr>
      </xdr:nvSpPr>
      <xdr:spPr>
        <a:xfrm>
          <a:off x="69846825" y="5372100"/>
          <a:ext cx="4462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23</xdr:row>
      <xdr:rowOff>0</xdr:rowOff>
    </xdr:from>
    <xdr:to>
      <xdr:col>111</xdr:col>
      <xdr:colOff>0</xdr:colOff>
      <xdr:row>24</xdr:row>
      <xdr:rowOff>0</xdr:rowOff>
    </xdr:to>
    <xdr:sp>
      <xdr:nvSpPr>
        <xdr:cNvPr id="195" name="text 7166"/>
        <xdr:cNvSpPr txBox="1">
          <a:spLocks noChangeArrowheads="1"/>
        </xdr:cNvSpPr>
      </xdr:nvSpPr>
      <xdr:spPr>
        <a:xfrm>
          <a:off x="81267300" y="525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130</xdr:col>
      <xdr:colOff>0</xdr:colOff>
      <xdr:row>23</xdr:row>
      <xdr:rowOff>0</xdr:rowOff>
    </xdr:from>
    <xdr:to>
      <xdr:col>131</xdr:col>
      <xdr:colOff>0</xdr:colOff>
      <xdr:row>24</xdr:row>
      <xdr:rowOff>0</xdr:rowOff>
    </xdr:to>
    <xdr:sp>
      <xdr:nvSpPr>
        <xdr:cNvPr id="196" name="text 7166"/>
        <xdr:cNvSpPr txBox="1">
          <a:spLocks noChangeArrowheads="1"/>
        </xdr:cNvSpPr>
      </xdr:nvSpPr>
      <xdr:spPr>
        <a:xfrm>
          <a:off x="96126300" y="525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b *</a:t>
          </a:r>
        </a:p>
      </xdr:txBody>
    </xdr:sp>
    <xdr:clientData/>
  </xdr:twoCellAnchor>
  <xdr:twoCellAnchor>
    <xdr:from>
      <xdr:col>98</xdr:col>
      <xdr:colOff>514350</xdr:colOff>
      <xdr:row>49</xdr:row>
      <xdr:rowOff>114300</xdr:rowOff>
    </xdr:from>
    <xdr:to>
      <xdr:col>119</xdr:col>
      <xdr:colOff>0</xdr:colOff>
      <xdr:row>49</xdr:row>
      <xdr:rowOff>114300</xdr:rowOff>
    </xdr:to>
    <xdr:sp>
      <xdr:nvSpPr>
        <xdr:cNvPr id="197" name="Line 4"/>
        <xdr:cNvSpPr>
          <a:spLocks/>
        </xdr:cNvSpPr>
      </xdr:nvSpPr>
      <xdr:spPr>
        <a:xfrm>
          <a:off x="72866250" y="11315700"/>
          <a:ext cx="1531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49</xdr:row>
      <xdr:rowOff>0</xdr:rowOff>
    </xdr:from>
    <xdr:to>
      <xdr:col>111</xdr:col>
      <xdr:colOff>0</xdr:colOff>
      <xdr:row>50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81267300" y="1120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twoCellAnchor>
  <xdr:twoCellAnchor>
    <xdr:from>
      <xdr:col>100</xdr:col>
      <xdr:colOff>752475</xdr:colOff>
      <xdr:row>55</xdr:row>
      <xdr:rowOff>114300</xdr:rowOff>
    </xdr:from>
    <xdr:to>
      <xdr:col>148</xdr:col>
      <xdr:colOff>19050</xdr:colOff>
      <xdr:row>55</xdr:row>
      <xdr:rowOff>114300</xdr:rowOff>
    </xdr:to>
    <xdr:sp>
      <xdr:nvSpPr>
        <xdr:cNvPr id="199" name="Line 24"/>
        <xdr:cNvSpPr>
          <a:spLocks/>
        </xdr:cNvSpPr>
      </xdr:nvSpPr>
      <xdr:spPr>
        <a:xfrm>
          <a:off x="74590275" y="12687300"/>
          <a:ext cx="3492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55</xdr:row>
      <xdr:rowOff>0</xdr:rowOff>
    </xdr:from>
    <xdr:to>
      <xdr:col>111</xdr:col>
      <xdr:colOff>0</xdr:colOff>
      <xdr:row>56</xdr:row>
      <xdr:rowOff>0</xdr:rowOff>
    </xdr:to>
    <xdr:sp>
      <xdr:nvSpPr>
        <xdr:cNvPr id="200" name="text 7166"/>
        <xdr:cNvSpPr txBox="1">
          <a:spLocks noChangeArrowheads="1"/>
        </xdr:cNvSpPr>
      </xdr:nvSpPr>
      <xdr:spPr>
        <a:xfrm>
          <a:off x="81267300" y="12573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</a:t>
          </a:r>
        </a:p>
      </xdr:txBody>
    </xdr:sp>
    <xdr:clientData/>
  </xdr:twoCellAnchor>
  <xdr:twoCellAnchor>
    <xdr:from>
      <xdr:col>130</xdr:col>
      <xdr:colOff>0</xdr:colOff>
      <xdr:row>55</xdr:row>
      <xdr:rowOff>0</xdr:rowOff>
    </xdr:from>
    <xdr:to>
      <xdr:col>131</xdr:col>
      <xdr:colOff>0</xdr:colOff>
      <xdr:row>56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96126300" y="12573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b *</a:t>
          </a:r>
        </a:p>
      </xdr:txBody>
    </xdr:sp>
    <xdr:clientData/>
  </xdr:twoCellAnchor>
  <xdr:twoCellAnchor>
    <xdr:from>
      <xdr:col>99</xdr:col>
      <xdr:colOff>390525</xdr:colOff>
      <xdr:row>67</xdr:row>
      <xdr:rowOff>114300</xdr:rowOff>
    </xdr:from>
    <xdr:to>
      <xdr:col>144</xdr:col>
      <xdr:colOff>495300</xdr:colOff>
      <xdr:row>67</xdr:row>
      <xdr:rowOff>114300</xdr:rowOff>
    </xdr:to>
    <xdr:sp>
      <xdr:nvSpPr>
        <xdr:cNvPr id="202" name="Line 24"/>
        <xdr:cNvSpPr>
          <a:spLocks/>
        </xdr:cNvSpPr>
      </xdr:nvSpPr>
      <xdr:spPr>
        <a:xfrm>
          <a:off x="73713975" y="15430500"/>
          <a:ext cx="3330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67</xdr:row>
      <xdr:rowOff>0</xdr:rowOff>
    </xdr:from>
    <xdr:to>
      <xdr:col>111</xdr:col>
      <xdr:colOff>0</xdr:colOff>
      <xdr:row>68</xdr:row>
      <xdr:rowOff>0</xdr:rowOff>
    </xdr:to>
    <xdr:sp>
      <xdr:nvSpPr>
        <xdr:cNvPr id="203" name="text 7166"/>
        <xdr:cNvSpPr txBox="1">
          <a:spLocks noChangeArrowheads="1"/>
        </xdr:cNvSpPr>
      </xdr:nvSpPr>
      <xdr:spPr>
        <a:xfrm>
          <a:off x="81267300" y="1531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32 *</a:t>
          </a:r>
        </a:p>
      </xdr:txBody>
    </xdr:sp>
    <xdr:clientData/>
  </xdr:twoCellAnchor>
  <xdr:twoCellAnchor>
    <xdr:from>
      <xdr:col>130</xdr:col>
      <xdr:colOff>0</xdr:colOff>
      <xdr:row>67</xdr:row>
      <xdr:rowOff>0</xdr:rowOff>
    </xdr:from>
    <xdr:to>
      <xdr:col>131</xdr:col>
      <xdr:colOff>0</xdr:colOff>
      <xdr:row>68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96126300" y="1531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32 b *</a:t>
          </a:r>
        </a:p>
      </xdr:txBody>
    </xdr:sp>
    <xdr:clientData/>
  </xdr:twoCellAnchor>
  <xdr:twoCellAnchor>
    <xdr:from>
      <xdr:col>130</xdr:col>
      <xdr:colOff>952500</xdr:colOff>
      <xdr:row>33</xdr:row>
      <xdr:rowOff>114300</xdr:rowOff>
    </xdr:from>
    <xdr:to>
      <xdr:col>154</xdr:col>
      <xdr:colOff>495300</xdr:colOff>
      <xdr:row>33</xdr:row>
      <xdr:rowOff>114300</xdr:rowOff>
    </xdr:to>
    <xdr:sp>
      <xdr:nvSpPr>
        <xdr:cNvPr id="205" name="Line 23"/>
        <xdr:cNvSpPr>
          <a:spLocks/>
        </xdr:cNvSpPr>
      </xdr:nvSpPr>
      <xdr:spPr>
        <a:xfrm>
          <a:off x="97078800" y="765810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33</xdr:row>
      <xdr:rowOff>0</xdr:rowOff>
    </xdr:from>
    <xdr:ext cx="971550" cy="228600"/>
    <xdr:sp>
      <xdr:nvSpPr>
        <xdr:cNvPr id="206" name="text 7166"/>
        <xdr:cNvSpPr txBox="1">
          <a:spLocks noChangeArrowheads="1"/>
        </xdr:cNvSpPr>
      </xdr:nvSpPr>
      <xdr:spPr>
        <a:xfrm>
          <a:off x="961263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119</xdr:col>
      <xdr:colOff>0</xdr:colOff>
      <xdr:row>39</xdr:row>
      <xdr:rowOff>114300</xdr:rowOff>
    </xdr:from>
    <xdr:to>
      <xdr:col>130</xdr:col>
      <xdr:colOff>19050</xdr:colOff>
      <xdr:row>39</xdr:row>
      <xdr:rowOff>114300</xdr:rowOff>
    </xdr:to>
    <xdr:sp>
      <xdr:nvSpPr>
        <xdr:cNvPr id="207" name="Line 19"/>
        <xdr:cNvSpPr>
          <a:spLocks/>
        </xdr:cNvSpPr>
      </xdr:nvSpPr>
      <xdr:spPr>
        <a:xfrm>
          <a:off x="88182450" y="9029700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39</xdr:row>
      <xdr:rowOff>114300</xdr:rowOff>
    </xdr:from>
    <xdr:to>
      <xdr:col>158</xdr:col>
      <xdr:colOff>476250</xdr:colOff>
      <xdr:row>39</xdr:row>
      <xdr:rowOff>114300</xdr:rowOff>
    </xdr:to>
    <xdr:sp>
      <xdr:nvSpPr>
        <xdr:cNvPr id="208" name="Line 23"/>
        <xdr:cNvSpPr>
          <a:spLocks/>
        </xdr:cNvSpPr>
      </xdr:nvSpPr>
      <xdr:spPr>
        <a:xfrm>
          <a:off x="97078800" y="90297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39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961263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twoCellAnchor>
    <xdr:from>
      <xdr:col>130</xdr:col>
      <xdr:colOff>952500</xdr:colOff>
      <xdr:row>45</xdr:row>
      <xdr:rowOff>123825</xdr:rowOff>
    </xdr:from>
    <xdr:to>
      <xdr:col>178</xdr:col>
      <xdr:colOff>476250</xdr:colOff>
      <xdr:row>45</xdr:row>
      <xdr:rowOff>123825</xdr:rowOff>
    </xdr:to>
    <xdr:sp>
      <xdr:nvSpPr>
        <xdr:cNvPr id="210" name="Line 202"/>
        <xdr:cNvSpPr>
          <a:spLocks/>
        </xdr:cNvSpPr>
      </xdr:nvSpPr>
      <xdr:spPr>
        <a:xfrm>
          <a:off x="97078800" y="10410825"/>
          <a:ext cx="3518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45</xdr:row>
      <xdr:rowOff>0</xdr:rowOff>
    </xdr:from>
    <xdr:ext cx="971550" cy="228600"/>
    <xdr:sp>
      <xdr:nvSpPr>
        <xdr:cNvPr id="211" name="text 7166"/>
        <xdr:cNvSpPr txBox="1">
          <a:spLocks noChangeArrowheads="1"/>
        </xdr:cNvSpPr>
      </xdr:nvSpPr>
      <xdr:spPr>
        <a:xfrm>
          <a:off x="96126300" y="1028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b *</a:t>
          </a:r>
        </a:p>
      </xdr:txBody>
    </xdr:sp>
    <xdr:clientData/>
  </xdr:oneCellAnchor>
  <xdr:twoCellAnchor>
    <xdr:from>
      <xdr:col>118</xdr:col>
      <xdr:colOff>971550</xdr:colOff>
      <xdr:row>49</xdr:row>
      <xdr:rowOff>104775</xdr:rowOff>
    </xdr:from>
    <xdr:to>
      <xdr:col>129</xdr:col>
      <xdr:colOff>504825</xdr:colOff>
      <xdr:row>49</xdr:row>
      <xdr:rowOff>104775</xdr:rowOff>
    </xdr:to>
    <xdr:sp>
      <xdr:nvSpPr>
        <xdr:cNvPr id="212" name="Line 31"/>
        <xdr:cNvSpPr>
          <a:spLocks/>
        </xdr:cNvSpPr>
      </xdr:nvSpPr>
      <xdr:spPr>
        <a:xfrm>
          <a:off x="88182450" y="11306175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49</xdr:row>
      <xdr:rowOff>114300</xdr:rowOff>
    </xdr:from>
    <xdr:to>
      <xdr:col>151</xdr:col>
      <xdr:colOff>295275</xdr:colOff>
      <xdr:row>49</xdr:row>
      <xdr:rowOff>114300</xdr:rowOff>
    </xdr:to>
    <xdr:sp>
      <xdr:nvSpPr>
        <xdr:cNvPr id="213" name="Line 202"/>
        <xdr:cNvSpPr>
          <a:spLocks/>
        </xdr:cNvSpPr>
      </xdr:nvSpPr>
      <xdr:spPr>
        <a:xfrm>
          <a:off x="97078800" y="11315700"/>
          <a:ext cx="1517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49</xdr:row>
      <xdr:rowOff>0</xdr:rowOff>
    </xdr:from>
    <xdr:ext cx="971550" cy="228600"/>
    <xdr:sp>
      <xdr:nvSpPr>
        <xdr:cNvPr id="214" name="text 7166"/>
        <xdr:cNvSpPr txBox="1">
          <a:spLocks noChangeArrowheads="1"/>
        </xdr:cNvSpPr>
      </xdr:nvSpPr>
      <xdr:spPr>
        <a:xfrm>
          <a:off x="961263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b *</a:t>
          </a:r>
        </a:p>
      </xdr:txBody>
    </xdr:sp>
    <xdr:clientData/>
  </xdr:oneCellAnchor>
  <xdr:twoCellAnchor>
    <xdr:from>
      <xdr:col>111</xdr:col>
      <xdr:colOff>0</xdr:colOff>
      <xdr:row>52</xdr:row>
      <xdr:rowOff>114300</xdr:rowOff>
    </xdr:from>
    <xdr:to>
      <xdr:col>130</xdr:col>
      <xdr:colOff>19050</xdr:colOff>
      <xdr:row>52</xdr:row>
      <xdr:rowOff>114300</xdr:rowOff>
    </xdr:to>
    <xdr:sp>
      <xdr:nvSpPr>
        <xdr:cNvPr id="215" name="Line 31"/>
        <xdr:cNvSpPr>
          <a:spLocks/>
        </xdr:cNvSpPr>
      </xdr:nvSpPr>
      <xdr:spPr>
        <a:xfrm>
          <a:off x="82238850" y="120015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52</xdr:row>
      <xdr:rowOff>114300</xdr:rowOff>
    </xdr:from>
    <xdr:to>
      <xdr:col>153</xdr:col>
      <xdr:colOff>276225</xdr:colOff>
      <xdr:row>52</xdr:row>
      <xdr:rowOff>114300</xdr:rowOff>
    </xdr:to>
    <xdr:sp>
      <xdr:nvSpPr>
        <xdr:cNvPr id="216" name="Line 202"/>
        <xdr:cNvSpPr>
          <a:spLocks/>
        </xdr:cNvSpPr>
      </xdr:nvSpPr>
      <xdr:spPr>
        <a:xfrm>
          <a:off x="97078800" y="12001500"/>
          <a:ext cx="1664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52</xdr:row>
      <xdr:rowOff>0</xdr:rowOff>
    </xdr:from>
    <xdr:ext cx="971550" cy="228600"/>
    <xdr:sp>
      <xdr:nvSpPr>
        <xdr:cNvPr id="217" name="text 7166"/>
        <xdr:cNvSpPr txBox="1">
          <a:spLocks noChangeArrowheads="1"/>
        </xdr:cNvSpPr>
      </xdr:nvSpPr>
      <xdr:spPr>
        <a:xfrm>
          <a:off x="961263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b *</a:t>
          </a:r>
        </a:p>
      </xdr:txBody>
    </xdr:sp>
    <xdr:clientData/>
  </xdr:oneCellAnchor>
  <xdr:twoCellAnchor>
    <xdr:from>
      <xdr:col>111</xdr:col>
      <xdr:colOff>0</xdr:colOff>
      <xdr:row>58</xdr:row>
      <xdr:rowOff>114300</xdr:rowOff>
    </xdr:from>
    <xdr:to>
      <xdr:col>130</xdr:col>
      <xdr:colOff>19050</xdr:colOff>
      <xdr:row>58</xdr:row>
      <xdr:rowOff>114300</xdr:rowOff>
    </xdr:to>
    <xdr:sp>
      <xdr:nvSpPr>
        <xdr:cNvPr id="218" name="Line 31"/>
        <xdr:cNvSpPr>
          <a:spLocks/>
        </xdr:cNvSpPr>
      </xdr:nvSpPr>
      <xdr:spPr>
        <a:xfrm>
          <a:off x="82238850" y="133731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58</xdr:row>
      <xdr:rowOff>114300</xdr:rowOff>
    </xdr:from>
    <xdr:to>
      <xdr:col>151</xdr:col>
      <xdr:colOff>276225</xdr:colOff>
      <xdr:row>58</xdr:row>
      <xdr:rowOff>114300</xdr:rowOff>
    </xdr:to>
    <xdr:sp>
      <xdr:nvSpPr>
        <xdr:cNvPr id="219" name="Line 202"/>
        <xdr:cNvSpPr>
          <a:spLocks/>
        </xdr:cNvSpPr>
      </xdr:nvSpPr>
      <xdr:spPr>
        <a:xfrm>
          <a:off x="97078800" y="13373100"/>
          <a:ext cx="1515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58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96126300" y="1325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 b *</a:t>
          </a:r>
        </a:p>
      </xdr:txBody>
    </xdr:sp>
    <xdr:clientData/>
  </xdr:oneCellAnchor>
  <xdr:twoCellAnchor>
    <xdr:from>
      <xdr:col>98</xdr:col>
      <xdr:colOff>657225</xdr:colOff>
      <xdr:row>61</xdr:row>
      <xdr:rowOff>114300</xdr:rowOff>
    </xdr:from>
    <xdr:to>
      <xdr:col>110</xdr:col>
      <xdr:colOff>0</xdr:colOff>
      <xdr:row>61</xdr:row>
      <xdr:rowOff>114300</xdr:rowOff>
    </xdr:to>
    <xdr:sp>
      <xdr:nvSpPr>
        <xdr:cNvPr id="221" name="Line 37"/>
        <xdr:cNvSpPr>
          <a:spLocks/>
        </xdr:cNvSpPr>
      </xdr:nvSpPr>
      <xdr:spPr>
        <a:xfrm>
          <a:off x="73009125" y="14058900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61</xdr:row>
      <xdr:rowOff>0</xdr:rowOff>
    </xdr:from>
    <xdr:ext cx="971550" cy="228600"/>
    <xdr:sp>
      <xdr:nvSpPr>
        <xdr:cNvPr id="222" name="text 7166"/>
        <xdr:cNvSpPr txBox="1">
          <a:spLocks noChangeArrowheads="1"/>
        </xdr:cNvSpPr>
      </xdr:nvSpPr>
      <xdr:spPr>
        <a:xfrm>
          <a:off x="81267300" y="1394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 *</a:t>
          </a:r>
        </a:p>
      </xdr:txBody>
    </xdr:sp>
    <xdr:clientData/>
  </xdr:oneCellAnchor>
  <xdr:twoCellAnchor>
    <xdr:from>
      <xdr:col>111</xdr:col>
      <xdr:colOff>0</xdr:colOff>
      <xdr:row>61</xdr:row>
      <xdr:rowOff>114300</xdr:rowOff>
    </xdr:from>
    <xdr:to>
      <xdr:col>130</xdr:col>
      <xdr:colOff>19050</xdr:colOff>
      <xdr:row>61</xdr:row>
      <xdr:rowOff>114300</xdr:rowOff>
    </xdr:to>
    <xdr:sp>
      <xdr:nvSpPr>
        <xdr:cNvPr id="223" name="Line 31"/>
        <xdr:cNvSpPr>
          <a:spLocks/>
        </xdr:cNvSpPr>
      </xdr:nvSpPr>
      <xdr:spPr>
        <a:xfrm>
          <a:off x="82238850" y="140589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61</xdr:row>
      <xdr:rowOff>114300</xdr:rowOff>
    </xdr:from>
    <xdr:to>
      <xdr:col>146</xdr:col>
      <xdr:colOff>19050</xdr:colOff>
      <xdr:row>61</xdr:row>
      <xdr:rowOff>114300</xdr:rowOff>
    </xdr:to>
    <xdr:sp>
      <xdr:nvSpPr>
        <xdr:cNvPr id="224" name="Line 202"/>
        <xdr:cNvSpPr>
          <a:spLocks/>
        </xdr:cNvSpPr>
      </xdr:nvSpPr>
      <xdr:spPr>
        <a:xfrm>
          <a:off x="97078800" y="14058900"/>
          <a:ext cx="1095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61</xdr:row>
      <xdr:rowOff>0</xdr:rowOff>
    </xdr:from>
    <xdr:ext cx="971550" cy="228600"/>
    <xdr:sp>
      <xdr:nvSpPr>
        <xdr:cNvPr id="225" name="text 7166"/>
        <xdr:cNvSpPr txBox="1">
          <a:spLocks noChangeArrowheads="1"/>
        </xdr:cNvSpPr>
      </xdr:nvSpPr>
      <xdr:spPr>
        <a:xfrm>
          <a:off x="96126300" y="1394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 b *</a:t>
          </a:r>
        </a:p>
      </xdr:txBody>
    </xdr:sp>
    <xdr:clientData/>
  </xdr:oneCellAnchor>
  <xdr:twoCellAnchor>
    <xdr:from>
      <xdr:col>100</xdr:col>
      <xdr:colOff>76200</xdr:colOff>
      <xdr:row>64</xdr:row>
      <xdr:rowOff>114300</xdr:rowOff>
    </xdr:from>
    <xdr:to>
      <xdr:col>110</xdr:col>
      <xdr:colOff>0</xdr:colOff>
      <xdr:row>64</xdr:row>
      <xdr:rowOff>114300</xdr:rowOff>
    </xdr:to>
    <xdr:sp>
      <xdr:nvSpPr>
        <xdr:cNvPr id="226" name="Line 37"/>
        <xdr:cNvSpPr>
          <a:spLocks/>
        </xdr:cNvSpPr>
      </xdr:nvSpPr>
      <xdr:spPr>
        <a:xfrm>
          <a:off x="73914000" y="1474470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64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81267300" y="1463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 *</a:t>
          </a:r>
        </a:p>
      </xdr:txBody>
    </xdr:sp>
    <xdr:clientData/>
  </xdr:oneCellAnchor>
  <xdr:twoCellAnchor>
    <xdr:from>
      <xdr:col>111</xdr:col>
      <xdr:colOff>0</xdr:colOff>
      <xdr:row>64</xdr:row>
      <xdr:rowOff>114300</xdr:rowOff>
    </xdr:from>
    <xdr:to>
      <xdr:col>130</xdr:col>
      <xdr:colOff>19050</xdr:colOff>
      <xdr:row>64</xdr:row>
      <xdr:rowOff>114300</xdr:rowOff>
    </xdr:to>
    <xdr:sp>
      <xdr:nvSpPr>
        <xdr:cNvPr id="228" name="Line 31"/>
        <xdr:cNvSpPr>
          <a:spLocks/>
        </xdr:cNvSpPr>
      </xdr:nvSpPr>
      <xdr:spPr>
        <a:xfrm>
          <a:off x="82238850" y="147447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64</xdr:row>
      <xdr:rowOff>114300</xdr:rowOff>
    </xdr:from>
    <xdr:to>
      <xdr:col>148</xdr:col>
      <xdr:colOff>495300</xdr:colOff>
      <xdr:row>64</xdr:row>
      <xdr:rowOff>114300</xdr:rowOff>
    </xdr:to>
    <xdr:sp>
      <xdr:nvSpPr>
        <xdr:cNvPr id="229" name="Line 202"/>
        <xdr:cNvSpPr>
          <a:spLocks/>
        </xdr:cNvSpPr>
      </xdr:nvSpPr>
      <xdr:spPr>
        <a:xfrm>
          <a:off x="97078800" y="147447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64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96126300" y="1463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 b *</a:t>
          </a:r>
        </a:p>
      </xdr:txBody>
    </xdr:sp>
    <xdr:clientData/>
  </xdr:oneCellAnchor>
  <xdr:twoCellAnchor>
    <xdr:from>
      <xdr:col>100</xdr:col>
      <xdr:colOff>295275</xdr:colOff>
      <xdr:row>70</xdr:row>
      <xdr:rowOff>114300</xdr:rowOff>
    </xdr:from>
    <xdr:to>
      <xdr:col>110</xdr:col>
      <xdr:colOff>0</xdr:colOff>
      <xdr:row>70</xdr:row>
      <xdr:rowOff>114300</xdr:rowOff>
    </xdr:to>
    <xdr:sp>
      <xdr:nvSpPr>
        <xdr:cNvPr id="231" name="Line 37"/>
        <xdr:cNvSpPr>
          <a:spLocks/>
        </xdr:cNvSpPr>
      </xdr:nvSpPr>
      <xdr:spPr>
        <a:xfrm>
          <a:off x="74133075" y="1611630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70</xdr:row>
      <xdr:rowOff>0</xdr:rowOff>
    </xdr:from>
    <xdr:ext cx="971550" cy="228600"/>
    <xdr:sp>
      <xdr:nvSpPr>
        <xdr:cNvPr id="232" name="text 7166"/>
        <xdr:cNvSpPr txBox="1">
          <a:spLocks noChangeArrowheads="1"/>
        </xdr:cNvSpPr>
      </xdr:nvSpPr>
      <xdr:spPr>
        <a:xfrm>
          <a:off x="81267300" y="1600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34 a *</a:t>
          </a:r>
        </a:p>
      </xdr:txBody>
    </xdr:sp>
    <xdr:clientData/>
  </xdr:oneCellAnchor>
  <xdr:twoCellAnchor>
    <xdr:from>
      <xdr:col>111</xdr:col>
      <xdr:colOff>0</xdr:colOff>
      <xdr:row>70</xdr:row>
      <xdr:rowOff>114300</xdr:rowOff>
    </xdr:from>
    <xdr:to>
      <xdr:col>130</xdr:col>
      <xdr:colOff>19050</xdr:colOff>
      <xdr:row>70</xdr:row>
      <xdr:rowOff>114300</xdr:rowOff>
    </xdr:to>
    <xdr:sp>
      <xdr:nvSpPr>
        <xdr:cNvPr id="233" name="Line 31"/>
        <xdr:cNvSpPr>
          <a:spLocks/>
        </xdr:cNvSpPr>
      </xdr:nvSpPr>
      <xdr:spPr>
        <a:xfrm>
          <a:off x="82238850" y="1611630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70</xdr:row>
      <xdr:rowOff>114300</xdr:rowOff>
    </xdr:from>
    <xdr:to>
      <xdr:col>132</xdr:col>
      <xdr:colOff>495300</xdr:colOff>
      <xdr:row>70</xdr:row>
      <xdr:rowOff>114300</xdr:rowOff>
    </xdr:to>
    <xdr:sp>
      <xdr:nvSpPr>
        <xdr:cNvPr id="234" name="Line 202"/>
        <xdr:cNvSpPr>
          <a:spLocks/>
        </xdr:cNvSpPr>
      </xdr:nvSpPr>
      <xdr:spPr>
        <a:xfrm>
          <a:off x="97078800" y="161163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70</xdr:row>
      <xdr:rowOff>0</xdr:rowOff>
    </xdr:from>
    <xdr:ext cx="971550" cy="228600"/>
    <xdr:sp>
      <xdr:nvSpPr>
        <xdr:cNvPr id="235" name="text 7166"/>
        <xdr:cNvSpPr txBox="1">
          <a:spLocks noChangeArrowheads="1"/>
        </xdr:cNvSpPr>
      </xdr:nvSpPr>
      <xdr:spPr>
        <a:xfrm>
          <a:off x="96126300" y="1600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34 *</a:t>
          </a:r>
        </a:p>
      </xdr:txBody>
    </xdr:sp>
    <xdr:clientData/>
  </xdr:oneCellAnchor>
  <xdr:twoCellAnchor>
    <xdr:from>
      <xdr:col>144</xdr:col>
      <xdr:colOff>0</xdr:colOff>
      <xdr:row>76</xdr:row>
      <xdr:rowOff>114300</xdr:rowOff>
    </xdr:from>
    <xdr:to>
      <xdr:col>148</xdr:col>
      <xdr:colOff>285750</xdr:colOff>
      <xdr:row>76</xdr:row>
      <xdr:rowOff>114300</xdr:rowOff>
    </xdr:to>
    <xdr:sp>
      <xdr:nvSpPr>
        <xdr:cNvPr id="236" name="Line 58"/>
        <xdr:cNvSpPr>
          <a:spLocks/>
        </xdr:cNvSpPr>
      </xdr:nvSpPr>
      <xdr:spPr>
        <a:xfrm>
          <a:off x="106527600" y="17487900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228600</xdr:colOff>
      <xdr:row>76</xdr:row>
      <xdr:rowOff>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1067562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38 b</a:t>
          </a:r>
        </a:p>
      </xdr:txBody>
    </xdr:sp>
    <xdr:clientData/>
  </xdr:oneCellAnchor>
  <xdr:twoCellAnchor>
    <xdr:from>
      <xdr:col>119</xdr:col>
      <xdr:colOff>438150</xdr:colOff>
      <xdr:row>76</xdr:row>
      <xdr:rowOff>114300</xdr:rowOff>
    </xdr:from>
    <xdr:to>
      <xdr:col>130</xdr:col>
      <xdr:colOff>276225</xdr:colOff>
      <xdr:row>76</xdr:row>
      <xdr:rowOff>114300</xdr:rowOff>
    </xdr:to>
    <xdr:sp>
      <xdr:nvSpPr>
        <xdr:cNvPr id="238" name="Line 58"/>
        <xdr:cNvSpPr>
          <a:spLocks/>
        </xdr:cNvSpPr>
      </xdr:nvSpPr>
      <xdr:spPr>
        <a:xfrm>
          <a:off x="88620600" y="17487900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76</xdr:row>
      <xdr:rowOff>0</xdr:rowOff>
    </xdr:from>
    <xdr:ext cx="523875" cy="228600"/>
    <xdr:sp>
      <xdr:nvSpPr>
        <xdr:cNvPr id="239" name="text 7125"/>
        <xdr:cNvSpPr txBox="1">
          <a:spLocks noChangeArrowheads="1"/>
        </xdr:cNvSpPr>
      </xdr:nvSpPr>
      <xdr:spPr>
        <a:xfrm>
          <a:off x="918972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b</a:t>
          </a:r>
        </a:p>
      </xdr:txBody>
    </xdr:sp>
    <xdr:clientData/>
  </xdr:oneCellAnchor>
  <xdr:twoCellAnchor>
    <xdr:from>
      <xdr:col>143</xdr:col>
      <xdr:colOff>285750</xdr:colOff>
      <xdr:row>37</xdr:row>
      <xdr:rowOff>114300</xdr:rowOff>
    </xdr:from>
    <xdr:to>
      <xdr:col>154</xdr:col>
      <xdr:colOff>542925</xdr:colOff>
      <xdr:row>37</xdr:row>
      <xdr:rowOff>114300</xdr:rowOff>
    </xdr:to>
    <xdr:sp>
      <xdr:nvSpPr>
        <xdr:cNvPr id="240" name="Line 58"/>
        <xdr:cNvSpPr>
          <a:spLocks/>
        </xdr:cNvSpPr>
      </xdr:nvSpPr>
      <xdr:spPr>
        <a:xfrm>
          <a:off x="106299000" y="8572500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962025</xdr:colOff>
      <xdr:row>37</xdr:row>
      <xdr:rowOff>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108975525" y="8458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143</xdr:col>
      <xdr:colOff>228600</xdr:colOff>
      <xdr:row>35</xdr:row>
      <xdr:rowOff>114300</xdr:rowOff>
    </xdr:from>
    <xdr:to>
      <xdr:col>155</xdr:col>
      <xdr:colOff>219075</xdr:colOff>
      <xdr:row>35</xdr:row>
      <xdr:rowOff>114300</xdr:rowOff>
    </xdr:to>
    <xdr:sp>
      <xdr:nvSpPr>
        <xdr:cNvPr id="242" name="Line 58"/>
        <xdr:cNvSpPr>
          <a:spLocks/>
        </xdr:cNvSpPr>
      </xdr:nvSpPr>
      <xdr:spPr>
        <a:xfrm>
          <a:off x="106241850" y="8115300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962025</xdr:colOff>
      <xdr:row>35</xdr:row>
      <xdr:rowOff>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108975525" y="800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143</xdr:col>
      <xdr:colOff>247650</xdr:colOff>
      <xdr:row>28</xdr:row>
      <xdr:rowOff>114300</xdr:rowOff>
    </xdr:from>
    <xdr:to>
      <xdr:col>154</xdr:col>
      <xdr:colOff>504825</xdr:colOff>
      <xdr:row>28</xdr:row>
      <xdr:rowOff>114300</xdr:rowOff>
    </xdr:to>
    <xdr:sp>
      <xdr:nvSpPr>
        <xdr:cNvPr id="244" name="Line 58"/>
        <xdr:cNvSpPr>
          <a:spLocks/>
        </xdr:cNvSpPr>
      </xdr:nvSpPr>
      <xdr:spPr>
        <a:xfrm>
          <a:off x="106260900" y="6515100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962025</xdr:colOff>
      <xdr:row>28</xdr:row>
      <xdr:rowOff>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108975525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96</xdr:col>
      <xdr:colOff>438150</xdr:colOff>
      <xdr:row>47</xdr:row>
      <xdr:rowOff>114300</xdr:rowOff>
    </xdr:from>
    <xdr:to>
      <xdr:col>97</xdr:col>
      <xdr:colOff>0</xdr:colOff>
      <xdr:row>47</xdr:row>
      <xdr:rowOff>114300</xdr:rowOff>
    </xdr:to>
    <xdr:sp>
      <xdr:nvSpPr>
        <xdr:cNvPr id="246" name="Line 35"/>
        <xdr:cNvSpPr>
          <a:spLocks/>
        </xdr:cNvSpPr>
      </xdr:nvSpPr>
      <xdr:spPr>
        <a:xfrm flipV="1">
          <a:off x="71304150" y="108585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47</xdr:row>
      <xdr:rowOff>114300</xdr:rowOff>
    </xdr:from>
    <xdr:to>
      <xdr:col>99</xdr:col>
      <xdr:colOff>247650</xdr:colOff>
      <xdr:row>47</xdr:row>
      <xdr:rowOff>114300</xdr:rowOff>
    </xdr:to>
    <xdr:sp>
      <xdr:nvSpPr>
        <xdr:cNvPr id="247" name="Line 59"/>
        <xdr:cNvSpPr>
          <a:spLocks/>
        </xdr:cNvSpPr>
      </xdr:nvSpPr>
      <xdr:spPr>
        <a:xfrm>
          <a:off x="72351900" y="10858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47</xdr:row>
      <xdr:rowOff>0</xdr:rowOff>
    </xdr:from>
    <xdr:ext cx="514350" cy="238125"/>
    <xdr:sp>
      <xdr:nvSpPr>
        <xdr:cNvPr id="248" name="text 7166"/>
        <xdr:cNvSpPr txBox="1">
          <a:spLocks noChangeArrowheads="1"/>
        </xdr:cNvSpPr>
      </xdr:nvSpPr>
      <xdr:spPr>
        <a:xfrm>
          <a:off x="71837550" y="10744200"/>
          <a:ext cx="5143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16*</a:t>
          </a:r>
        </a:p>
      </xdr:txBody>
    </xdr:sp>
    <xdr:clientData/>
  </xdr:oneCellAnchor>
  <xdr:twoCellAnchor>
    <xdr:from>
      <xdr:col>94</xdr:col>
      <xdr:colOff>447675</xdr:colOff>
      <xdr:row>28</xdr:row>
      <xdr:rowOff>114300</xdr:rowOff>
    </xdr:from>
    <xdr:to>
      <xdr:col>100</xdr:col>
      <xdr:colOff>19050</xdr:colOff>
      <xdr:row>28</xdr:row>
      <xdr:rowOff>114300</xdr:rowOff>
    </xdr:to>
    <xdr:sp>
      <xdr:nvSpPr>
        <xdr:cNvPr id="249" name="Line 59"/>
        <xdr:cNvSpPr>
          <a:spLocks/>
        </xdr:cNvSpPr>
      </xdr:nvSpPr>
      <xdr:spPr>
        <a:xfrm>
          <a:off x="69827775" y="651510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28</xdr:row>
      <xdr:rowOff>0</xdr:rowOff>
    </xdr:from>
    <xdr:ext cx="514350" cy="238125"/>
    <xdr:sp>
      <xdr:nvSpPr>
        <xdr:cNvPr id="250" name="text 7166"/>
        <xdr:cNvSpPr txBox="1">
          <a:spLocks noChangeArrowheads="1"/>
        </xdr:cNvSpPr>
      </xdr:nvSpPr>
      <xdr:spPr>
        <a:xfrm>
          <a:off x="71837550" y="6400800"/>
          <a:ext cx="5143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3a*</a:t>
          </a:r>
        </a:p>
      </xdr:txBody>
    </xdr:sp>
    <xdr:clientData/>
  </xdr:oneCellAnchor>
  <xdr:twoCellAnchor>
    <xdr:from>
      <xdr:col>2</xdr:col>
      <xdr:colOff>0</xdr:colOff>
      <xdr:row>30</xdr:row>
      <xdr:rowOff>114300</xdr:rowOff>
    </xdr:from>
    <xdr:to>
      <xdr:col>15</xdr:col>
      <xdr:colOff>0</xdr:colOff>
      <xdr:row>30</xdr:row>
      <xdr:rowOff>114300</xdr:rowOff>
    </xdr:to>
    <xdr:sp>
      <xdr:nvSpPr>
        <xdr:cNvPr id="251" name="Line 35"/>
        <xdr:cNvSpPr>
          <a:spLocks/>
        </xdr:cNvSpPr>
      </xdr:nvSpPr>
      <xdr:spPr>
        <a:xfrm flipV="1">
          <a:off x="1028700" y="69723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114300</xdr:rowOff>
    </xdr:from>
    <xdr:to>
      <xdr:col>89</xdr:col>
      <xdr:colOff>171450</xdr:colOff>
      <xdr:row>37</xdr:row>
      <xdr:rowOff>114300</xdr:rowOff>
    </xdr:to>
    <xdr:sp>
      <xdr:nvSpPr>
        <xdr:cNvPr id="252" name="Line 59"/>
        <xdr:cNvSpPr>
          <a:spLocks/>
        </xdr:cNvSpPr>
      </xdr:nvSpPr>
      <xdr:spPr>
        <a:xfrm>
          <a:off x="63912750" y="8572500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30</xdr:row>
      <xdr:rowOff>0</xdr:rowOff>
    </xdr:from>
    <xdr:ext cx="514350" cy="238125"/>
    <xdr:sp>
      <xdr:nvSpPr>
        <xdr:cNvPr id="253" name="text 7166"/>
        <xdr:cNvSpPr txBox="1">
          <a:spLocks noChangeArrowheads="1"/>
        </xdr:cNvSpPr>
      </xdr:nvSpPr>
      <xdr:spPr>
        <a:xfrm>
          <a:off x="68865750" y="6858000"/>
          <a:ext cx="5143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1a*</a:t>
          </a:r>
        </a:p>
      </xdr:txBody>
    </xdr:sp>
    <xdr:clientData/>
  </xdr:oneCellAnchor>
  <xdr:twoCellAnchor>
    <xdr:from>
      <xdr:col>80</xdr:col>
      <xdr:colOff>285750</xdr:colOff>
      <xdr:row>40</xdr:row>
      <xdr:rowOff>171450</xdr:rowOff>
    </xdr:from>
    <xdr:to>
      <xdr:col>84</xdr:col>
      <xdr:colOff>200025</xdr:colOff>
      <xdr:row>41</xdr:row>
      <xdr:rowOff>104775</xdr:rowOff>
    </xdr:to>
    <xdr:sp>
      <xdr:nvSpPr>
        <xdr:cNvPr id="254" name="Line 58"/>
        <xdr:cNvSpPr>
          <a:spLocks/>
        </xdr:cNvSpPr>
      </xdr:nvSpPr>
      <xdr:spPr>
        <a:xfrm>
          <a:off x="59264550" y="9315450"/>
          <a:ext cx="2886075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800100</xdr:colOff>
      <xdr:row>49</xdr:row>
      <xdr:rowOff>85725</xdr:rowOff>
    </xdr:from>
    <xdr:to>
      <xdr:col>98</xdr:col>
      <xdr:colOff>504825</xdr:colOff>
      <xdr:row>51</xdr:row>
      <xdr:rowOff>114300</xdr:rowOff>
    </xdr:to>
    <xdr:sp>
      <xdr:nvSpPr>
        <xdr:cNvPr id="255" name="Line 58"/>
        <xdr:cNvSpPr>
          <a:spLocks/>
        </xdr:cNvSpPr>
      </xdr:nvSpPr>
      <xdr:spPr>
        <a:xfrm>
          <a:off x="68694300" y="11287125"/>
          <a:ext cx="41624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352425</xdr:colOff>
      <xdr:row>48</xdr:row>
      <xdr:rowOff>180975</xdr:rowOff>
    </xdr:from>
    <xdr:ext cx="523875" cy="228600"/>
    <xdr:sp>
      <xdr:nvSpPr>
        <xdr:cNvPr id="256" name="text 7125"/>
        <xdr:cNvSpPr txBox="1">
          <a:spLocks noChangeArrowheads="1"/>
        </xdr:cNvSpPr>
      </xdr:nvSpPr>
      <xdr:spPr>
        <a:xfrm>
          <a:off x="68246625" y="11153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a *</a:t>
          </a:r>
        </a:p>
      </xdr:txBody>
    </xdr:sp>
    <xdr:clientData/>
  </xdr:oneCellAnchor>
  <xdr:twoCellAnchor>
    <xdr:from>
      <xdr:col>86</xdr:col>
      <xdr:colOff>495300</xdr:colOff>
      <xdr:row>33</xdr:row>
      <xdr:rowOff>114300</xdr:rowOff>
    </xdr:from>
    <xdr:to>
      <xdr:col>93</xdr:col>
      <xdr:colOff>266700</xdr:colOff>
      <xdr:row>33</xdr:row>
      <xdr:rowOff>114300</xdr:rowOff>
    </xdr:to>
    <xdr:sp>
      <xdr:nvSpPr>
        <xdr:cNvPr id="257" name="Line 58"/>
        <xdr:cNvSpPr>
          <a:spLocks/>
        </xdr:cNvSpPr>
      </xdr:nvSpPr>
      <xdr:spPr>
        <a:xfrm>
          <a:off x="63931800" y="76581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27</xdr:row>
      <xdr:rowOff>114300</xdr:rowOff>
    </xdr:from>
    <xdr:to>
      <xdr:col>15</xdr:col>
      <xdr:colOff>0</xdr:colOff>
      <xdr:row>27</xdr:row>
      <xdr:rowOff>114300</xdr:rowOff>
    </xdr:to>
    <xdr:sp>
      <xdr:nvSpPr>
        <xdr:cNvPr id="258" name="Line 35"/>
        <xdr:cNvSpPr>
          <a:spLocks/>
        </xdr:cNvSpPr>
      </xdr:nvSpPr>
      <xdr:spPr>
        <a:xfrm flipH="1" flipV="1">
          <a:off x="1533525" y="6286500"/>
          <a:ext cx="938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259" name="Line 7550"/>
        <xdr:cNvSpPr>
          <a:spLocks/>
        </xdr:cNvSpPr>
      </xdr:nvSpPr>
      <xdr:spPr>
        <a:xfrm flipH="1">
          <a:off x="514350" y="62865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60" name="text 7094"/>
        <xdr:cNvSpPr txBox="1">
          <a:spLocks noChangeArrowheads="1"/>
        </xdr:cNvSpPr>
      </xdr:nvSpPr>
      <xdr:spPr>
        <a:xfrm>
          <a:off x="514350" y="6858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61" name="text 7093"/>
        <xdr:cNvSpPr txBox="1">
          <a:spLocks noChangeArrowheads="1"/>
        </xdr:cNvSpPr>
      </xdr:nvSpPr>
      <xdr:spPr>
        <a:xfrm>
          <a:off x="1028700" y="6172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2</xdr:col>
      <xdr:colOff>19050</xdr:colOff>
      <xdr:row>39</xdr:row>
      <xdr:rowOff>114300</xdr:rowOff>
    </xdr:to>
    <xdr:sp>
      <xdr:nvSpPr>
        <xdr:cNvPr id="262" name="Line 6786"/>
        <xdr:cNvSpPr>
          <a:spLocks/>
        </xdr:cNvSpPr>
      </xdr:nvSpPr>
      <xdr:spPr>
        <a:xfrm flipH="1">
          <a:off x="514350" y="90297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263" name="text 7094"/>
        <xdr:cNvSpPr txBox="1">
          <a:spLocks noChangeArrowheads="1"/>
        </xdr:cNvSpPr>
      </xdr:nvSpPr>
      <xdr:spPr>
        <a:xfrm>
          <a:off x="514350" y="9601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514350</xdr:colOff>
      <xdr:row>40</xdr:row>
      <xdr:rowOff>0</xdr:rowOff>
    </xdr:to>
    <xdr:sp>
      <xdr:nvSpPr>
        <xdr:cNvPr id="264" name="text 7093"/>
        <xdr:cNvSpPr txBox="1">
          <a:spLocks noChangeArrowheads="1"/>
        </xdr:cNvSpPr>
      </xdr:nvSpPr>
      <xdr:spPr>
        <a:xfrm>
          <a:off x="1028700" y="8915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14</xdr:col>
      <xdr:colOff>971550</xdr:colOff>
      <xdr:row>42</xdr:row>
      <xdr:rowOff>114300</xdr:rowOff>
    </xdr:to>
    <xdr:sp>
      <xdr:nvSpPr>
        <xdr:cNvPr id="265" name="Line 35"/>
        <xdr:cNvSpPr>
          <a:spLocks/>
        </xdr:cNvSpPr>
      </xdr:nvSpPr>
      <xdr:spPr>
        <a:xfrm flipV="1">
          <a:off x="1028700" y="97155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39</xdr:row>
      <xdr:rowOff>114300</xdr:rowOff>
    </xdr:from>
    <xdr:to>
      <xdr:col>14</xdr:col>
      <xdr:colOff>971550</xdr:colOff>
      <xdr:row>39</xdr:row>
      <xdr:rowOff>114300</xdr:rowOff>
    </xdr:to>
    <xdr:sp>
      <xdr:nvSpPr>
        <xdr:cNvPr id="266" name="Line 35"/>
        <xdr:cNvSpPr>
          <a:spLocks/>
        </xdr:cNvSpPr>
      </xdr:nvSpPr>
      <xdr:spPr>
        <a:xfrm flipV="1">
          <a:off x="1543050" y="9029700"/>
          <a:ext cx="937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2</xdr:col>
      <xdr:colOff>19050</xdr:colOff>
      <xdr:row>49</xdr:row>
      <xdr:rowOff>114300</xdr:rowOff>
    </xdr:to>
    <xdr:sp>
      <xdr:nvSpPr>
        <xdr:cNvPr id="267" name="Line 7555"/>
        <xdr:cNvSpPr>
          <a:spLocks/>
        </xdr:cNvSpPr>
      </xdr:nvSpPr>
      <xdr:spPr>
        <a:xfrm flipH="1">
          <a:off x="514350" y="113157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268" name="text 7094"/>
        <xdr:cNvSpPr txBox="1">
          <a:spLocks noChangeArrowheads="1"/>
        </xdr:cNvSpPr>
      </xdr:nvSpPr>
      <xdr:spPr>
        <a:xfrm>
          <a:off x="51435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514350</xdr:colOff>
      <xdr:row>50</xdr:row>
      <xdr:rowOff>0</xdr:rowOff>
    </xdr:to>
    <xdr:sp>
      <xdr:nvSpPr>
        <xdr:cNvPr id="269" name="text 7093"/>
        <xdr:cNvSpPr txBox="1">
          <a:spLocks noChangeArrowheads="1"/>
        </xdr:cNvSpPr>
      </xdr:nvSpPr>
      <xdr:spPr>
        <a:xfrm>
          <a:off x="1028700" y="11201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52</xdr:row>
      <xdr:rowOff>114300</xdr:rowOff>
    </xdr:from>
    <xdr:to>
      <xdr:col>14</xdr:col>
      <xdr:colOff>971550</xdr:colOff>
      <xdr:row>52</xdr:row>
      <xdr:rowOff>114300</xdr:rowOff>
    </xdr:to>
    <xdr:sp>
      <xdr:nvSpPr>
        <xdr:cNvPr id="270" name="Line 35"/>
        <xdr:cNvSpPr>
          <a:spLocks/>
        </xdr:cNvSpPr>
      </xdr:nvSpPr>
      <xdr:spPr>
        <a:xfrm flipV="1">
          <a:off x="1028700" y="120015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49</xdr:row>
      <xdr:rowOff>114300</xdr:rowOff>
    </xdr:from>
    <xdr:to>
      <xdr:col>15</xdr:col>
      <xdr:colOff>0</xdr:colOff>
      <xdr:row>49</xdr:row>
      <xdr:rowOff>114300</xdr:rowOff>
    </xdr:to>
    <xdr:sp>
      <xdr:nvSpPr>
        <xdr:cNvPr id="271" name="Line 35"/>
        <xdr:cNvSpPr>
          <a:spLocks/>
        </xdr:cNvSpPr>
      </xdr:nvSpPr>
      <xdr:spPr>
        <a:xfrm flipV="1">
          <a:off x="1552575" y="1131570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0</xdr:colOff>
      <xdr:row>33</xdr:row>
      <xdr:rowOff>114300</xdr:rowOff>
    </xdr:from>
    <xdr:to>
      <xdr:col>238</xdr:col>
      <xdr:colOff>476250</xdr:colOff>
      <xdr:row>33</xdr:row>
      <xdr:rowOff>114300</xdr:rowOff>
    </xdr:to>
    <xdr:sp>
      <xdr:nvSpPr>
        <xdr:cNvPr id="272" name="Line 35"/>
        <xdr:cNvSpPr>
          <a:spLocks/>
        </xdr:cNvSpPr>
      </xdr:nvSpPr>
      <xdr:spPr>
        <a:xfrm flipV="1">
          <a:off x="172878750" y="7658100"/>
          <a:ext cx="396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495300</xdr:colOff>
      <xdr:row>36</xdr:row>
      <xdr:rowOff>114300</xdr:rowOff>
    </xdr:from>
    <xdr:to>
      <xdr:col>239</xdr:col>
      <xdr:colOff>0</xdr:colOff>
      <xdr:row>36</xdr:row>
      <xdr:rowOff>114300</xdr:rowOff>
    </xdr:to>
    <xdr:sp>
      <xdr:nvSpPr>
        <xdr:cNvPr id="273" name="Line 6783"/>
        <xdr:cNvSpPr>
          <a:spLocks/>
        </xdr:cNvSpPr>
      </xdr:nvSpPr>
      <xdr:spPr>
        <a:xfrm>
          <a:off x="176860200" y="8343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36</xdr:row>
      <xdr:rowOff>0</xdr:rowOff>
    </xdr:from>
    <xdr:to>
      <xdr:col>238</xdr:col>
      <xdr:colOff>514350</xdr:colOff>
      <xdr:row>37</xdr:row>
      <xdr:rowOff>0</xdr:rowOff>
    </xdr:to>
    <xdr:sp>
      <xdr:nvSpPr>
        <xdr:cNvPr id="274" name="text 7093"/>
        <xdr:cNvSpPr txBox="1">
          <a:spLocks noChangeArrowheads="1"/>
        </xdr:cNvSpPr>
      </xdr:nvSpPr>
      <xdr:spPr>
        <a:xfrm>
          <a:off x="176364900" y="8229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601</a:t>
          </a:r>
        </a:p>
      </xdr:txBody>
    </xdr:sp>
    <xdr:clientData/>
  </xdr:twoCellAnchor>
  <xdr:twoCellAnchor>
    <xdr:from>
      <xdr:col>238</xdr:col>
      <xdr:colOff>457200</xdr:colOff>
      <xdr:row>33</xdr:row>
      <xdr:rowOff>0</xdr:rowOff>
    </xdr:from>
    <xdr:to>
      <xdr:col>239</xdr:col>
      <xdr:colOff>0</xdr:colOff>
      <xdr:row>34</xdr:row>
      <xdr:rowOff>0</xdr:rowOff>
    </xdr:to>
    <xdr:sp>
      <xdr:nvSpPr>
        <xdr:cNvPr id="275" name="text 7094"/>
        <xdr:cNvSpPr txBox="1">
          <a:spLocks noChangeArrowheads="1"/>
        </xdr:cNvSpPr>
      </xdr:nvSpPr>
      <xdr:spPr>
        <a:xfrm>
          <a:off x="176822100" y="7543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</a:t>
          </a:r>
        </a:p>
      </xdr:txBody>
    </xdr:sp>
    <xdr:clientData/>
  </xdr:twoCellAnchor>
  <xdr:twoCellAnchor>
    <xdr:from>
      <xdr:col>233</xdr:col>
      <xdr:colOff>0</xdr:colOff>
      <xdr:row>36</xdr:row>
      <xdr:rowOff>114300</xdr:rowOff>
    </xdr:from>
    <xdr:to>
      <xdr:col>237</xdr:col>
      <xdr:colOff>514350</xdr:colOff>
      <xdr:row>36</xdr:row>
      <xdr:rowOff>114300</xdr:rowOff>
    </xdr:to>
    <xdr:sp>
      <xdr:nvSpPr>
        <xdr:cNvPr id="276" name="Line 35"/>
        <xdr:cNvSpPr>
          <a:spLocks/>
        </xdr:cNvSpPr>
      </xdr:nvSpPr>
      <xdr:spPr>
        <a:xfrm flipV="1">
          <a:off x="172878750" y="834390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457200</xdr:colOff>
      <xdr:row>49</xdr:row>
      <xdr:rowOff>0</xdr:rowOff>
    </xdr:from>
    <xdr:to>
      <xdr:col>239</xdr:col>
      <xdr:colOff>0</xdr:colOff>
      <xdr:row>50</xdr:row>
      <xdr:rowOff>0</xdr:rowOff>
    </xdr:to>
    <xdr:sp>
      <xdr:nvSpPr>
        <xdr:cNvPr id="277" name="text 7094"/>
        <xdr:cNvSpPr txBox="1">
          <a:spLocks noChangeArrowheads="1"/>
        </xdr:cNvSpPr>
      </xdr:nvSpPr>
      <xdr:spPr>
        <a:xfrm>
          <a:off x="176822100" y="11201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  <xdr:twoCellAnchor>
    <xdr:from>
      <xdr:col>238</xdr:col>
      <xdr:colOff>495300</xdr:colOff>
      <xdr:row>52</xdr:row>
      <xdr:rowOff>114300</xdr:rowOff>
    </xdr:from>
    <xdr:to>
      <xdr:col>239</xdr:col>
      <xdr:colOff>0</xdr:colOff>
      <xdr:row>52</xdr:row>
      <xdr:rowOff>114300</xdr:rowOff>
    </xdr:to>
    <xdr:sp>
      <xdr:nvSpPr>
        <xdr:cNvPr id="278" name="Line 8656"/>
        <xdr:cNvSpPr>
          <a:spLocks/>
        </xdr:cNvSpPr>
      </xdr:nvSpPr>
      <xdr:spPr>
        <a:xfrm>
          <a:off x="176860200" y="12001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52</xdr:row>
      <xdr:rowOff>0</xdr:rowOff>
    </xdr:from>
    <xdr:to>
      <xdr:col>238</xdr:col>
      <xdr:colOff>514350</xdr:colOff>
      <xdr:row>53</xdr:row>
      <xdr:rowOff>0</xdr:rowOff>
    </xdr:to>
    <xdr:sp>
      <xdr:nvSpPr>
        <xdr:cNvPr id="279" name="text 7093"/>
        <xdr:cNvSpPr txBox="1">
          <a:spLocks noChangeArrowheads="1"/>
        </xdr:cNvSpPr>
      </xdr:nvSpPr>
      <xdr:spPr>
        <a:xfrm>
          <a:off x="176364900" y="11887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twoCellAnchor>
  <xdr:twoCellAnchor>
    <xdr:from>
      <xdr:col>237</xdr:col>
      <xdr:colOff>0</xdr:colOff>
      <xdr:row>49</xdr:row>
      <xdr:rowOff>114300</xdr:rowOff>
    </xdr:from>
    <xdr:to>
      <xdr:col>238</xdr:col>
      <xdr:colOff>476250</xdr:colOff>
      <xdr:row>49</xdr:row>
      <xdr:rowOff>114300</xdr:rowOff>
    </xdr:to>
    <xdr:sp>
      <xdr:nvSpPr>
        <xdr:cNvPr id="280" name="Line 35"/>
        <xdr:cNvSpPr>
          <a:spLocks/>
        </xdr:cNvSpPr>
      </xdr:nvSpPr>
      <xdr:spPr>
        <a:xfrm flipV="1">
          <a:off x="175850550" y="11315700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0</xdr:colOff>
      <xdr:row>45</xdr:row>
      <xdr:rowOff>123825</xdr:rowOff>
    </xdr:from>
    <xdr:to>
      <xdr:col>225</xdr:col>
      <xdr:colOff>0</xdr:colOff>
      <xdr:row>45</xdr:row>
      <xdr:rowOff>123825</xdr:rowOff>
    </xdr:to>
    <xdr:sp>
      <xdr:nvSpPr>
        <xdr:cNvPr id="281" name="Line 35"/>
        <xdr:cNvSpPr>
          <a:spLocks/>
        </xdr:cNvSpPr>
      </xdr:nvSpPr>
      <xdr:spPr>
        <a:xfrm flipV="1">
          <a:off x="164477700" y="10410825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19050</xdr:colOff>
      <xdr:row>52</xdr:row>
      <xdr:rowOff>114300</xdr:rowOff>
    </xdr:from>
    <xdr:to>
      <xdr:col>237</xdr:col>
      <xdr:colOff>514350</xdr:colOff>
      <xdr:row>52</xdr:row>
      <xdr:rowOff>114300</xdr:rowOff>
    </xdr:to>
    <xdr:sp>
      <xdr:nvSpPr>
        <xdr:cNvPr id="282" name="Line 35"/>
        <xdr:cNvSpPr>
          <a:spLocks/>
        </xdr:cNvSpPr>
      </xdr:nvSpPr>
      <xdr:spPr>
        <a:xfrm flipV="1">
          <a:off x="175869600" y="120015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0</xdr:colOff>
      <xdr:row>81</xdr:row>
      <xdr:rowOff>0</xdr:rowOff>
    </xdr:from>
    <xdr:to>
      <xdr:col>174</xdr:col>
      <xdr:colOff>0</xdr:colOff>
      <xdr:row>83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123844050" y="18516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175</xdr:col>
      <xdr:colOff>0</xdr:colOff>
      <xdr:row>81</xdr:row>
      <xdr:rowOff>0</xdr:rowOff>
    </xdr:from>
    <xdr:to>
      <xdr:col>182</xdr:col>
      <xdr:colOff>0</xdr:colOff>
      <xdr:row>83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129787650" y="18516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285" name="text 6"/>
        <xdr:cNvSpPr txBox="1">
          <a:spLocks noChangeArrowheads="1"/>
        </xdr:cNvSpPr>
      </xdr:nvSpPr>
      <xdr:spPr>
        <a:xfrm>
          <a:off x="135731250" y="18516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49</xdr:col>
      <xdr:colOff>0</xdr:colOff>
      <xdr:row>87</xdr:row>
      <xdr:rowOff>0</xdr:rowOff>
    </xdr:from>
    <xdr:to>
      <xdr:col>56</xdr:col>
      <xdr:colOff>0</xdr:colOff>
      <xdr:row>89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36175950" y="198882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57</xdr:col>
      <xdr:colOff>0</xdr:colOff>
      <xdr:row>87</xdr:row>
      <xdr:rowOff>0</xdr:rowOff>
    </xdr:from>
    <xdr:to>
      <xdr:col>64</xdr:col>
      <xdr:colOff>0</xdr:colOff>
      <xdr:row>89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42119550" y="198882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73</xdr:col>
      <xdr:colOff>0</xdr:colOff>
      <xdr:row>87</xdr:row>
      <xdr:rowOff>0</xdr:rowOff>
    </xdr:from>
    <xdr:to>
      <xdr:col>80</xdr:col>
      <xdr:colOff>0</xdr:colOff>
      <xdr:row>89</xdr:row>
      <xdr:rowOff>0</xdr:rowOff>
    </xdr:to>
    <xdr:sp>
      <xdr:nvSpPr>
        <xdr:cNvPr id="288" name="text 6"/>
        <xdr:cNvSpPr txBox="1">
          <a:spLocks noChangeArrowheads="1"/>
        </xdr:cNvSpPr>
      </xdr:nvSpPr>
      <xdr:spPr>
        <a:xfrm>
          <a:off x="54006750" y="198882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65</xdr:col>
      <xdr:colOff>0</xdr:colOff>
      <xdr:row>87</xdr:row>
      <xdr:rowOff>0</xdr:rowOff>
    </xdr:from>
    <xdr:to>
      <xdr:col>72</xdr:col>
      <xdr:colOff>0</xdr:colOff>
      <xdr:row>89</xdr:row>
      <xdr:rowOff>0</xdr:rowOff>
    </xdr:to>
    <xdr:sp>
      <xdr:nvSpPr>
        <xdr:cNvPr id="289" name="text 6"/>
        <xdr:cNvSpPr txBox="1">
          <a:spLocks noChangeArrowheads="1"/>
        </xdr:cNvSpPr>
      </xdr:nvSpPr>
      <xdr:spPr>
        <a:xfrm>
          <a:off x="48063150" y="198882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4</xdr:col>
      <xdr:colOff>171450</xdr:colOff>
      <xdr:row>26</xdr:row>
      <xdr:rowOff>57150</xdr:rowOff>
    </xdr:from>
    <xdr:to>
      <xdr:col>4</xdr:col>
      <xdr:colOff>866775</xdr:colOff>
      <xdr:row>26</xdr:row>
      <xdr:rowOff>171450</xdr:rowOff>
    </xdr:to>
    <xdr:grpSp>
      <xdr:nvGrpSpPr>
        <xdr:cNvPr id="290" name="Group 7585"/>
        <xdr:cNvGrpSpPr>
          <a:grpSpLocks noChangeAspect="1"/>
        </xdr:cNvGrpSpPr>
      </xdr:nvGrpSpPr>
      <xdr:grpSpPr>
        <a:xfrm>
          <a:off x="2686050" y="6000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1" name="Line 75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5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5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5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5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5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31</xdr:row>
      <xdr:rowOff>57150</xdr:rowOff>
    </xdr:from>
    <xdr:to>
      <xdr:col>4</xdr:col>
      <xdr:colOff>762000</xdr:colOff>
      <xdr:row>31</xdr:row>
      <xdr:rowOff>171450</xdr:rowOff>
    </xdr:to>
    <xdr:grpSp>
      <xdr:nvGrpSpPr>
        <xdr:cNvPr id="297" name="Group 7585"/>
        <xdr:cNvGrpSpPr>
          <a:grpSpLocks noChangeAspect="1"/>
        </xdr:cNvGrpSpPr>
      </xdr:nvGrpSpPr>
      <xdr:grpSpPr>
        <a:xfrm>
          <a:off x="2581275" y="7143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8" name="Line 75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5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5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5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5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5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52</xdr:row>
      <xdr:rowOff>114300</xdr:rowOff>
    </xdr:from>
    <xdr:to>
      <xdr:col>26</xdr:col>
      <xdr:colOff>0</xdr:colOff>
      <xdr:row>52</xdr:row>
      <xdr:rowOff>114300</xdr:rowOff>
    </xdr:to>
    <xdr:sp>
      <xdr:nvSpPr>
        <xdr:cNvPr id="304" name="Line 35"/>
        <xdr:cNvSpPr>
          <a:spLocks/>
        </xdr:cNvSpPr>
      </xdr:nvSpPr>
      <xdr:spPr>
        <a:xfrm flipV="1">
          <a:off x="10915650" y="120015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21</xdr:col>
      <xdr:colOff>0</xdr:colOff>
      <xdr:row>53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14401800" y="11887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twoCellAnchor>
    <xdr:from>
      <xdr:col>15</xdr:col>
      <xdr:colOff>0</xdr:colOff>
      <xdr:row>49</xdr:row>
      <xdr:rowOff>114300</xdr:rowOff>
    </xdr:from>
    <xdr:to>
      <xdr:col>26</xdr:col>
      <xdr:colOff>0</xdr:colOff>
      <xdr:row>49</xdr:row>
      <xdr:rowOff>114300</xdr:rowOff>
    </xdr:to>
    <xdr:sp>
      <xdr:nvSpPr>
        <xdr:cNvPr id="306" name="Line 35"/>
        <xdr:cNvSpPr>
          <a:spLocks/>
        </xdr:cNvSpPr>
      </xdr:nvSpPr>
      <xdr:spPr>
        <a:xfrm flipV="1">
          <a:off x="10915650" y="113157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114300</xdr:rowOff>
    </xdr:from>
    <xdr:to>
      <xdr:col>26</xdr:col>
      <xdr:colOff>0</xdr:colOff>
      <xdr:row>42</xdr:row>
      <xdr:rowOff>114300</xdr:rowOff>
    </xdr:to>
    <xdr:sp>
      <xdr:nvSpPr>
        <xdr:cNvPr id="307" name="Line 35"/>
        <xdr:cNvSpPr>
          <a:spLocks/>
        </xdr:cNvSpPr>
      </xdr:nvSpPr>
      <xdr:spPr>
        <a:xfrm flipV="1">
          <a:off x="10915650" y="97155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114300</xdr:rowOff>
    </xdr:from>
    <xdr:to>
      <xdr:col>26</xdr:col>
      <xdr:colOff>0</xdr:colOff>
      <xdr:row>39</xdr:row>
      <xdr:rowOff>114300</xdr:rowOff>
    </xdr:to>
    <xdr:sp>
      <xdr:nvSpPr>
        <xdr:cNvPr id="308" name="Line 35"/>
        <xdr:cNvSpPr>
          <a:spLocks/>
        </xdr:cNvSpPr>
      </xdr:nvSpPr>
      <xdr:spPr>
        <a:xfrm flipV="1">
          <a:off x="10915650" y="90297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309" name="Line 35"/>
        <xdr:cNvSpPr>
          <a:spLocks/>
        </xdr:cNvSpPr>
      </xdr:nvSpPr>
      <xdr:spPr>
        <a:xfrm flipV="1">
          <a:off x="10915650" y="62865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114300</xdr:rowOff>
    </xdr:from>
    <xdr:to>
      <xdr:col>26</xdr:col>
      <xdr:colOff>0</xdr:colOff>
      <xdr:row>30</xdr:row>
      <xdr:rowOff>114300</xdr:rowOff>
    </xdr:to>
    <xdr:sp>
      <xdr:nvSpPr>
        <xdr:cNvPr id="310" name="Line 35"/>
        <xdr:cNvSpPr>
          <a:spLocks/>
        </xdr:cNvSpPr>
      </xdr:nvSpPr>
      <xdr:spPr>
        <a:xfrm flipV="1">
          <a:off x="10915650" y="697230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21</xdr:col>
      <xdr:colOff>0</xdr:colOff>
      <xdr:row>50</xdr:row>
      <xdr:rowOff>0</xdr:rowOff>
    </xdr:to>
    <xdr:sp>
      <xdr:nvSpPr>
        <xdr:cNvPr id="311" name="text 7166"/>
        <xdr:cNvSpPr txBox="1">
          <a:spLocks noChangeArrowheads="1"/>
        </xdr:cNvSpPr>
      </xdr:nvSpPr>
      <xdr:spPr>
        <a:xfrm>
          <a:off x="14401800" y="1120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26</xdr:col>
      <xdr:colOff>57150</xdr:colOff>
      <xdr:row>42</xdr:row>
      <xdr:rowOff>114300</xdr:rowOff>
    </xdr:from>
    <xdr:to>
      <xdr:col>86</xdr:col>
      <xdr:colOff>152400</xdr:colOff>
      <xdr:row>42</xdr:row>
      <xdr:rowOff>114300</xdr:rowOff>
    </xdr:to>
    <xdr:sp>
      <xdr:nvSpPr>
        <xdr:cNvPr id="312" name="Line 35"/>
        <xdr:cNvSpPr>
          <a:spLocks/>
        </xdr:cNvSpPr>
      </xdr:nvSpPr>
      <xdr:spPr>
        <a:xfrm flipV="1">
          <a:off x="18916650" y="9715500"/>
          <a:ext cx="4467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114300</xdr:rowOff>
    </xdr:from>
    <xdr:to>
      <xdr:col>76</xdr:col>
      <xdr:colOff>733425</xdr:colOff>
      <xdr:row>49</xdr:row>
      <xdr:rowOff>114300</xdr:rowOff>
    </xdr:to>
    <xdr:sp>
      <xdr:nvSpPr>
        <xdr:cNvPr id="313" name="Line 35"/>
        <xdr:cNvSpPr>
          <a:spLocks/>
        </xdr:cNvSpPr>
      </xdr:nvSpPr>
      <xdr:spPr>
        <a:xfrm flipV="1">
          <a:off x="18859500" y="11315700"/>
          <a:ext cx="3788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114300</xdr:rowOff>
    </xdr:from>
    <xdr:to>
      <xdr:col>78</xdr:col>
      <xdr:colOff>504825</xdr:colOff>
      <xdr:row>52</xdr:row>
      <xdr:rowOff>114300</xdr:rowOff>
    </xdr:to>
    <xdr:sp>
      <xdr:nvSpPr>
        <xdr:cNvPr id="314" name="Line 35"/>
        <xdr:cNvSpPr>
          <a:spLocks/>
        </xdr:cNvSpPr>
      </xdr:nvSpPr>
      <xdr:spPr>
        <a:xfrm flipV="1">
          <a:off x="18859500" y="12001500"/>
          <a:ext cx="3913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114300</xdr:rowOff>
    </xdr:from>
    <xdr:to>
      <xdr:col>81</xdr:col>
      <xdr:colOff>247650</xdr:colOff>
      <xdr:row>39</xdr:row>
      <xdr:rowOff>114300</xdr:rowOff>
    </xdr:to>
    <xdr:sp>
      <xdr:nvSpPr>
        <xdr:cNvPr id="315" name="Line 35"/>
        <xdr:cNvSpPr>
          <a:spLocks/>
        </xdr:cNvSpPr>
      </xdr:nvSpPr>
      <xdr:spPr>
        <a:xfrm flipV="1">
          <a:off x="18859500" y="9029700"/>
          <a:ext cx="413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114300</xdr:rowOff>
    </xdr:from>
    <xdr:to>
      <xdr:col>75</xdr:col>
      <xdr:colOff>323850</xdr:colOff>
      <xdr:row>27</xdr:row>
      <xdr:rowOff>114300</xdr:rowOff>
    </xdr:to>
    <xdr:sp>
      <xdr:nvSpPr>
        <xdr:cNvPr id="316" name="Line 35"/>
        <xdr:cNvSpPr>
          <a:spLocks/>
        </xdr:cNvSpPr>
      </xdr:nvSpPr>
      <xdr:spPr>
        <a:xfrm flipV="1">
          <a:off x="18859500" y="6286500"/>
          <a:ext cx="3695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114300</xdr:rowOff>
    </xdr:from>
    <xdr:to>
      <xdr:col>92</xdr:col>
      <xdr:colOff>971550</xdr:colOff>
      <xdr:row>30</xdr:row>
      <xdr:rowOff>114300</xdr:rowOff>
    </xdr:to>
    <xdr:sp>
      <xdr:nvSpPr>
        <xdr:cNvPr id="317" name="Line 35"/>
        <xdr:cNvSpPr>
          <a:spLocks/>
        </xdr:cNvSpPr>
      </xdr:nvSpPr>
      <xdr:spPr>
        <a:xfrm flipV="1">
          <a:off x="18859500" y="6972300"/>
          <a:ext cx="5000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28</xdr:row>
      <xdr:rowOff>0</xdr:rowOff>
    </xdr:to>
    <xdr:sp>
      <xdr:nvSpPr>
        <xdr:cNvPr id="318" name="text 7166"/>
        <xdr:cNvSpPr txBox="1">
          <a:spLocks noChangeArrowheads="1"/>
        </xdr:cNvSpPr>
      </xdr:nvSpPr>
      <xdr:spPr>
        <a:xfrm>
          <a:off x="14401800" y="617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*</a:t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14401800" y="6858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*</a:t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21</xdr:col>
      <xdr:colOff>0</xdr:colOff>
      <xdr:row>40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144018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21</xdr:col>
      <xdr:colOff>0</xdr:colOff>
      <xdr:row>43</xdr:row>
      <xdr:rowOff>0</xdr:rowOff>
    </xdr:to>
    <xdr:sp>
      <xdr:nvSpPr>
        <xdr:cNvPr id="321" name="text 7166"/>
        <xdr:cNvSpPr txBox="1">
          <a:spLocks noChangeArrowheads="1"/>
        </xdr:cNvSpPr>
      </xdr:nvSpPr>
      <xdr:spPr>
        <a:xfrm>
          <a:off x="144018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twoCellAnchor>
  <xdr:twoCellAnchor editAs="absolute">
    <xdr:from>
      <xdr:col>4</xdr:col>
      <xdr:colOff>238125</xdr:colOff>
      <xdr:row>38</xdr:row>
      <xdr:rowOff>47625</xdr:rowOff>
    </xdr:from>
    <xdr:to>
      <xdr:col>4</xdr:col>
      <xdr:colOff>933450</xdr:colOff>
      <xdr:row>38</xdr:row>
      <xdr:rowOff>161925</xdr:rowOff>
    </xdr:to>
    <xdr:grpSp>
      <xdr:nvGrpSpPr>
        <xdr:cNvPr id="322" name="Group 7585"/>
        <xdr:cNvGrpSpPr>
          <a:grpSpLocks noChangeAspect="1"/>
        </xdr:cNvGrpSpPr>
      </xdr:nvGrpSpPr>
      <xdr:grpSpPr>
        <a:xfrm>
          <a:off x="2752725" y="8734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23" name="Line 75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5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5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5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5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5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276225</xdr:colOff>
      <xdr:row>43</xdr:row>
      <xdr:rowOff>57150</xdr:rowOff>
    </xdr:from>
    <xdr:to>
      <xdr:col>5</xdr:col>
      <xdr:colOff>0</xdr:colOff>
      <xdr:row>43</xdr:row>
      <xdr:rowOff>171450</xdr:rowOff>
    </xdr:to>
    <xdr:grpSp>
      <xdr:nvGrpSpPr>
        <xdr:cNvPr id="329" name="Group 7585"/>
        <xdr:cNvGrpSpPr>
          <a:grpSpLocks noChangeAspect="1"/>
        </xdr:cNvGrpSpPr>
      </xdr:nvGrpSpPr>
      <xdr:grpSpPr>
        <a:xfrm>
          <a:off x="2790825" y="9886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30" name="Line 75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5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5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5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5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50</xdr:row>
      <xdr:rowOff>57150</xdr:rowOff>
    </xdr:from>
    <xdr:to>
      <xdr:col>6</xdr:col>
      <xdr:colOff>752475</xdr:colOff>
      <xdr:row>50</xdr:row>
      <xdr:rowOff>171450</xdr:rowOff>
    </xdr:to>
    <xdr:grpSp>
      <xdr:nvGrpSpPr>
        <xdr:cNvPr id="336" name="Group 7585"/>
        <xdr:cNvGrpSpPr>
          <a:grpSpLocks noChangeAspect="1"/>
        </xdr:cNvGrpSpPr>
      </xdr:nvGrpSpPr>
      <xdr:grpSpPr>
        <a:xfrm>
          <a:off x="4057650" y="114871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37" name="Line 75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5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5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5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5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5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257175</xdr:colOff>
      <xdr:row>53</xdr:row>
      <xdr:rowOff>57150</xdr:rowOff>
    </xdr:from>
    <xdr:to>
      <xdr:col>3</xdr:col>
      <xdr:colOff>0</xdr:colOff>
      <xdr:row>53</xdr:row>
      <xdr:rowOff>171450</xdr:rowOff>
    </xdr:to>
    <xdr:grpSp>
      <xdr:nvGrpSpPr>
        <xdr:cNvPr id="343" name="Group 7585"/>
        <xdr:cNvGrpSpPr>
          <a:grpSpLocks noChangeAspect="1"/>
        </xdr:cNvGrpSpPr>
      </xdr:nvGrpSpPr>
      <xdr:grpSpPr>
        <a:xfrm>
          <a:off x="1285875" y="1217295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344" name="Line 75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5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5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5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5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75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66675</xdr:colOff>
      <xdr:row>32</xdr:row>
      <xdr:rowOff>0</xdr:rowOff>
    </xdr:from>
    <xdr:to>
      <xdr:col>234</xdr:col>
      <xdr:colOff>381000</xdr:colOff>
      <xdr:row>32</xdr:row>
      <xdr:rowOff>152400</xdr:rowOff>
    </xdr:to>
    <xdr:grpSp>
      <xdr:nvGrpSpPr>
        <xdr:cNvPr id="350" name="Group 8682"/>
        <xdr:cNvGrpSpPr>
          <a:grpSpLocks/>
        </xdr:cNvGrpSpPr>
      </xdr:nvGrpSpPr>
      <xdr:grpSpPr>
        <a:xfrm>
          <a:off x="172945425" y="7315200"/>
          <a:ext cx="828675" cy="152400"/>
          <a:chOff x="402" y="259"/>
          <a:chExt cx="76" cy="16"/>
        </a:xfrm>
        <a:solidFill>
          <a:srgbClr val="FFFFFF"/>
        </a:solidFill>
      </xdr:grpSpPr>
      <xdr:sp>
        <xdr:nvSpPr>
          <xdr:cNvPr id="351" name="Line 8683"/>
          <xdr:cNvSpPr>
            <a:spLocks noChangeAspect="1"/>
          </xdr:cNvSpPr>
        </xdr:nvSpPr>
        <xdr:spPr>
          <a:xfrm>
            <a:off x="405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684"/>
          <xdr:cNvSpPr>
            <a:spLocks noChangeAspect="1"/>
          </xdr:cNvSpPr>
        </xdr:nvSpPr>
        <xdr:spPr>
          <a:xfrm>
            <a:off x="430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685"/>
          <xdr:cNvSpPr>
            <a:spLocks noChangeAspect="1"/>
          </xdr:cNvSpPr>
        </xdr:nvSpPr>
        <xdr:spPr>
          <a:xfrm>
            <a:off x="46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686"/>
          <xdr:cNvSpPr>
            <a:spLocks noChangeAspect="1"/>
          </xdr:cNvSpPr>
        </xdr:nvSpPr>
        <xdr:spPr>
          <a:xfrm>
            <a:off x="45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687"/>
          <xdr:cNvSpPr>
            <a:spLocks noChangeAspect="1"/>
          </xdr:cNvSpPr>
        </xdr:nvSpPr>
        <xdr:spPr>
          <a:xfrm>
            <a:off x="44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688"/>
          <xdr:cNvSpPr>
            <a:spLocks noChangeAspect="1"/>
          </xdr:cNvSpPr>
        </xdr:nvSpPr>
        <xdr:spPr>
          <a:xfrm>
            <a:off x="41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689"/>
          <xdr:cNvSpPr>
            <a:spLocks noChangeAspect="1"/>
          </xdr:cNvSpPr>
        </xdr:nvSpPr>
        <xdr:spPr>
          <a:xfrm>
            <a:off x="402" y="25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234</xdr:col>
      <xdr:colOff>323850</xdr:colOff>
      <xdr:row>37</xdr:row>
      <xdr:rowOff>95250</xdr:rowOff>
    </xdr:from>
    <xdr:to>
      <xdr:col>235</xdr:col>
      <xdr:colOff>190500</xdr:colOff>
      <xdr:row>38</xdr:row>
      <xdr:rowOff>19050</xdr:rowOff>
    </xdr:to>
    <xdr:grpSp>
      <xdr:nvGrpSpPr>
        <xdr:cNvPr id="358" name="Group 8674"/>
        <xdr:cNvGrpSpPr>
          <a:grpSpLocks/>
        </xdr:cNvGrpSpPr>
      </xdr:nvGrpSpPr>
      <xdr:grpSpPr>
        <a:xfrm>
          <a:off x="173716950" y="8553450"/>
          <a:ext cx="838200" cy="152400"/>
          <a:chOff x="402" y="239"/>
          <a:chExt cx="76" cy="16"/>
        </a:xfrm>
        <a:solidFill>
          <a:srgbClr val="FFFFFF"/>
        </a:solidFill>
      </xdr:grpSpPr>
      <xdr:sp>
        <xdr:nvSpPr>
          <xdr:cNvPr id="359" name="Line 8675"/>
          <xdr:cNvSpPr>
            <a:spLocks noChangeAspect="1"/>
          </xdr:cNvSpPr>
        </xdr:nvSpPr>
        <xdr:spPr>
          <a:xfrm>
            <a:off x="405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676"/>
          <xdr:cNvSpPr>
            <a:spLocks noChangeAspect="1"/>
          </xdr:cNvSpPr>
        </xdr:nvSpPr>
        <xdr:spPr>
          <a:xfrm>
            <a:off x="430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677"/>
          <xdr:cNvSpPr>
            <a:spLocks noChangeAspect="1"/>
          </xdr:cNvSpPr>
        </xdr:nvSpPr>
        <xdr:spPr>
          <a:xfrm>
            <a:off x="466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678"/>
          <xdr:cNvSpPr>
            <a:spLocks noChangeAspect="1"/>
          </xdr:cNvSpPr>
        </xdr:nvSpPr>
        <xdr:spPr>
          <a:xfrm>
            <a:off x="45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679"/>
          <xdr:cNvSpPr>
            <a:spLocks noChangeAspect="1"/>
          </xdr:cNvSpPr>
        </xdr:nvSpPr>
        <xdr:spPr>
          <a:xfrm>
            <a:off x="44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680"/>
          <xdr:cNvSpPr>
            <a:spLocks noChangeAspect="1"/>
          </xdr:cNvSpPr>
        </xdr:nvSpPr>
        <xdr:spPr>
          <a:xfrm>
            <a:off x="41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681"/>
          <xdr:cNvSpPr>
            <a:spLocks noChangeAspect="1"/>
          </xdr:cNvSpPr>
        </xdr:nvSpPr>
        <xdr:spPr>
          <a:xfrm>
            <a:off x="402" y="2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236</xdr:col>
      <xdr:colOff>0</xdr:colOff>
      <xdr:row>48</xdr:row>
      <xdr:rowOff>0</xdr:rowOff>
    </xdr:from>
    <xdr:to>
      <xdr:col>236</xdr:col>
      <xdr:colOff>828675</xdr:colOff>
      <xdr:row>48</xdr:row>
      <xdr:rowOff>152400</xdr:rowOff>
    </xdr:to>
    <xdr:grpSp>
      <xdr:nvGrpSpPr>
        <xdr:cNvPr id="366" name="Group 8666"/>
        <xdr:cNvGrpSpPr>
          <a:grpSpLocks/>
        </xdr:cNvGrpSpPr>
      </xdr:nvGrpSpPr>
      <xdr:grpSpPr>
        <a:xfrm>
          <a:off x="174879000" y="10972800"/>
          <a:ext cx="828675" cy="152400"/>
          <a:chOff x="402" y="259"/>
          <a:chExt cx="76" cy="16"/>
        </a:xfrm>
        <a:solidFill>
          <a:srgbClr val="FFFFFF"/>
        </a:solidFill>
      </xdr:grpSpPr>
      <xdr:sp>
        <xdr:nvSpPr>
          <xdr:cNvPr id="367" name="Line 8667"/>
          <xdr:cNvSpPr>
            <a:spLocks noChangeAspect="1"/>
          </xdr:cNvSpPr>
        </xdr:nvSpPr>
        <xdr:spPr>
          <a:xfrm>
            <a:off x="405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668"/>
          <xdr:cNvSpPr>
            <a:spLocks noChangeAspect="1"/>
          </xdr:cNvSpPr>
        </xdr:nvSpPr>
        <xdr:spPr>
          <a:xfrm>
            <a:off x="430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669"/>
          <xdr:cNvSpPr>
            <a:spLocks noChangeAspect="1"/>
          </xdr:cNvSpPr>
        </xdr:nvSpPr>
        <xdr:spPr>
          <a:xfrm>
            <a:off x="46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670"/>
          <xdr:cNvSpPr>
            <a:spLocks noChangeAspect="1"/>
          </xdr:cNvSpPr>
        </xdr:nvSpPr>
        <xdr:spPr>
          <a:xfrm>
            <a:off x="45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671"/>
          <xdr:cNvSpPr>
            <a:spLocks noChangeAspect="1"/>
          </xdr:cNvSpPr>
        </xdr:nvSpPr>
        <xdr:spPr>
          <a:xfrm>
            <a:off x="44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672"/>
          <xdr:cNvSpPr>
            <a:spLocks noChangeAspect="1"/>
          </xdr:cNvSpPr>
        </xdr:nvSpPr>
        <xdr:spPr>
          <a:xfrm>
            <a:off x="41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8673"/>
          <xdr:cNvSpPr>
            <a:spLocks noChangeAspect="1"/>
          </xdr:cNvSpPr>
        </xdr:nvSpPr>
        <xdr:spPr>
          <a:xfrm>
            <a:off x="402" y="25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238</xdr:col>
      <xdr:colOff>66675</xdr:colOff>
      <xdr:row>53</xdr:row>
      <xdr:rowOff>66675</xdr:rowOff>
    </xdr:from>
    <xdr:to>
      <xdr:col>238</xdr:col>
      <xdr:colOff>895350</xdr:colOff>
      <xdr:row>53</xdr:row>
      <xdr:rowOff>219075</xdr:rowOff>
    </xdr:to>
    <xdr:grpSp>
      <xdr:nvGrpSpPr>
        <xdr:cNvPr id="374" name="Group 8658"/>
        <xdr:cNvGrpSpPr>
          <a:grpSpLocks/>
        </xdr:cNvGrpSpPr>
      </xdr:nvGrpSpPr>
      <xdr:grpSpPr>
        <a:xfrm>
          <a:off x="176431575" y="12182475"/>
          <a:ext cx="828675" cy="152400"/>
          <a:chOff x="402" y="239"/>
          <a:chExt cx="76" cy="16"/>
        </a:xfrm>
        <a:solidFill>
          <a:srgbClr val="FFFFFF"/>
        </a:solidFill>
      </xdr:grpSpPr>
      <xdr:sp>
        <xdr:nvSpPr>
          <xdr:cNvPr id="375" name="Line 8659"/>
          <xdr:cNvSpPr>
            <a:spLocks noChangeAspect="1"/>
          </xdr:cNvSpPr>
        </xdr:nvSpPr>
        <xdr:spPr>
          <a:xfrm>
            <a:off x="405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660"/>
          <xdr:cNvSpPr>
            <a:spLocks noChangeAspect="1"/>
          </xdr:cNvSpPr>
        </xdr:nvSpPr>
        <xdr:spPr>
          <a:xfrm>
            <a:off x="430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661"/>
          <xdr:cNvSpPr>
            <a:spLocks noChangeAspect="1"/>
          </xdr:cNvSpPr>
        </xdr:nvSpPr>
        <xdr:spPr>
          <a:xfrm>
            <a:off x="466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662"/>
          <xdr:cNvSpPr>
            <a:spLocks noChangeAspect="1"/>
          </xdr:cNvSpPr>
        </xdr:nvSpPr>
        <xdr:spPr>
          <a:xfrm>
            <a:off x="45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663"/>
          <xdr:cNvSpPr>
            <a:spLocks noChangeAspect="1"/>
          </xdr:cNvSpPr>
        </xdr:nvSpPr>
        <xdr:spPr>
          <a:xfrm>
            <a:off x="44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664"/>
          <xdr:cNvSpPr>
            <a:spLocks noChangeAspect="1"/>
          </xdr:cNvSpPr>
        </xdr:nvSpPr>
        <xdr:spPr>
          <a:xfrm>
            <a:off x="41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8665"/>
          <xdr:cNvSpPr>
            <a:spLocks noChangeAspect="1"/>
          </xdr:cNvSpPr>
        </xdr:nvSpPr>
        <xdr:spPr>
          <a:xfrm>
            <a:off x="402" y="24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223</xdr:col>
      <xdr:colOff>447675</xdr:colOff>
      <xdr:row>47</xdr:row>
      <xdr:rowOff>47625</xdr:rowOff>
    </xdr:from>
    <xdr:to>
      <xdr:col>224</xdr:col>
      <xdr:colOff>371475</xdr:colOff>
      <xdr:row>47</xdr:row>
      <xdr:rowOff>171450</xdr:rowOff>
    </xdr:to>
    <xdr:grpSp>
      <xdr:nvGrpSpPr>
        <xdr:cNvPr id="382" name="Skupina 1"/>
        <xdr:cNvGrpSpPr>
          <a:grpSpLocks/>
        </xdr:cNvGrpSpPr>
      </xdr:nvGrpSpPr>
      <xdr:grpSpPr>
        <a:xfrm>
          <a:off x="165896925" y="10791825"/>
          <a:ext cx="438150" cy="123825"/>
          <a:chOff x="148104225" y="10791825"/>
          <a:chExt cx="381000" cy="123825"/>
        </a:xfrm>
        <a:solidFill>
          <a:srgbClr val="FFFFFF"/>
        </a:solidFill>
      </xdr:grpSpPr>
      <xdr:grpSp>
        <xdr:nvGrpSpPr>
          <xdr:cNvPr id="383" name="Group 8704"/>
          <xdr:cNvGrpSpPr>
            <a:grpSpLocks noChangeAspect="1"/>
          </xdr:cNvGrpSpPr>
        </xdr:nvGrpSpPr>
        <xdr:grpSpPr>
          <a:xfrm>
            <a:off x="148237575" y="10791825"/>
            <a:ext cx="247650" cy="114290"/>
            <a:chOff x="197" y="71"/>
            <a:chExt cx="27" cy="12"/>
          </a:xfrm>
          <a:solidFill>
            <a:srgbClr val="FFFFFF"/>
          </a:solidFill>
        </xdr:grpSpPr>
        <xdr:sp>
          <xdr:nvSpPr>
            <xdr:cNvPr id="384" name="Oval 8705"/>
            <xdr:cNvSpPr>
              <a:spLocks noChangeAspect="1"/>
            </xdr:cNvSpPr>
          </xdr:nvSpPr>
          <xdr:spPr>
            <a:xfrm>
              <a:off x="200" y="71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Oval 8706"/>
            <xdr:cNvSpPr>
              <a:spLocks noChangeAspect="1"/>
            </xdr:cNvSpPr>
          </xdr:nvSpPr>
          <xdr:spPr>
            <a:xfrm>
              <a:off x="212" y="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Rectangle 8707"/>
            <xdr:cNvSpPr>
              <a:spLocks noChangeAspect="1"/>
            </xdr:cNvSpPr>
          </xdr:nvSpPr>
          <xdr:spPr>
            <a:xfrm>
              <a:off x="197" y="71"/>
              <a:ext cx="3" cy="1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7" name="Line 8708"/>
          <xdr:cNvSpPr>
            <a:spLocks/>
          </xdr:cNvSpPr>
        </xdr:nvSpPr>
        <xdr:spPr>
          <a:xfrm flipH="1">
            <a:off x="148104225" y="10820398"/>
            <a:ext cx="76200" cy="952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218</xdr:col>
      <xdr:colOff>257175</xdr:colOff>
      <xdr:row>40</xdr:row>
      <xdr:rowOff>28575</xdr:rowOff>
    </xdr:from>
    <xdr:to>
      <xdr:col>218</xdr:col>
      <xdr:colOff>676275</xdr:colOff>
      <xdr:row>40</xdr:row>
      <xdr:rowOff>180975</xdr:rowOff>
    </xdr:to>
    <xdr:grpSp>
      <xdr:nvGrpSpPr>
        <xdr:cNvPr id="388" name="Skupina 2"/>
        <xdr:cNvGrpSpPr>
          <a:grpSpLocks/>
        </xdr:cNvGrpSpPr>
      </xdr:nvGrpSpPr>
      <xdr:grpSpPr>
        <a:xfrm>
          <a:off x="161763075" y="9172575"/>
          <a:ext cx="419100" cy="152400"/>
          <a:chOff x="146827875" y="10515600"/>
          <a:chExt cx="361950" cy="152400"/>
        </a:xfrm>
        <a:solidFill>
          <a:srgbClr val="FFFFFF"/>
        </a:solidFill>
      </xdr:grpSpPr>
      <xdr:sp>
        <xdr:nvSpPr>
          <xdr:cNvPr id="389" name="Line 9642"/>
          <xdr:cNvSpPr>
            <a:spLocks/>
          </xdr:cNvSpPr>
        </xdr:nvSpPr>
        <xdr:spPr>
          <a:xfrm flipH="1" flipV="1">
            <a:off x="146827875" y="10515600"/>
            <a:ext cx="76190" cy="1047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90" name="Group 8713"/>
          <xdr:cNvGrpSpPr>
            <a:grpSpLocks noChangeAspect="1"/>
          </xdr:cNvGrpSpPr>
        </xdr:nvGrpSpPr>
        <xdr:grpSpPr>
          <a:xfrm>
            <a:off x="146942161" y="10553700"/>
            <a:ext cx="247664" cy="114300"/>
            <a:chOff x="197" y="71"/>
            <a:chExt cx="27" cy="12"/>
          </a:xfrm>
          <a:solidFill>
            <a:srgbClr val="FFFFFF"/>
          </a:solidFill>
        </xdr:grpSpPr>
        <xdr:sp>
          <xdr:nvSpPr>
            <xdr:cNvPr id="391" name="Oval 8714"/>
            <xdr:cNvSpPr>
              <a:spLocks noChangeAspect="1"/>
            </xdr:cNvSpPr>
          </xdr:nvSpPr>
          <xdr:spPr>
            <a:xfrm>
              <a:off x="200" y="71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2" name="Oval 8715"/>
            <xdr:cNvSpPr>
              <a:spLocks noChangeAspect="1"/>
            </xdr:cNvSpPr>
          </xdr:nvSpPr>
          <xdr:spPr>
            <a:xfrm>
              <a:off x="212" y="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Rectangle 8716"/>
            <xdr:cNvSpPr>
              <a:spLocks noChangeAspect="1"/>
            </xdr:cNvSpPr>
          </xdr:nvSpPr>
          <xdr:spPr>
            <a:xfrm>
              <a:off x="197" y="71"/>
              <a:ext cx="3" cy="1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92</xdr:col>
      <xdr:colOff>219075</xdr:colOff>
      <xdr:row>17</xdr:row>
      <xdr:rowOff>47625</xdr:rowOff>
    </xdr:from>
    <xdr:to>
      <xdr:col>92</xdr:col>
      <xdr:colOff>914400</xdr:colOff>
      <xdr:row>17</xdr:row>
      <xdr:rowOff>161925</xdr:rowOff>
    </xdr:to>
    <xdr:grpSp>
      <xdr:nvGrpSpPr>
        <xdr:cNvPr id="394" name="Group 8234"/>
        <xdr:cNvGrpSpPr>
          <a:grpSpLocks noChangeAspect="1"/>
        </xdr:cNvGrpSpPr>
      </xdr:nvGrpSpPr>
      <xdr:grpSpPr>
        <a:xfrm>
          <a:off x="68113275" y="3933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95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352425</xdr:colOff>
      <xdr:row>53</xdr:row>
      <xdr:rowOff>219075</xdr:rowOff>
    </xdr:from>
    <xdr:to>
      <xdr:col>94</xdr:col>
      <xdr:colOff>657225</xdr:colOff>
      <xdr:row>54</xdr:row>
      <xdr:rowOff>104775</xdr:rowOff>
    </xdr:to>
    <xdr:grpSp>
      <xdr:nvGrpSpPr>
        <xdr:cNvPr id="401" name="Group 8416"/>
        <xdr:cNvGrpSpPr>
          <a:grpSpLocks/>
        </xdr:cNvGrpSpPr>
      </xdr:nvGrpSpPr>
      <xdr:grpSpPr>
        <a:xfrm>
          <a:off x="69218175" y="12334875"/>
          <a:ext cx="819150" cy="114300"/>
          <a:chOff x="280" y="263"/>
          <a:chExt cx="76" cy="12"/>
        </a:xfrm>
        <a:solidFill>
          <a:srgbClr val="FFFFFF"/>
        </a:solidFill>
      </xdr:grpSpPr>
      <xdr:grpSp>
        <xdr:nvGrpSpPr>
          <xdr:cNvPr id="402" name="Group 8417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403" name="Line 8418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Oval 8419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8420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Oval 8421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Oval 8422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Rectangle 8423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Line 8424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" name="Line 8425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1" name="Oval 8426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628650</xdr:colOff>
      <xdr:row>68</xdr:row>
      <xdr:rowOff>57150</xdr:rowOff>
    </xdr:from>
    <xdr:to>
      <xdr:col>122</xdr:col>
      <xdr:colOff>9525</xdr:colOff>
      <xdr:row>68</xdr:row>
      <xdr:rowOff>171450</xdr:rowOff>
    </xdr:to>
    <xdr:grpSp>
      <xdr:nvGrpSpPr>
        <xdr:cNvPr id="412" name="Group 9915"/>
        <xdr:cNvGrpSpPr>
          <a:grpSpLocks/>
        </xdr:cNvGrpSpPr>
      </xdr:nvGrpSpPr>
      <xdr:grpSpPr>
        <a:xfrm>
          <a:off x="89325450" y="15601950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413" name="Group 9916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414" name="Line 9917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Oval 9918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Oval 9919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Oval 9920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Oval 9921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Rectangle 9922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0" name="Line 9923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68</xdr:row>
      <xdr:rowOff>57150</xdr:rowOff>
    </xdr:from>
    <xdr:to>
      <xdr:col>120</xdr:col>
      <xdr:colOff>361950</xdr:colOff>
      <xdr:row>68</xdr:row>
      <xdr:rowOff>171450</xdr:rowOff>
    </xdr:to>
    <xdr:grpSp>
      <xdr:nvGrpSpPr>
        <xdr:cNvPr id="421" name="Group 9785"/>
        <xdr:cNvGrpSpPr>
          <a:grpSpLocks/>
        </xdr:cNvGrpSpPr>
      </xdr:nvGrpSpPr>
      <xdr:grpSpPr>
        <a:xfrm>
          <a:off x="88191975" y="15601950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422" name="Group 9786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423" name="Line 978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Oval 978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Oval 978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Oval 979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979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Rectangle 979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9" name="Line 9793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61</xdr:row>
      <xdr:rowOff>0</xdr:rowOff>
    </xdr:from>
    <xdr:ext cx="971550" cy="228600"/>
    <xdr:sp>
      <xdr:nvSpPr>
        <xdr:cNvPr id="430" name="text 7166"/>
        <xdr:cNvSpPr txBox="1">
          <a:spLocks noChangeArrowheads="1"/>
        </xdr:cNvSpPr>
      </xdr:nvSpPr>
      <xdr:spPr>
        <a:xfrm>
          <a:off x="96126300" y="1394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 b *</a:t>
          </a:r>
        </a:p>
      </xdr:txBody>
    </xdr:sp>
    <xdr:clientData/>
  </xdr:oneCellAnchor>
  <xdr:twoCellAnchor>
    <xdr:from>
      <xdr:col>11</xdr:col>
      <xdr:colOff>0</xdr:colOff>
      <xdr:row>22</xdr:row>
      <xdr:rowOff>9525</xdr:rowOff>
    </xdr:from>
    <xdr:to>
      <xdr:col>11</xdr:col>
      <xdr:colOff>0</xdr:colOff>
      <xdr:row>24</xdr:row>
      <xdr:rowOff>114300</xdr:rowOff>
    </xdr:to>
    <xdr:sp>
      <xdr:nvSpPr>
        <xdr:cNvPr id="431" name="Line 8041"/>
        <xdr:cNvSpPr>
          <a:spLocks/>
        </xdr:cNvSpPr>
      </xdr:nvSpPr>
      <xdr:spPr>
        <a:xfrm flipV="1">
          <a:off x="7943850" y="50387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123825</xdr:rowOff>
    </xdr:from>
    <xdr:to>
      <xdr:col>73</xdr:col>
      <xdr:colOff>0</xdr:colOff>
      <xdr:row>24</xdr:row>
      <xdr:rowOff>123825</xdr:rowOff>
    </xdr:to>
    <xdr:sp>
      <xdr:nvSpPr>
        <xdr:cNvPr id="432" name="Line 35"/>
        <xdr:cNvSpPr>
          <a:spLocks/>
        </xdr:cNvSpPr>
      </xdr:nvSpPr>
      <xdr:spPr>
        <a:xfrm flipV="1">
          <a:off x="7943850" y="5610225"/>
          <a:ext cx="4606290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123825</xdr:rowOff>
    </xdr:from>
    <xdr:to>
      <xdr:col>73</xdr:col>
      <xdr:colOff>0</xdr:colOff>
      <xdr:row>33</xdr:row>
      <xdr:rowOff>123825</xdr:rowOff>
    </xdr:to>
    <xdr:sp>
      <xdr:nvSpPr>
        <xdr:cNvPr id="433" name="Line 35"/>
        <xdr:cNvSpPr>
          <a:spLocks/>
        </xdr:cNvSpPr>
      </xdr:nvSpPr>
      <xdr:spPr>
        <a:xfrm flipV="1">
          <a:off x="7943850" y="7667625"/>
          <a:ext cx="4606290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24</xdr:row>
      <xdr:rowOff>152400</xdr:rowOff>
    </xdr:from>
    <xdr:to>
      <xdr:col>11</xdr:col>
      <xdr:colOff>0</xdr:colOff>
      <xdr:row>33</xdr:row>
      <xdr:rowOff>123825</xdr:rowOff>
    </xdr:to>
    <xdr:sp>
      <xdr:nvSpPr>
        <xdr:cNvPr id="434" name="Line 35"/>
        <xdr:cNvSpPr>
          <a:spLocks/>
        </xdr:cNvSpPr>
      </xdr:nvSpPr>
      <xdr:spPr>
        <a:xfrm>
          <a:off x="7934325" y="5638800"/>
          <a:ext cx="9525" cy="20288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152400</xdr:rowOff>
    </xdr:from>
    <xdr:to>
      <xdr:col>10</xdr:col>
      <xdr:colOff>504825</xdr:colOff>
      <xdr:row>45</xdr:row>
      <xdr:rowOff>104775</xdr:rowOff>
    </xdr:to>
    <xdr:sp>
      <xdr:nvSpPr>
        <xdr:cNvPr id="435" name="Line 35"/>
        <xdr:cNvSpPr>
          <a:spLocks/>
        </xdr:cNvSpPr>
      </xdr:nvSpPr>
      <xdr:spPr>
        <a:xfrm>
          <a:off x="7467600" y="8382000"/>
          <a:ext cx="9525" cy="200977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46</xdr:row>
      <xdr:rowOff>161925</xdr:rowOff>
    </xdr:from>
    <xdr:to>
      <xdr:col>11</xdr:col>
      <xdr:colOff>0</xdr:colOff>
      <xdr:row>55</xdr:row>
      <xdr:rowOff>123825</xdr:rowOff>
    </xdr:to>
    <xdr:sp>
      <xdr:nvSpPr>
        <xdr:cNvPr id="436" name="Line 35"/>
        <xdr:cNvSpPr>
          <a:spLocks/>
        </xdr:cNvSpPr>
      </xdr:nvSpPr>
      <xdr:spPr>
        <a:xfrm>
          <a:off x="7934325" y="10677525"/>
          <a:ext cx="9525" cy="201930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104775</xdr:rowOff>
    </xdr:from>
    <xdr:to>
      <xdr:col>11</xdr:col>
      <xdr:colOff>0</xdr:colOff>
      <xdr:row>57</xdr:row>
      <xdr:rowOff>219075</xdr:rowOff>
    </xdr:to>
    <xdr:sp>
      <xdr:nvSpPr>
        <xdr:cNvPr id="437" name="Line 8043"/>
        <xdr:cNvSpPr>
          <a:spLocks/>
        </xdr:cNvSpPr>
      </xdr:nvSpPr>
      <xdr:spPr>
        <a:xfrm>
          <a:off x="7943850" y="126777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209550</xdr:rowOff>
    </xdr:from>
    <xdr:to>
      <xdr:col>10</xdr:col>
      <xdr:colOff>495300</xdr:colOff>
      <xdr:row>36</xdr:row>
      <xdr:rowOff>95250</xdr:rowOff>
    </xdr:to>
    <xdr:sp>
      <xdr:nvSpPr>
        <xdr:cNvPr id="438" name="Line 8041"/>
        <xdr:cNvSpPr>
          <a:spLocks/>
        </xdr:cNvSpPr>
      </xdr:nvSpPr>
      <xdr:spPr>
        <a:xfrm flipV="1">
          <a:off x="7467600" y="77533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73</xdr:col>
      <xdr:colOff>0</xdr:colOff>
      <xdr:row>36</xdr:row>
      <xdr:rowOff>114300</xdr:rowOff>
    </xdr:to>
    <xdr:sp>
      <xdr:nvSpPr>
        <xdr:cNvPr id="439" name="Line 35"/>
        <xdr:cNvSpPr>
          <a:spLocks/>
        </xdr:cNvSpPr>
      </xdr:nvSpPr>
      <xdr:spPr>
        <a:xfrm flipV="1">
          <a:off x="7467600" y="8343900"/>
          <a:ext cx="4653915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45</xdr:row>
      <xdr:rowOff>114300</xdr:rowOff>
    </xdr:from>
    <xdr:to>
      <xdr:col>72</xdr:col>
      <xdr:colOff>971550</xdr:colOff>
      <xdr:row>45</xdr:row>
      <xdr:rowOff>114300</xdr:rowOff>
    </xdr:to>
    <xdr:sp>
      <xdr:nvSpPr>
        <xdr:cNvPr id="440" name="Line 35"/>
        <xdr:cNvSpPr>
          <a:spLocks/>
        </xdr:cNvSpPr>
      </xdr:nvSpPr>
      <xdr:spPr>
        <a:xfrm flipV="1">
          <a:off x="7496175" y="10401300"/>
          <a:ext cx="46510575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123825</xdr:rowOff>
    </xdr:from>
    <xdr:to>
      <xdr:col>72</xdr:col>
      <xdr:colOff>971550</xdr:colOff>
      <xdr:row>46</xdr:row>
      <xdr:rowOff>123825</xdr:rowOff>
    </xdr:to>
    <xdr:sp>
      <xdr:nvSpPr>
        <xdr:cNvPr id="441" name="Line 35"/>
        <xdr:cNvSpPr>
          <a:spLocks/>
        </xdr:cNvSpPr>
      </xdr:nvSpPr>
      <xdr:spPr>
        <a:xfrm flipV="1">
          <a:off x="7943850" y="10639425"/>
          <a:ext cx="4606290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55</xdr:row>
      <xdr:rowOff>114300</xdr:rowOff>
    </xdr:from>
    <xdr:to>
      <xdr:col>72</xdr:col>
      <xdr:colOff>971550</xdr:colOff>
      <xdr:row>55</xdr:row>
      <xdr:rowOff>114300</xdr:rowOff>
    </xdr:to>
    <xdr:sp>
      <xdr:nvSpPr>
        <xdr:cNvPr id="442" name="Line 35"/>
        <xdr:cNvSpPr>
          <a:spLocks/>
        </xdr:cNvSpPr>
      </xdr:nvSpPr>
      <xdr:spPr>
        <a:xfrm flipV="1">
          <a:off x="7962900" y="12687300"/>
          <a:ext cx="46043850" cy="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219075</xdr:colOff>
      <xdr:row>26</xdr:row>
      <xdr:rowOff>19050</xdr:rowOff>
    </xdr:from>
    <xdr:to>
      <xdr:col>32</xdr:col>
      <xdr:colOff>914400</xdr:colOff>
      <xdr:row>26</xdr:row>
      <xdr:rowOff>171450</xdr:rowOff>
    </xdr:to>
    <xdr:grpSp>
      <xdr:nvGrpSpPr>
        <xdr:cNvPr id="443" name="Group 7620"/>
        <xdr:cNvGrpSpPr>
          <a:grpSpLocks/>
        </xdr:cNvGrpSpPr>
      </xdr:nvGrpSpPr>
      <xdr:grpSpPr>
        <a:xfrm>
          <a:off x="23536275" y="5962650"/>
          <a:ext cx="695325" cy="152400"/>
          <a:chOff x="291" y="163"/>
          <a:chExt cx="64" cy="16"/>
        </a:xfrm>
        <a:solidFill>
          <a:srgbClr val="FFFFFF"/>
        </a:solidFill>
      </xdr:grpSpPr>
      <xdr:sp>
        <xdr:nvSpPr>
          <xdr:cNvPr id="444" name="Line 7621"/>
          <xdr:cNvSpPr>
            <a:spLocks noChangeAspect="1"/>
          </xdr:cNvSpPr>
        </xdr:nvSpPr>
        <xdr:spPr>
          <a:xfrm>
            <a:off x="3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7622"/>
          <xdr:cNvSpPr>
            <a:spLocks noChangeAspect="1"/>
          </xdr:cNvSpPr>
        </xdr:nvSpPr>
        <xdr:spPr>
          <a:xfrm>
            <a:off x="315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623"/>
          <xdr:cNvSpPr>
            <a:spLocks noChangeAspect="1"/>
          </xdr:cNvSpPr>
        </xdr:nvSpPr>
        <xdr:spPr>
          <a:xfrm>
            <a:off x="32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7624"/>
          <xdr:cNvSpPr>
            <a:spLocks noChangeAspect="1"/>
          </xdr:cNvSpPr>
        </xdr:nvSpPr>
        <xdr:spPr>
          <a:xfrm>
            <a:off x="29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7625"/>
          <xdr:cNvSpPr>
            <a:spLocks noChangeAspect="1"/>
          </xdr:cNvSpPr>
        </xdr:nvSpPr>
        <xdr:spPr>
          <a:xfrm>
            <a:off x="303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7626"/>
          <xdr:cNvSpPr>
            <a:spLocks noChangeAspect="1"/>
          </xdr:cNvSpPr>
        </xdr:nvSpPr>
        <xdr:spPr>
          <a:xfrm>
            <a:off x="352" y="16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209550</xdr:colOff>
      <xdr:row>31</xdr:row>
      <xdr:rowOff>57150</xdr:rowOff>
    </xdr:from>
    <xdr:to>
      <xdr:col>32</xdr:col>
      <xdr:colOff>904875</xdr:colOff>
      <xdr:row>31</xdr:row>
      <xdr:rowOff>209550</xdr:rowOff>
    </xdr:to>
    <xdr:grpSp>
      <xdr:nvGrpSpPr>
        <xdr:cNvPr id="450" name="Group 7627"/>
        <xdr:cNvGrpSpPr>
          <a:grpSpLocks/>
        </xdr:cNvGrpSpPr>
      </xdr:nvGrpSpPr>
      <xdr:grpSpPr>
        <a:xfrm>
          <a:off x="23526750" y="7143750"/>
          <a:ext cx="695325" cy="152400"/>
          <a:chOff x="292" y="191"/>
          <a:chExt cx="64" cy="16"/>
        </a:xfrm>
        <a:solidFill>
          <a:srgbClr val="FFFFFF"/>
        </a:solidFill>
      </xdr:grpSpPr>
      <xdr:sp>
        <xdr:nvSpPr>
          <xdr:cNvPr id="451" name="Line 7628"/>
          <xdr:cNvSpPr>
            <a:spLocks noChangeAspect="1"/>
          </xdr:cNvSpPr>
        </xdr:nvSpPr>
        <xdr:spPr>
          <a:xfrm>
            <a:off x="3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629"/>
          <xdr:cNvSpPr>
            <a:spLocks noChangeAspect="1"/>
          </xdr:cNvSpPr>
        </xdr:nvSpPr>
        <xdr:spPr>
          <a:xfrm>
            <a:off x="3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630"/>
          <xdr:cNvSpPr>
            <a:spLocks noChangeAspect="1"/>
          </xdr:cNvSpPr>
        </xdr:nvSpPr>
        <xdr:spPr>
          <a:xfrm>
            <a:off x="32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631"/>
          <xdr:cNvSpPr>
            <a:spLocks noChangeAspect="1"/>
          </xdr:cNvSpPr>
        </xdr:nvSpPr>
        <xdr:spPr>
          <a:xfrm>
            <a:off x="29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632"/>
          <xdr:cNvSpPr>
            <a:spLocks noChangeAspect="1"/>
          </xdr:cNvSpPr>
        </xdr:nvSpPr>
        <xdr:spPr>
          <a:xfrm>
            <a:off x="30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7633"/>
          <xdr:cNvSpPr>
            <a:spLocks noChangeAspect="1"/>
          </xdr:cNvSpPr>
        </xdr:nvSpPr>
        <xdr:spPr>
          <a:xfrm>
            <a:off x="353" y="19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31</xdr:row>
      <xdr:rowOff>104775</xdr:rowOff>
    </xdr:from>
    <xdr:to>
      <xdr:col>33</xdr:col>
      <xdr:colOff>200025</xdr:colOff>
      <xdr:row>31</xdr:row>
      <xdr:rowOff>104775</xdr:rowOff>
    </xdr:to>
    <xdr:sp>
      <xdr:nvSpPr>
        <xdr:cNvPr id="457" name="Line 7628"/>
        <xdr:cNvSpPr>
          <a:spLocks noChangeAspect="1"/>
        </xdr:cNvSpPr>
      </xdr:nvSpPr>
      <xdr:spPr>
        <a:xfrm>
          <a:off x="24345900" y="7191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314325</xdr:colOff>
      <xdr:row>31</xdr:row>
      <xdr:rowOff>57150</xdr:rowOff>
    </xdr:from>
    <xdr:to>
      <xdr:col>33</xdr:col>
      <xdr:colOff>447675</xdr:colOff>
      <xdr:row>31</xdr:row>
      <xdr:rowOff>171450</xdr:rowOff>
    </xdr:to>
    <xdr:sp>
      <xdr:nvSpPr>
        <xdr:cNvPr id="458" name="Oval 7629"/>
        <xdr:cNvSpPr>
          <a:spLocks noChangeAspect="1"/>
        </xdr:cNvSpPr>
      </xdr:nvSpPr>
      <xdr:spPr>
        <a:xfrm>
          <a:off x="24603075" y="71437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31</xdr:row>
      <xdr:rowOff>57150</xdr:rowOff>
    </xdr:from>
    <xdr:to>
      <xdr:col>33</xdr:col>
      <xdr:colOff>314325</xdr:colOff>
      <xdr:row>31</xdr:row>
      <xdr:rowOff>171450</xdr:rowOff>
    </xdr:to>
    <xdr:sp>
      <xdr:nvSpPr>
        <xdr:cNvPr id="459" name="Oval 7630"/>
        <xdr:cNvSpPr>
          <a:spLocks noChangeAspect="1"/>
        </xdr:cNvSpPr>
      </xdr:nvSpPr>
      <xdr:spPr>
        <a:xfrm>
          <a:off x="24479250" y="71437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31</xdr:row>
      <xdr:rowOff>114300</xdr:rowOff>
    </xdr:from>
    <xdr:to>
      <xdr:col>33</xdr:col>
      <xdr:colOff>76200</xdr:colOff>
      <xdr:row>31</xdr:row>
      <xdr:rowOff>209550</xdr:rowOff>
    </xdr:to>
    <xdr:sp>
      <xdr:nvSpPr>
        <xdr:cNvPr id="460" name="Rectangle 7633"/>
        <xdr:cNvSpPr>
          <a:spLocks noChangeAspect="1"/>
        </xdr:cNvSpPr>
      </xdr:nvSpPr>
      <xdr:spPr>
        <a:xfrm>
          <a:off x="24336375" y="7200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26</xdr:row>
      <xdr:rowOff>104775</xdr:rowOff>
    </xdr:from>
    <xdr:to>
      <xdr:col>33</xdr:col>
      <xdr:colOff>200025</xdr:colOff>
      <xdr:row>26</xdr:row>
      <xdr:rowOff>104775</xdr:rowOff>
    </xdr:to>
    <xdr:sp>
      <xdr:nvSpPr>
        <xdr:cNvPr id="461" name="Line 7628"/>
        <xdr:cNvSpPr>
          <a:spLocks noChangeAspect="1"/>
        </xdr:cNvSpPr>
      </xdr:nvSpPr>
      <xdr:spPr>
        <a:xfrm>
          <a:off x="24345900" y="6048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314325</xdr:colOff>
      <xdr:row>26</xdr:row>
      <xdr:rowOff>57150</xdr:rowOff>
    </xdr:from>
    <xdr:to>
      <xdr:col>33</xdr:col>
      <xdr:colOff>447675</xdr:colOff>
      <xdr:row>26</xdr:row>
      <xdr:rowOff>171450</xdr:rowOff>
    </xdr:to>
    <xdr:sp>
      <xdr:nvSpPr>
        <xdr:cNvPr id="462" name="Oval 7629"/>
        <xdr:cNvSpPr>
          <a:spLocks noChangeAspect="1"/>
        </xdr:cNvSpPr>
      </xdr:nvSpPr>
      <xdr:spPr>
        <a:xfrm>
          <a:off x="24603075" y="60007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26</xdr:row>
      <xdr:rowOff>57150</xdr:rowOff>
    </xdr:from>
    <xdr:to>
      <xdr:col>33</xdr:col>
      <xdr:colOff>314325</xdr:colOff>
      <xdr:row>26</xdr:row>
      <xdr:rowOff>171450</xdr:rowOff>
    </xdr:to>
    <xdr:sp>
      <xdr:nvSpPr>
        <xdr:cNvPr id="463" name="Oval 7630"/>
        <xdr:cNvSpPr>
          <a:spLocks noChangeAspect="1"/>
        </xdr:cNvSpPr>
      </xdr:nvSpPr>
      <xdr:spPr>
        <a:xfrm>
          <a:off x="24479250" y="60007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26</xdr:row>
      <xdr:rowOff>19050</xdr:rowOff>
    </xdr:from>
    <xdr:to>
      <xdr:col>33</xdr:col>
      <xdr:colOff>76200</xdr:colOff>
      <xdr:row>26</xdr:row>
      <xdr:rowOff>114300</xdr:rowOff>
    </xdr:to>
    <xdr:sp>
      <xdr:nvSpPr>
        <xdr:cNvPr id="464" name="Rectangle 7633"/>
        <xdr:cNvSpPr>
          <a:spLocks noChangeAspect="1"/>
        </xdr:cNvSpPr>
      </xdr:nvSpPr>
      <xdr:spPr>
        <a:xfrm>
          <a:off x="24336375" y="5962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29</xdr:row>
      <xdr:rowOff>114300</xdr:rowOff>
    </xdr:from>
    <xdr:to>
      <xdr:col>34</xdr:col>
      <xdr:colOff>476250</xdr:colOff>
      <xdr:row>29</xdr:row>
      <xdr:rowOff>114300</xdr:rowOff>
    </xdr:to>
    <xdr:sp>
      <xdr:nvSpPr>
        <xdr:cNvPr id="465" name="Line 170"/>
        <xdr:cNvSpPr>
          <a:spLocks/>
        </xdr:cNvSpPr>
      </xdr:nvSpPr>
      <xdr:spPr>
        <a:xfrm flipH="1" flipV="1">
          <a:off x="24650700" y="674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29</xdr:row>
      <xdr:rowOff>123825</xdr:rowOff>
    </xdr:from>
    <xdr:to>
      <xdr:col>34</xdr:col>
      <xdr:colOff>466725</xdr:colOff>
      <xdr:row>29</xdr:row>
      <xdr:rowOff>123825</xdr:rowOff>
    </xdr:to>
    <xdr:sp>
      <xdr:nvSpPr>
        <xdr:cNvPr id="466" name="Line 171"/>
        <xdr:cNvSpPr>
          <a:spLocks/>
        </xdr:cNvSpPr>
      </xdr:nvSpPr>
      <xdr:spPr>
        <a:xfrm flipH="1">
          <a:off x="250412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29</xdr:row>
      <xdr:rowOff>133350</xdr:rowOff>
    </xdr:from>
    <xdr:to>
      <xdr:col>34</xdr:col>
      <xdr:colOff>485775</xdr:colOff>
      <xdr:row>29</xdr:row>
      <xdr:rowOff>133350</xdr:rowOff>
    </xdr:to>
    <xdr:sp>
      <xdr:nvSpPr>
        <xdr:cNvPr id="467" name="Line 172"/>
        <xdr:cNvSpPr>
          <a:spLocks/>
        </xdr:cNvSpPr>
      </xdr:nvSpPr>
      <xdr:spPr>
        <a:xfrm flipH="1">
          <a:off x="250126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32</xdr:row>
      <xdr:rowOff>114300</xdr:rowOff>
    </xdr:from>
    <xdr:to>
      <xdr:col>34</xdr:col>
      <xdr:colOff>476250</xdr:colOff>
      <xdr:row>32</xdr:row>
      <xdr:rowOff>114300</xdr:rowOff>
    </xdr:to>
    <xdr:sp>
      <xdr:nvSpPr>
        <xdr:cNvPr id="468" name="Line 7681"/>
        <xdr:cNvSpPr>
          <a:spLocks/>
        </xdr:cNvSpPr>
      </xdr:nvSpPr>
      <xdr:spPr>
        <a:xfrm flipH="1" flipV="1">
          <a:off x="24650700" y="742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32</xdr:row>
      <xdr:rowOff>123825</xdr:rowOff>
    </xdr:from>
    <xdr:to>
      <xdr:col>34</xdr:col>
      <xdr:colOff>466725</xdr:colOff>
      <xdr:row>32</xdr:row>
      <xdr:rowOff>123825</xdr:rowOff>
    </xdr:to>
    <xdr:sp>
      <xdr:nvSpPr>
        <xdr:cNvPr id="469" name="Line 7682"/>
        <xdr:cNvSpPr>
          <a:spLocks/>
        </xdr:cNvSpPr>
      </xdr:nvSpPr>
      <xdr:spPr>
        <a:xfrm flipH="1">
          <a:off x="250412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32</xdr:row>
      <xdr:rowOff>133350</xdr:rowOff>
    </xdr:from>
    <xdr:to>
      <xdr:col>34</xdr:col>
      <xdr:colOff>485775</xdr:colOff>
      <xdr:row>32</xdr:row>
      <xdr:rowOff>133350</xdr:rowOff>
    </xdr:to>
    <xdr:sp>
      <xdr:nvSpPr>
        <xdr:cNvPr id="470" name="Line 7683"/>
        <xdr:cNvSpPr>
          <a:spLocks/>
        </xdr:cNvSpPr>
      </xdr:nvSpPr>
      <xdr:spPr>
        <a:xfrm flipH="1">
          <a:off x="250126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171450</xdr:colOff>
      <xdr:row>26</xdr:row>
      <xdr:rowOff>47625</xdr:rowOff>
    </xdr:from>
    <xdr:to>
      <xdr:col>35</xdr:col>
      <xdr:colOff>466725</xdr:colOff>
      <xdr:row>26</xdr:row>
      <xdr:rowOff>161925</xdr:rowOff>
    </xdr:to>
    <xdr:grpSp>
      <xdr:nvGrpSpPr>
        <xdr:cNvPr id="471" name="Group 6941"/>
        <xdr:cNvGrpSpPr>
          <a:grpSpLocks noChangeAspect="1"/>
        </xdr:cNvGrpSpPr>
      </xdr:nvGrpSpPr>
      <xdr:grpSpPr>
        <a:xfrm>
          <a:off x="25946100" y="5991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2" name="Oval 6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6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200025</xdr:colOff>
      <xdr:row>29</xdr:row>
      <xdr:rowOff>47625</xdr:rowOff>
    </xdr:from>
    <xdr:to>
      <xdr:col>35</xdr:col>
      <xdr:colOff>495300</xdr:colOff>
      <xdr:row>29</xdr:row>
      <xdr:rowOff>161925</xdr:rowOff>
    </xdr:to>
    <xdr:grpSp>
      <xdr:nvGrpSpPr>
        <xdr:cNvPr id="475" name="Group 6941"/>
        <xdr:cNvGrpSpPr>
          <a:grpSpLocks noChangeAspect="1"/>
        </xdr:cNvGrpSpPr>
      </xdr:nvGrpSpPr>
      <xdr:grpSpPr>
        <a:xfrm>
          <a:off x="25974675" y="6677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6" name="Oval 6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6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781050</xdr:colOff>
      <xdr:row>28</xdr:row>
      <xdr:rowOff>19050</xdr:rowOff>
    </xdr:from>
    <xdr:to>
      <xdr:col>34</xdr:col>
      <xdr:colOff>942975</xdr:colOff>
      <xdr:row>28</xdr:row>
      <xdr:rowOff>133350</xdr:rowOff>
    </xdr:to>
    <xdr:grpSp>
      <xdr:nvGrpSpPr>
        <xdr:cNvPr id="479" name="Group 7684"/>
        <xdr:cNvGrpSpPr>
          <a:grpSpLocks noChangeAspect="1"/>
        </xdr:cNvGrpSpPr>
      </xdr:nvGrpSpPr>
      <xdr:grpSpPr>
        <a:xfrm>
          <a:off x="25584150" y="6419850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480" name="Oval 7685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7686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781050</xdr:colOff>
      <xdr:row>31</xdr:row>
      <xdr:rowOff>19050</xdr:rowOff>
    </xdr:from>
    <xdr:to>
      <xdr:col>34</xdr:col>
      <xdr:colOff>942975</xdr:colOff>
      <xdr:row>31</xdr:row>
      <xdr:rowOff>133350</xdr:rowOff>
    </xdr:to>
    <xdr:grpSp>
      <xdr:nvGrpSpPr>
        <xdr:cNvPr id="482" name="Group 7684"/>
        <xdr:cNvGrpSpPr>
          <a:grpSpLocks noChangeAspect="1"/>
        </xdr:cNvGrpSpPr>
      </xdr:nvGrpSpPr>
      <xdr:grpSpPr>
        <a:xfrm>
          <a:off x="25584150" y="7105650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483" name="Oval 7685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686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476250</xdr:colOff>
      <xdr:row>28</xdr:row>
      <xdr:rowOff>114300</xdr:rowOff>
    </xdr:to>
    <xdr:sp>
      <xdr:nvSpPr>
        <xdr:cNvPr id="485" name="Line 170"/>
        <xdr:cNvSpPr>
          <a:spLocks/>
        </xdr:cNvSpPr>
      </xdr:nvSpPr>
      <xdr:spPr>
        <a:xfrm flipH="1" flipV="1">
          <a:off x="24650700" y="6515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28</xdr:row>
      <xdr:rowOff>123825</xdr:rowOff>
    </xdr:from>
    <xdr:to>
      <xdr:col>34</xdr:col>
      <xdr:colOff>466725</xdr:colOff>
      <xdr:row>28</xdr:row>
      <xdr:rowOff>123825</xdr:rowOff>
    </xdr:to>
    <xdr:sp>
      <xdr:nvSpPr>
        <xdr:cNvPr id="486" name="Line 171"/>
        <xdr:cNvSpPr>
          <a:spLocks/>
        </xdr:cNvSpPr>
      </xdr:nvSpPr>
      <xdr:spPr>
        <a:xfrm flipH="1">
          <a:off x="25041225" y="652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28</xdr:row>
      <xdr:rowOff>133350</xdr:rowOff>
    </xdr:from>
    <xdr:to>
      <xdr:col>34</xdr:col>
      <xdr:colOff>485775</xdr:colOff>
      <xdr:row>28</xdr:row>
      <xdr:rowOff>133350</xdr:rowOff>
    </xdr:to>
    <xdr:sp>
      <xdr:nvSpPr>
        <xdr:cNvPr id="487" name="Line 172"/>
        <xdr:cNvSpPr>
          <a:spLocks/>
        </xdr:cNvSpPr>
      </xdr:nvSpPr>
      <xdr:spPr>
        <a:xfrm flipH="1">
          <a:off x="25012650" y="653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31</xdr:row>
      <xdr:rowOff>114300</xdr:rowOff>
    </xdr:from>
    <xdr:to>
      <xdr:col>34</xdr:col>
      <xdr:colOff>476250</xdr:colOff>
      <xdr:row>31</xdr:row>
      <xdr:rowOff>114300</xdr:rowOff>
    </xdr:to>
    <xdr:sp>
      <xdr:nvSpPr>
        <xdr:cNvPr id="488" name="Line 7681"/>
        <xdr:cNvSpPr>
          <a:spLocks/>
        </xdr:cNvSpPr>
      </xdr:nvSpPr>
      <xdr:spPr>
        <a:xfrm flipH="1" flipV="1">
          <a:off x="24650700" y="7200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31</xdr:row>
      <xdr:rowOff>123825</xdr:rowOff>
    </xdr:from>
    <xdr:to>
      <xdr:col>34</xdr:col>
      <xdr:colOff>466725</xdr:colOff>
      <xdr:row>31</xdr:row>
      <xdr:rowOff>123825</xdr:rowOff>
    </xdr:to>
    <xdr:sp>
      <xdr:nvSpPr>
        <xdr:cNvPr id="489" name="Line 7682"/>
        <xdr:cNvSpPr>
          <a:spLocks/>
        </xdr:cNvSpPr>
      </xdr:nvSpPr>
      <xdr:spPr>
        <a:xfrm flipH="1">
          <a:off x="25041225" y="721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31</xdr:row>
      <xdr:rowOff>133350</xdr:rowOff>
    </xdr:from>
    <xdr:to>
      <xdr:col>34</xdr:col>
      <xdr:colOff>485775</xdr:colOff>
      <xdr:row>31</xdr:row>
      <xdr:rowOff>133350</xdr:rowOff>
    </xdr:to>
    <xdr:sp>
      <xdr:nvSpPr>
        <xdr:cNvPr id="490" name="Line 7683"/>
        <xdr:cNvSpPr>
          <a:spLocks/>
        </xdr:cNvSpPr>
      </xdr:nvSpPr>
      <xdr:spPr>
        <a:xfrm flipH="1">
          <a:off x="25012650" y="721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38</xdr:row>
      <xdr:rowOff>114300</xdr:rowOff>
    </xdr:from>
    <xdr:to>
      <xdr:col>34</xdr:col>
      <xdr:colOff>476250</xdr:colOff>
      <xdr:row>38</xdr:row>
      <xdr:rowOff>114300</xdr:rowOff>
    </xdr:to>
    <xdr:sp>
      <xdr:nvSpPr>
        <xdr:cNvPr id="491" name="Line 265"/>
        <xdr:cNvSpPr>
          <a:spLocks/>
        </xdr:cNvSpPr>
      </xdr:nvSpPr>
      <xdr:spPr>
        <a:xfrm flipH="1" flipV="1">
          <a:off x="24650700" y="880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38</xdr:row>
      <xdr:rowOff>114300</xdr:rowOff>
    </xdr:from>
    <xdr:to>
      <xdr:col>34</xdr:col>
      <xdr:colOff>476250</xdr:colOff>
      <xdr:row>38</xdr:row>
      <xdr:rowOff>114300</xdr:rowOff>
    </xdr:to>
    <xdr:sp>
      <xdr:nvSpPr>
        <xdr:cNvPr id="492" name="Line 266"/>
        <xdr:cNvSpPr>
          <a:spLocks/>
        </xdr:cNvSpPr>
      </xdr:nvSpPr>
      <xdr:spPr>
        <a:xfrm flipH="1" flipV="1">
          <a:off x="24650700" y="880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409575</xdr:colOff>
      <xdr:row>38</xdr:row>
      <xdr:rowOff>19050</xdr:rowOff>
    </xdr:from>
    <xdr:to>
      <xdr:col>34</xdr:col>
      <xdr:colOff>723900</xdr:colOff>
      <xdr:row>38</xdr:row>
      <xdr:rowOff>171450</xdr:rowOff>
    </xdr:to>
    <xdr:grpSp>
      <xdr:nvGrpSpPr>
        <xdr:cNvPr id="493" name="Group 7635"/>
        <xdr:cNvGrpSpPr>
          <a:grpSpLocks/>
        </xdr:cNvGrpSpPr>
      </xdr:nvGrpSpPr>
      <xdr:grpSpPr>
        <a:xfrm>
          <a:off x="24698325" y="8705850"/>
          <a:ext cx="828675" cy="152400"/>
          <a:chOff x="409" y="163"/>
          <a:chExt cx="76" cy="16"/>
        </a:xfrm>
        <a:solidFill>
          <a:srgbClr val="FFFFFF"/>
        </a:solidFill>
      </xdr:grpSpPr>
      <xdr:sp>
        <xdr:nvSpPr>
          <xdr:cNvPr id="494" name="Line 7636"/>
          <xdr:cNvSpPr>
            <a:spLocks noChangeAspect="1"/>
          </xdr:cNvSpPr>
        </xdr:nvSpPr>
        <xdr:spPr>
          <a:xfrm>
            <a:off x="46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637"/>
          <xdr:cNvSpPr>
            <a:spLocks noChangeAspect="1"/>
          </xdr:cNvSpPr>
        </xdr:nvSpPr>
        <xdr:spPr>
          <a:xfrm>
            <a:off x="445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7638"/>
          <xdr:cNvSpPr>
            <a:spLocks noChangeAspect="1"/>
          </xdr:cNvSpPr>
        </xdr:nvSpPr>
        <xdr:spPr>
          <a:xfrm>
            <a:off x="45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7639"/>
          <xdr:cNvSpPr>
            <a:spLocks noChangeAspect="1"/>
          </xdr:cNvSpPr>
        </xdr:nvSpPr>
        <xdr:spPr>
          <a:xfrm>
            <a:off x="42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640"/>
          <xdr:cNvSpPr>
            <a:spLocks noChangeAspect="1"/>
          </xdr:cNvSpPr>
        </xdr:nvSpPr>
        <xdr:spPr>
          <a:xfrm>
            <a:off x="433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6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642"/>
          <xdr:cNvSpPr>
            <a:spLocks noChangeAspect="1"/>
          </xdr:cNvSpPr>
        </xdr:nvSpPr>
        <xdr:spPr>
          <a:xfrm>
            <a:off x="482" y="16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7643"/>
          <xdr:cNvSpPr>
            <a:spLocks noChangeAspect="1"/>
          </xdr:cNvSpPr>
        </xdr:nvSpPr>
        <xdr:spPr>
          <a:xfrm flipV="1">
            <a:off x="411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7644"/>
          <xdr:cNvSpPr>
            <a:spLocks noChangeAspect="1"/>
          </xdr:cNvSpPr>
        </xdr:nvSpPr>
        <xdr:spPr>
          <a:xfrm>
            <a:off x="411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390525</xdr:colOff>
      <xdr:row>43</xdr:row>
      <xdr:rowOff>66675</xdr:rowOff>
    </xdr:from>
    <xdr:to>
      <xdr:col>34</xdr:col>
      <xdr:colOff>714375</xdr:colOff>
      <xdr:row>43</xdr:row>
      <xdr:rowOff>219075</xdr:rowOff>
    </xdr:to>
    <xdr:grpSp>
      <xdr:nvGrpSpPr>
        <xdr:cNvPr id="503" name="Group 7645"/>
        <xdr:cNvGrpSpPr>
          <a:grpSpLocks/>
        </xdr:cNvGrpSpPr>
      </xdr:nvGrpSpPr>
      <xdr:grpSpPr>
        <a:xfrm>
          <a:off x="24679275" y="9896475"/>
          <a:ext cx="838200" cy="152400"/>
          <a:chOff x="409" y="191"/>
          <a:chExt cx="76" cy="16"/>
        </a:xfrm>
        <a:solidFill>
          <a:srgbClr val="FFFFFF"/>
        </a:solidFill>
      </xdr:grpSpPr>
      <xdr:sp>
        <xdr:nvSpPr>
          <xdr:cNvPr id="504" name="Line 7646"/>
          <xdr:cNvSpPr>
            <a:spLocks noChangeAspect="1"/>
          </xdr:cNvSpPr>
        </xdr:nvSpPr>
        <xdr:spPr>
          <a:xfrm>
            <a:off x="46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647"/>
          <xdr:cNvSpPr>
            <a:spLocks noChangeAspect="1"/>
          </xdr:cNvSpPr>
        </xdr:nvSpPr>
        <xdr:spPr>
          <a:xfrm>
            <a:off x="445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648"/>
          <xdr:cNvSpPr>
            <a:spLocks noChangeAspect="1"/>
          </xdr:cNvSpPr>
        </xdr:nvSpPr>
        <xdr:spPr>
          <a:xfrm>
            <a:off x="45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649"/>
          <xdr:cNvSpPr>
            <a:spLocks noChangeAspect="1"/>
          </xdr:cNvSpPr>
        </xdr:nvSpPr>
        <xdr:spPr>
          <a:xfrm>
            <a:off x="42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650"/>
          <xdr:cNvSpPr>
            <a:spLocks noChangeAspect="1"/>
          </xdr:cNvSpPr>
        </xdr:nvSpPr>
        <xdr:spPr>
          <a:xfrm>
            <a:off x="433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651"/>
          <xdr:cNvSpPr>
            <a:spLocks noChangeAspect="1"/>
          </xdr:cNvSpPr>
        </xdr:nvSpPr>
        <xdr:spPr>
          <a:xfrm>
            <a:off x="40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7652"/>
          <xdr:cNvSpPr>
            <a:spLocks noChangeAspect="1"/>
          </xdr:cNvSpPr>
        </xdr:nvSpPr>
        <xdr:spPr>
          <a:xfrm>
            <a:off x="482" y="19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7653"/>
          <xdr:cNvSpPr>
            <a:spLocks noChangeAspect="1"/>
          </xdr:cNvSpPr>
        </xdr:nvSpPr>
        <xdr:spPr>
          <a:xfrm flipV="1">
            <a:off x="41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7654"/>
          <xdr:cNvSpPr>
            <a:spLocks noChangeAspect="1"/>
          </xdr:cNvSpPr>
        </xdr:nvSpPr>
        <xdr:spPr>
          <a:xfrm>
            <a:off x="41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38</xdr:row>
      <xdr:rowOff>57150</xdr:rowOff>
    </xdr:from>
    <xdr:to>
      <xdr:col>38</xdr:col>
      <xdr:colOff>647700</xdr:colOff>
      <xdr:row>38</xdr:row>
      <xdr:rowOff>171450</xdr:rowOff>
    </xdr:to>
    <xdr:grpSp>
      <xdr:nvGrpSpPr>
        <xdr:cNvPr id="513" name="Group 6941"/>
        <xdr:cNvGrpSpPr>
          <a:grpSpLocks noChangeAspect="1"/>
        </xdr:cNvGrpSpPr>
      </xdr:nvGrpSpPr>
      <xdr:grpSpPr>
        <a:xfrm>
          <a:off x="28127325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4" name="Oval 6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6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41</xdr:row>
      <xdr:rowOff>66675</xdr:rowOff>
    </xdr:from>
    <xdr:to>
      <xdr:col>38</xdr:col>
      <xdr:colOff>647700</xdr:colOff>
      <xdr:row>41</xdr:row>
      <xdr:rowOff>180975</xdr:rowOff>
    </xdr:to>
    <xdr:grpSp>
      <xdr:nvGrpSpPr>
        <xdr:cNvPr id="517" name="Group 6941"/>
        <xdr:cNvGrpSpPr>
          <a:grpSpLocks noChangeAspect="1"/>
        </xdr:cNvGrpSpPr>
      </xdr:nvGrpSpPr>
      <xdr:grpSpPr>
        <a:xfrm>
          <a:off x="28127325" y="9439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8" name="Oval 6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6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66675</xdr:colOff>
      <xdr:row>40</xdr:row>
      <xdr:rowOff>19050</xdr:rowOff>
    </xdr:from>
    <xdr:to>
      <xdr:col>38</xdr:col>
      <xdr:colOff>228600</xdr:colOff>
      <xdr:row>40</xdr:row>
      <xdr:rowOff>133350</xdr:rowOff>
    </xdr:to>
    <xdr:grpSp>
      <xdr:nvGrpSpPr>
        <xdr:cNvPr id="521" name="Group 7684"/>
        <xdr:cNvGrpSpPr>
          <a:grpSpLocks noChangeAspect="1"/>
        </xdr:cNvGrpSpPr>
      </xdr:nvGrpSpPr>
      <xdr:grpSpPr>
        <a:xfrm>
          <a:off x="27841575" y="9163050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522" name="Oval 7685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7686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43</xdr:row>
      <xdr:rowOff>19050</xdr:rowOff>
    </xdr:from>
    <xdr:to>
      <xdr:col>38</xdr:col>
      <xdr:colOff>219075</xdr:colOff>
      <xdr:row>43</xdr:row>
      <xdr:rowOff>133350</xdr:rowOff>
    </xdr:to>
    <xdr:grpSp>
      <xdr:nvGrpSpPr>
        <xdr:cNvPr id="524" name="Group 7684"/>
        <xdr:cNvGrpSpPr>
          <a:grpSpLocks noChangeAspect="1"/>
        </xdr:cNvGrpSpPr>
      </xdr:nvGrpSpPr>
      <xdr:grpSpPr>
        <a:xfrm>
          <a:off x="27832050" y="9848850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525" name="Oval 7685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7686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247650</xdr:colOff>
      <xdr:row>48</xdr:row>
      <xdr:rowOff>57150</xdr:rowOff>
    </xdr:from>
    <xdr:to>
      <xdr:col>39</xdr:col>
      <xdr:colOff>104775</xdr:colOff>
      <xdr:row>48</xdr:row>
      <xdr:rowOff>171450</xdr:rowOff>
    </xdr:to>
    <xdr:grpSp>
      <xdr:nvGrpSpPr>
        <xdr:cNvPr id="527" name="Group 7655"/>
        <xdr:cNvGrpSpPr>
          <a:grpSpLocks/>
        </xdr:cNvGrpSpPr>
      </xdr:nvGrpSpPr>
      <xdr:grpSpPr>
        <a:xfrm>
          <a:off x="28022550" y="11029950"/>
          <a:ext cx="828675" cy="114300"/>
          <a:chOff x="273" y="239"/>
          <a:chExt cx="76" cy="12"/>
        </a:xfrm>
        <a:solidFill>
          <a:srgbClr val="FFFFFF"/>
        </a:solidFill>
      </xdr:grpSpPr>
      <xdr:grpSp>
        <xdr:nvGrpSpPr>
          <xdr:cNvPr id="528" name="Group 7656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529" name="Line 7657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7658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Oval 7659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Oval 7660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Oval 7661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Rectangle 7662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Line 7663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Line 7664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7" name="Oval 7665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54</xdr:row>
      <xdr:rowOff>114300</xdr:rowOff>
    </xdr:from>
    <xdr:to>
      <xdr:col>40</xdr:col>
      <xdr:colOff>476250</xdr:colOff>
      <xdr:row>54</xdr:row>
      <xdr:rowOff>114300</xdr:rowOff>
    </xdr:to>
    <xdr:sp>
      <xdr:nvSpPr>
        <xdr:cNvPr id="538" name="Line 3108"/>
        <xdr:cNvSpPr>
          <a:spLocks/>
        </xdr:cNvSpPr>
      </xdr:nvSpPr>
      <xdr:spPr>
        <a:xfrm flipH="1" flipV="1">
          <a:off x="29108400" y="12458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54</xdr:row>
      <xdr:rowOff>114300</xdr:rowOff>
    </xdr:from>
    <xdr:to>
      <xdr:col>40</xdr:col>
      <xdr:colOff>476250</xdr:colOff>
      <xdr:row>54</xdr:row>
      <xdr:rowOff>114300</xdr:rowOff>
    </xdr:to>
    <xdr:sp>
      <xdr:nvSpPr>
        <xdr:cNvPr id="539" name="Line 3109"/>
        <xdr:cNvSpPr>
          <a:spLocks/>
        </xdr:cNvSpPr>
      </xdr:nvSpPr>
      <xdr:spPr>
        <a:xfrm flipH="1" flipV="1">
          <a:off x="29108400" y="12458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</xdr:colOff>
      <xdr:row>53</xdr:row>
      <xdr:rowOff>57150</xdr:rowOff>
    </xdr:from>
    <xdr:to>
      <xdr:col>40</xdr:col>
      <xdr:colOff>885825</xdr:colOff>
      <xdr:row>53</xdr:row>
      <xdr:rowOff>171450</xdr:rowOff>
    </xdr:to>
    <xdr:grpSp>
      <xdr:nvGrpSpPr>
        <xdr:cNvPr id="540" name="Group 7666"/>
        <xdr:cNvGrpSpPr>
          <a:grpSpLocks/>
        </xdr:cNvGrpSpPr>
      </xdr:nvGrpSpPr>
      <xdr:grpSpPr>
        <a:xfrm>
          <a:off x="29317950" y="12172950"/>
          <a:ext cx="828675" cy="114300"/>
          <a:chOff x="273" y="239"/>
          <a:chExt cx="76" cy="12"/>
        </a:xfrm>
        <a:solidFill>
          <a:srgbClr val="FFFFFF"/>
        </a:solidFill>
      </xdr:grpSpPr>
      <xdr:grpSp>
        <xdr:nvGrpSpPr>
          <xdr:cNvPr id="541" name="Group 7667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542" name="Line 7668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3" name="Oval 7669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4" name="Oval 7670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Oval 7671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Oval 7672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Rectangle 7673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8" name="Line 7674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9" name="Line 7675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50" name="Oval 7676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50</xdr:row>
      <xdr:rowOff>114300</xdr:rowOff>
    </xdr:from>
    <xdr:to>
      <xdr:col>41</xdr:col>
      <xdr:colOff>485775</xdr:colOff>
      <xdr:row>50</xdr:row>
      <xdr:rowOff>114300</xdr:rowOff>
    </xdr:to>
    <xdr:sp>
      <xdr:nvSpPr>
        <xdr:cNvPr id="551" name="Line 3090"/>
        <xdr:cNvSpPr>
          <a:spLocks/>
        </xdr:cNvSpPr>
      </xdr:nvSpPr>
      <xdr:spPr>
        <a:xfrm flipH="1" flipV="1">
          <a:off x="29622750" y="1154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48</xdr:row>
      <xdr:rowOff>66675</xdr:rowOff>
    </xdr:from>
    <xdr:to>
      <xdr:col>42</xdr:col>
      <xdr:colOff>314325</xdr:colOff>
      <xdr:row>48</xdr:row>
      <xdr:rowOff>180975</xdr:rowOff>
    </xdr:to>
    <xdr:grpSp>
      <xdr:nvGrpSpPr>
        <xdr:cNvPr id="552" name="Group 6941"/>
        <xdr:cNvGrpSpPr>
          <a:grpSpLocks noChangeAspect="1"/>
        </xdr:cNvGrpSpPr>
      </xdr:nvGrpSpPr>
      <xdr:grpSpPr>
        <a:xfrm>
          <a:off x="30765750" y="11039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3" name="Oval 6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6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6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190500</xdr:colOff>
      <xdr:row>51</xdr:row>
      <xdr:rowOff>47625</xdr:rowOff>
    </xdr:from>
    <xdr:to>
      <xdr:col>43</xdr:col>
      <xdr:colOff>485775</xdr:colOff>
      <xdr:row>51</xdr:row>
      <xdr:rowOff>161925</xdr:rowOff>
    </xdr:to>
    <xdr:grpSp>
      <xdr:nvGrpSpPr>
        <xdr:cNvPr id="556" name="Group 6941"/>
        <xdr:cNvGrpSpPr>
          <a:grpSpLocks noChangeAspect="1"/>
        </xdr:cNvGrpSpPr>
      </xdr:nvGrpSpPr>
      <xdr:grpSpPr>
        <a:xfrm>
          <a:off x="31908750" y="11706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7" name="Oval 6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6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6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219075</xdr:colOff>
      <xdr:row>50</xdr:row>
      <xdr:rowOff>57150</xdr:rowOff>
    </xdr:from>
    <xdr:to>
      <xdr:col>41</xdr:col>
      <xdr:colOff>381000</xdr:colOff>
      <xdr:row>50</xdr:row>
      <xdr:rowOff>171450</xdr:rowOff>
    </xdr:to>
    <xdr:grpSp>
      <xdr:nvGrpSpPr>
        <xdr:cNvPr id="560" name="Group 7684"/>
        <xdr:cNvGrpSpPr>
          <a:grpSpLocks noChangeAspect="1"/>
        </xdr:cNvGrpSpPr>
      </xdr:nvGrpSpPr>
      <xdr:grpSpPr>
        <a:xfrm>
          <a:off x="30451425" y="11487150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561" name="Oval 7685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7686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209550</xdr:colOff>
      <xdr:row>53</xdr:row>
      <xdr:rowOff>47625</xdr:rowOff>
    </xdr:from>
    <xdr:to>
      <xdr:col>43</xdr:col>
      <xdr:colOff>371475</xdr:colOff>
      <xdr:row>53</xdr:row>
      <xdr:rowOff>161925</xdr:rowOff>
    </xdr:to>
    <xdr:grpSp>
      <xdr:nvGrpSpPr>
        <xdr:cNvPr id="563" name="Group 7684"/>
        <xdr:cNvGrpSpPr>
          <a:grpSpLocks noChangeAspect="1"/>
        </xdr:cNvGrpSpPr>
      </xdr:nvGrpSpPr>
      <xdr:grpSpPr>
        <a:xfrm>
          <a:off x="31927800" y="12163425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564" name="Oval 7685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7686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133350</xdr:colOff>
      <xdr:row>50</xdr:row>
      <xdr:rowOff>47625</xdr:rowOff>
    </xdr:from>
    <xdr:to>
      <xdr:col>65</xdr:col>
      <xdr:colOff>419100</xdr:colOff>
      <xdr:row>50</xdr:row>
      <xdr:rowOff>161925</xdr:rowOff>
    </xdr:to>
    <xdr:grpSp>
      <xdr:nvGrpSpPr>
        <xdr:cNvPr id="566" name="Group 8624"/>
        <xdr:cNvGrpSpPr>
          <a:grpSpLocks noChangeAspect="1"/>
        </xdr:cNvGrpSpPr>
      </xdr:nvGrpSpPr>
      <xdr:grpSpPr>
        <a:xfrm>
          <a:off x="48196500" y="11477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86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6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86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49</xdr:row>
      <xdr:rowOff>114300</xdr:rowOff>
    </xdr:from>
    <xdr:to>
      <xdr:col>71</xdr:col>
      <xdr:colOff>219075</xdr:colOff>
      <xdr:row>51</xdr:row>
      <xdr:rowOff>28575</xdr:rowOff>
    </xdr:to>
    <xdr:grpSp>
      <xdr:nvGrpSpPr>
        <xdr:cNvPr id="570" name="Group 525"/>
        <xdr:cNvGrpSpPr>
          <a:grpSpLocks noChangeAspect="1"/>
        </xdr:cNvGrpSpPr>
      </xdr:nvGrpSpPr>
      <xdr:grpSpPr>
        <a:xfrm>
          <a:off x="52435125" y="1131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1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40</xdr:row>
      <xdr:rowOff>219075</xdr:rowOff>
    </xdr:from>
    <xdr:to>
      <xdr:col>69</xdr:col>
      <xdr:colOff>419100</xdr:colOff>
      <xdr:row>42</xdr:row>
      <xdr:rowOff>114300</xdr:rowOff>
    </xdr:to>
    <xdr:grpSp>
      <xdr:nvGrpSpPr>
        <xdr:cNvPr id="573" name="Group 528"/>
        <xdr:cNvGrpSpPr>
          <a:grpSpLocks noChangeAspect="1"/>
        </xdr:cNvGrpSpPr>
      </xdr:nvGrpSpPr>
      <xdr:grpSpPr>
        <a:xfrm>
          <a:off x="511397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4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576" name="Group 528"/>
        <xdr:cNvGrpSpPr>
          <a:grpSpLocks noChangeAspect="1"/>
        </xdr:cNvGrpSpPr>
      </xdr:nvGrpSpPr>
      <xdr:grpSpPr>
        <a:xfrm>
          <a:off x="5262562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285750</xdr:colOff>
      <xdr:row>39</xdr:row>
      <xdr:rowOff>104775</xdr:rowOff>
    </xdr:from>
    <xdr:to>
      <xdr:col>76</xdr:col>
      <xdr:colOff>495300</xdr:colOff>
      <xdr:row>42</xdr:row>
      <xdr:rowOff>114300</xdr:rowOff>
    </xdr:to>
    <xdr:sp>
      <xdr:nvSpPr>
        <xdr:cNvPr id="579" name="Line 252"/>
        <xdr:cNvSpPr>
          <a:spLocks/>
        </xdr:cNvSpPr>
      </xdr:nvSpPr>
      <xdr:spPr>
        <a:xfrm flipH="1" flipV="1">
          <a:off x="51320700" y="9020175"/>
          <a:ext cx="5181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47</xdr:row>
      <xdr:rowOff>219075</xdr:rowOff>
    </xdr:from>
    <xdr:to>
      <xdr:col>75</xdr:col>
      <xdr:colOff>419100</xdr:colOff>
      <xdr:row>49</xdr:row>
      <xdr:rowOff>114300</xdr:rowOff>
    </xdr:to>
    <xdr:grpSp>
      <xdr:nvGrpSpPr>
        <xdr:cNvPr id="580" name="Group 528"/>
        <xdr:cNvGrpSpPr>
          <a:grpSpLocks noChangeAspect="1"/>
        </xdr:cNvGrpSpPr>
      </xdr:nvGrpSpPr>
      <xdr:grpSpPr>
        <a:xfrm>
          <a:off x="55597425" y="1096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1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38</xdr:row>
      <xdr:rowOff>0</xdr:rowOff>
    </xdr:from>
    <xdr:to>
      <xdr:col>75</xdr:col>
      <xdr:colOff>438150</xdr:colOff>
      <xdr:row>39</xdr:row>
      <xdr:rowOff>114300</xdr:rowOff>
    </xdr:to>
    <xdr:grpSp>
      <xdr:nvGrpSpPr>
        <xdr:cNvPr id="583" name="Group 31"/>
        <xdr:cNvGrpSpPr>
          <a:grpSpLocks/>
        </xdr:cNvGrpSpPr>
      </xdr:nvGrpSpPr>
      <xdr:grpSpPr>
        <a:xfrm>
          <a:off x="5557837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84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85725</xdr:colOff>
      <xdr:row>29</xdr:row>
      <xdr:rowOff>0</xdr:rowOff>
    </xdr:from>
    <xdr:to>
      <xdr:col>77</xdr:col>
      <xdr:colOff>438150</xdr:colOff>
      <xdr:row>30</xdr:row>
      <xdr:rowOff>114300</xdr:rowOff>
    </xdr:to>
    <xdr:grpSp>
      <xdr:nvGrpSpPr>
        <xdr:cNvPr id="586" name="Group 31"/>
        <xdr:cNvGrpSpPr>
          <a:grpSpLocks/>
        </xdr:cNvGrpSpPr>
      </xdr:nvGrpSpPr>
      <xdr:grpSpPr>
        <a:xfrm>
          <a:off x="57064275" y="66294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87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40</xdr:row>
      <xdr:rowOff>219075</xdr:rowOff>
    </xdr:from>
    <xdr:to>
      <xdr:col>77</xdr:col>
      <xdr:colOff>419100</xdr:colOff>
      <xdr:row>42</xdr:row>
      <xdr:rowOff>114300</xdr:rowOff>
    </xdr:to>
    <xdr:grpSp>
      <xdr:nvGrpSpPr>
        <xdr:cNvPr id="589" name="Group 528"/>
        <xdr:cNvGrpSpPr>
          <a:grpSpLocks noChangeAspect="1"/>
        </xdr:cNvGrpSpPr>
      </xdr:nvGrpSpPr>
      <xdr:grpSpPr>
        <a:xfrm>
          <a:off x="570833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0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48</xdr:row>
      <xdr:rowOff>219075</xdr:rowOff>
    </xdr:from>
    <xdr:to>
      <xdr:col>80</xdr:col>
      <xdr:colOff>657225</xdr:colOff>
      <xdr:row>50</xdr:row>
      <xdr:rowOff>114300</xdr:rowOff>
    </xdr:to>
    <xdr:grpSp>
      <xdr:nvGrpSpPr>
        <xdr:cNvPr id="592" name="Group 607"/>
        <xdr:cNvGrpSpPr>
          <a:grpSpLocks noChangeAspect="1"/>
        </xdr:cNvGrpSpPr>
      </xdr:nvGrpSpPr>
      <xdr:grpSpPr>
        <a:xfrm>
          <a:off x="59331225" y="1119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3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24</xdr:row>
      <xdr:rowOff>133350</xdr:rowOff>
    </xdr:from>
    <xdr:to>
      <xdr:col>73</xdr:col>
      <xdr:colOff>0</xdr:colOff>
      <xdr:row>33</xdr:row>
      <xdr:rowOff>95250</xdr:rowOff>
    </xdr:to>
    <xdr:sp>
      <xdr:nvSpPr>
        <xdr:cNvPr id="595" name="Line 35"/>
        <xdr:cNvSpPr>
          <a:spLocks/>
        </xdr:cNvSpPr>
      </xdr:nvSpPr>
      <xdr:spPr>
        <a:xfrm>
          <a:off x="53997225" y="5619750"/>
          <a:ext cx="9525" cy="201930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36</xdr:row>
      <xdr:rowOff>114300</xdr:rowOff>
    </xdr:from>
    <xdr:to>
      <xdr:col>72</xdr:col>
      <xdr:colOff>962025</xdr:colOff>
      <xdr:row>45</xdr:row>
      <xdr:rowOff>85725</xdr:rowOff>
    </xdr:to>
    <xdr:sp>
      <xdr:nvSpPr>
        <xdr:cNvPr id="596" name="Line 35"/>
        <xdr:cNvSpPr>
          <a:spLocks/>
        </xdr:cNvSpPr>
      </xdr:nvSpPr>
      <xdr:spPr>
        <a:xfrm>
          <a:off x="53987700" y="8343900"/>
          <a:ext cx="9525" cy="20288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142875</xdr:rowOff>
    </xdr:from>
    <xdr:to>
      <xdr:col>73</xdr:col>
      <xdr:colOff>0</xdr:colOff>
      <xdr:row>55</xdr:row>
      <xdr:rowOff>104775</xdr:rowOff>
    </xdr:to>
    <xdr:sp>
      <xdr:nvSpPr>
        <xdr:cNvPr id="597" name="Line 35"/>
        <xdr:cNvSpPr>
          <a:spLocks/>
        </xdr:cNvSpPr>
      </xdr:nvSpPr>
      <xdr:spPr>
        <a:xfrm>
          <a:off x="53997225" y="10658475"/>
          <a:ext cx="9525" cy="201930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22</xdr:row>
      <xdr:rowOff>0</xdr:rowOff>
    </xdr:from>
    <xdr:to>
      <xdr:col>73</xdr:col>
      <xdr:colOff>0</xdr:colOff>
      <xdr:row>24</xdr:row>
      <xdr:rowOff>85725</xdr:rowOff>
    </xdr:to>
    <xdr:sp>
      <xdr:nvSpPr>
        <xdr:cNvPr id="598" name="Line 8039"/>
        <xdr:cNvSpPr>
          <a:spLocks/>
        </xdr:cNvSpPr>
      </xdr:nvSpPr>
      <xdr:spPr>
        <a:xfrm flipV="1">
          <a:off x="54006750" y="50292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33</xdr:row>
      <xdr:rowOff>219075</xdr:rowOff>
    </xdr:from>
    <xdr:to>
      <xdr:col>81</xdr:col>
      <xdr:colOff>419100</xdr:colOff>
      <xdr:row>35</xdr:row>
      <xdr:rowOff>114300</xdr:rowOff>
    </xdr:to>
    <xdr:grpSp>
      <xdr:nvGrpSpPr>
        <xdr:cNvPr id="599" name="Group 528"/>
        <xdr:cNvGrpSpPr>
          <a:grpSpLocks noChangeAspect="1"/>
        </xdr:cNvGrpSpPr>
      </xdr:nvGrpSpPr>
      <xdr:grpSpPr>
        <a:xfrm>
          <a:off x="60055125" y="7762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0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314325</xdr:colOff>
      <xdr:row>36</xdr:row>
      <xdr:rowOff>0</xdr:rowOff>
    </xdr:from>
    <xdr:to>
      <xdr:col>86</xdr:col>
      <xdr:colOff>666750</xdr:colOff>
      <xdr:row>37</xdr:row>
      <xdr:rowOff>114300</xdr:rowOff>
    </xdr:to>
    <xdr:grpSp>
      <xdr:nvGrpSpPr>
        <xdr:cNvPr id="602" name="Group 37"/>
        <xdr:cNvGrpSpPr>
          <a:grpSpLocks/>
        </xdr:cNvGrpSpPr>
      </xdr:nvGrpSpPr>
      <xdr:grpSpPr>
        <a:xfrm>
          <a:off x="63750825" y="8229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03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152400</xdr:colOff>
      <xdr:row>42</xdr:row>
      <xdr:rowOff>114300</xdr:rowOff>
    </xdr:from>
    <xdr:to>
      <xdr:col>86</xdr:col>
      <xdr:colOff>152400</xdr:colOff>
      <xdr:row>43</xdr:row>
      <xdr:rowOff>0</xdr:rowOff>
    </xdr:to>
    <xdr:sp>
      <xdr:nvSpPr>
        <xdr:cNvPr id="605" name="Line 72"/>
        <xdr:cNvSpPr>
          <a:spLocks noChangeAspect="1"/>
        </xdr:cNvSpPr>
      </xdr:nvSpPr>
      <xdr:spPr>
        <a:xfrm>
          <a:off x="63588900" y="9715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43</xdr:row>
      <xdr:rowOff>0</xdr:rowOff>
    </xdr:from>
    <xdr:to>
      <xdr:col>86</xdr:col>
      <xdr:colOff>323850</xdr:colOff>
      <xdr:row>44</xdr:row>
      <xdr:rowOff>0</xdr:rowOff>
    </xdr:to>
    <xdr:sp>
      <xdr:nvSpPr>
        <xdr:cNvPr id="606" name="Rectangle 73"/>
        <xdr:cNvSpPr>
          <a:spLocks noChangeAspect="1"/>
        </xdr:cNvSpPr>
      </xdr:nvSpPr>
      <xdr:spPr>
        <a:xfrm>
          <a:off x="63417450" y="9829800"/>
          <a:ext cx="3429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37</xdr:row>
      <xdr:rowOff>104775</xdr:rowOff>
    </xdr:from>
    <xdr:to>
      <xdr:col>86</xdr:col>
      <xdr:colOff>504825</xdr:colOff>
      <xdr:row>39</xdr:row>
      <xdr:rowOff>114300</xdr:rowOff>
    </xdr:to>
    <xdr:sp>
      <xdr:nvSpPr>
        <xdr:cNvPr id="607" name="Line 263"/>
        <xdr:cNvSpPr>
          <a:spLocks/>
        </xdr:cNvSpPr>
      </xdr:nvSpPr>
      <xdr:spPr>
        <a:xfrm flipH="1">
          <a:off x="60198000" y="8562975"/>
          <a:ext cx="37433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37</xdr:row>
      <xdr:rowOff>219075</xdr:rowOff>
    </xdr:from>
    <xdr:to>
      <xdr:col>81</xdr:col>
      <xdr:colOff>419100</xdr:colOff>
      <xdr:row>39</xdr:row>
      <xdr:rowOff>114300</xdr:rowOff>
    </xdr:to>
    <xdr:grpSp>
      <xdr:nvGrpSpPr>
        <xdr:cNvPr id="608" name="Group 528"/>
        <xdr:cNvGrpSpPr>
          <a:grpSpLocks noChangeAspect="1"/>
        </xdr:cNvGrpSpPr>
      </xdr:nvGrpSpPr>
      <xdr:grpSpPr>
        <a:xfrm>
          <a:off x="600551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9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276225</xdr:colOff>
      <xdr:row>42</xdr:row>
      <xdr:rowOff>114300</xdr:rowOff>
    </xdr:from>
    <xdr:to>
      <xdr:col>84</xdr:col>
      <xdr:colOff>495300</xdr:colOff>
      <xdr:row>47</xdr:row>
      <xdr:rowOff>123825</xdr:rowOff>
    </xdr:to>
    <xdr:sp>
      <xdr:nvSpPr>
        <xdr:cNvPr id="611" name="Line 353"/>
        <xdr:cNvSpPr>
          <a:spLocks/>
        </xdr:cNvSpPr>
      </xdr:nvSpPr>
      <xdr:spPr>
        <a:xfrm flipH="1" flipV="1">
          <a:off x="57254775" y="9715500"/>
          <a:ext cx="51911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38</xdr:row>
      <xdr:rowOff>219075</xdr:rowOff>
    </xdr:from>
    <xdr:to>
      <xdr:col>86</xdr:col>
      <xdr:colOff>647700</xdr:colOff>
      <xdr:row>40</xdr:row>
      <xdr:rowOff>114300</xdr:rowOff>
    </xdr:to>
    <xdr:grpSp>
      <xdr:nvGrpSpPr>
        <xdr:cNvPr id="612" name="Group 607"/>
        <xdr:cNvGrpSpPr>
          <a:grpSpLocks noChangeAspect="1"/>
        </xdr:cNvGrpSpPr>
      </xdr:nvGrpSpPr>
      <xdr:grpSpPr>
        <a:xfrm>
          <a:off x="63779400" y="890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3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39</xdr:row>
      <xdr:rowOff>114300</xdr:rowOff>
    </xdr:from>
    <xdr:to>
      <xdr:col>86</xdr:col>
      <xdr:colOff>495300</xdr:colOff>
      <xdr:row>40</xdr:row>
      <xdr:rowOff>123825</xdr:rowOff>
    </xdr:to>
    <xdr:sp>
      <xdr:nvSpPr>
        <xdr:cNvPr id="615" name="Line 353"/>
        <xdr:cNvSpPr>
          <a:spLocks/>
        </xdr:cNvSpPr>
      </xdr:nvSpPr>
      <xdr:spPr>
        <a:xfrm flipH="1" flipV="1">
          <a:off x="60217050" y="9029700"/>
          <a:ext cx="3714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35</xdr:row>
      <xdr:rowOff>114300</xdr:rowOff>
    </xdr:from>
    <xdr:to>
      <xdr:col>86</xdr:col>
      <xdr:colOff>495300</xdr:colOff>
      <xdr:row>40</xdr:row>
      <xdr:rowOff>123825</xdr:rowOff>
    </xdr:to>
    <xdr:sp>
      <xdr:nvSpPr>
        <xdr:cNvPr id="616" name="Line 353"/>
        <xdr:cNvSpPr>
          <a:spLocks/>
        </xdr:cNvSpPr>
      </xdr:nvSpPr>
      <xdr:spPr>
        <a:xfrm flipH="1" flipV="1">
          <a:off x="60226575" y="8115300"/>
          <a:ext cx="3705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35</xdr:row>
      <xdr:rowOff>104775</xdr:rowOff>
    </xdr:from>
    <xdr:to>
      <xdr:col>86</xdr:col>
      <xdr:colOff>504825</xdr:colOff>
      <xdr:row>37</xdr:row>
      <xdr:rowOff>95250</xdr:rowOff>
    </xdr:to>
    <xdr:sp>
      <xdr:nvSpPr>
        <xdr:cNvPr id="617" name="Line 353"/>
        <xdr:cNvSpPr>
          <a:spLocks/>
        </xdr:cNvSpPr>
      </xdr:nvSpPr>
      <xdr:spPr>
        <a:xfrm flipH="1" flipV="1">
          <a:off x="60217050" y="8105775"/>
          <a:ext cx="3724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22</xdr:row>
      <xdr:rowOff>228600</xdr:rowOff>
    </xdr:from>
    <xdr:to>
      <xdr:col>83</xdr:col>
      <xdr:colOff>419100</xdr:colOff>
      <xdr:row>24</xdr:row>
      <xdr:rowOff>123825</xdr:rowOff>
    </xdr:to>
    <xdr:grpSp>
      <xdr:nvGrpSpPr>
        <xdr:cNvPr id="618" name="Group 528"/>
        <xdr:cNvGrpSpPr>
          <a:grpSpLocks noChangeAspect="1"/>
        </xdr:cNvGrpSpPr>
      </xdr:nvGrpSpPr>
      <xdr:grpSpPr>
        <a:xfrm>
          <a:off x="61541025" y="5257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9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314325</xdr:colOff>
      <xdr:row>26</xdr:row>
      <xdr:rowOff>9525</xdr:rowOff>
    </xdr:from>
    <xdr:to>
      <xdr:col>84</xdr:col>
      <xdr:colOff>666750</xdr:colOff>
      <xdr:row>27</xdr:row>
      <xdr:rowOff>123825</xdr:rowOff>
    </xdr:to>
    <xdr:grpSp>
      <xdr:nvGrpSpPr>
        <xdr:cNvPr id="621" name="Group 37"/>
        <xdr:cNvGrpSpPr>
          <a:grpSpLocks/>
        </xdr:cNvGrpSpPr>
      </xdr:nvGrpSpPr>
      <xdr:grpSpPr>
        <a:xfrm>
          <a:off x="62264925" y="5953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22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28</xdr:row>
      <xdr:rowOff>209550</xdr:rowOff>
    </xdr:from>
    <xdr:to>
      <xdr:col>86</xdr:col>
      <xdr:colOff>647700</xdr:colOff>
      <xdr:row>30</xdr:row>
      <xdr:rowOff>104775</xdr:rowOff>
    </xdr:to>
    <xdr:grpSp>
      <xdr:nvGrpSpPr>
        <xdr:cNvPr id="624" name="Group 607"/>
        <xdr:cNvGrpSpPr>
          <a:grpSpLocks noChangeAspect="1"/>
        </xdr:cNvGrpSpPr>
      </xdr:nvGrpSpPr>
      <xdr:grpSpPr>
        <a:xfrm>
          <a:off x="63779400" y="6610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5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42</xdr:row>
      <xdr:rowOff>114300</xdr:rowOff>
    </xdr:from>
    <xdr:to>
      <xdr:col>84</xdr:col>
      <xdr:colOff>666750</xdr:colOff>
      <xdr:row>44</xdr:row>
      <xdr:rowOff>28575</xdr:rowOff>
    </xdr:to>
    <xdr:grpSp>
      <xdr:nvGrpSpPr>
        <xdr:cNvPr id="627" name="Group 449"/>
        <xdr:cNvGrpSpPr>
          <a:grpSpLocks noChangeAspect="1"/>
        </xdr:cNvGrpSpPr>
      </xdr:nvGrpSpPr>
      <xdr:grpSpPr>
        <a:xfrm>
          <a:off x="6231255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8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45</xdr:row>
      <xdr:rowOff>219075</xdr:rowOff>
    </xdr:from>
    <xdr:to>
      <xdr:col>84</xdr:col>
      <xdr:colOff>647700</xdr:colOff>
      <xdr:row>47</xdr:row>
      <xdr:rowOff>114300</xdr:rowOff>
    </xdr:to>
    <xdr:grpSp>
      <xdr:nvGrpSpPr>
        <xdr:cNvPr id="630" name="Group 607"/>
        <xdr:cNvGrpSpPr>
          <a:grpSpLocks noChangeAspect="1"/>
        </xdr:cNvGrpSpPr>
      </xdr:nvGrpSpPr>
      <xdr:grpSpPr>
        <a:xfrm>
          <a:off x="62293500" y="1050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1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48</xdr:row>
      <xdr:rowOff>219075</xdr:rowOff>
    </xdr:from>
    <xdr:to>
      <xdr:col>84</xdr:col>
      <xdr:colOff>647700</xdr:colOff>
      <xdr:row>50</xdr:row>
      <xdr:rowOff>114300</xdr:rowOff>
    </xdr:to>
    <xdr:grpSp>
      <xdr:nvGrpSpPr>
        <xdr:cNvPr id="633" name="Group 607"/>
        <xdr:cNvGrpSpPr>
          <a:grpSpLocks noChangeAspect="1"/>
        </xdr:cNvGrpSpPr>
      </xdr:nvGrpSpPr>
      <xdr:grpSpPr>
        <a:xfrm>
          <a:off x="62293500" y="1119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4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504825</xdr:colOff>
      <xdr:row>50</xdr:row>
      <xdr:rowOff>123825</xdr:rowOff>
    </xdr:from>
    <xdr:to>
      <xdr:col>84</xdr:col>
      <xdr:colOff>504825</xdr:colOff>
      <xdr:row>50</xdr:row>
      <xdr:rowOff>123825</xdr:rowOff>
    </xdr:to>
    <xdr:sp>
      <xdr:nvSpPr>
        <xdr:cNvPr id="636" name="Line 283"/>
        <xdr:cNvSpPr>
          <a:spLocks/>
        </xdr:cNvSpPr>
      </xdr:nvSpPr>
      <xdr:spPr>
        <a:xfrm flipH="1">
          <a:off x="59483625" y="115538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26</xdr:row>
      <xdr:rowOff>114300</xdr:rowOff>
    </xdr:from>
    <xdr:to>
      <xdr:col>90</xdr:col>
      <xdr:colOff>647700</xdr:colOff>
      <xdr:row>28</xdr:row>
      <xdr:rowOff>28575</xdr:rowOff>
    </xdr:to>
    <xdr:grpSp>
      <xdr:nvGrpSpPr>
        <xdr:cNvPr id="637" name="Group 482"/>
        <xdr:cNvGrpSpPr>
          <a:grpSpLocks noChangeAspect="1"/>
        </xdr:cNvGrpSpPr>
      </xdr:nvGrpSpPr>
      <xdr:grpSpPr>
        <a:xfrm>
          <a:off x="66751200" y="605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8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914400</xdr:colOff>
      <xdr:row>24</xdr:row>
      <xdr:rowOff>219075</xdr:rowOff>
    </xdr:from>
    <xdr:to>
      <xdr:col>90</xdr:col>
      <xdr:colOff>28575</xdr:colOff>
      <xdr:row>26</xdr:row>
      <xdr:rowOff>114300</xdr:rowOff>
    </xdr:to>
    <xdr:grpSp>
      <xdr:nvGrpSpPr>
        <xdr:cNvPr id="640" name="Group 528"/>
        <xdr:cNvGrpSpPr>
          <a:grpSpLocks noChangeAspect="1"/>
        </xdr:cNvGrpSpPr>
      </xdr:nvGrpSpPr>
      <xdr:grpSpPr>
        <a:xfrm>
          <a:off x="65836800" y="5705475"/>
          <a:ext cx="600075" cy="352425"/>
          <a:chOff x="36" y="40"/>
          <a:chExt cx="28" cy="37"/>
        </a:xfrm>
        <a:solidFill>
          <a:srgbClr val="FFFFFF"/>
        </a:solidFill>
      </xdr:grpSpPr>
      <xdr:sp>
        <xdr:nvSpPr>
          <xdr:cNvPr id="641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26</xdr:row>
      <xdr:rowOff>114300</xdr:rowOff>
    </xdr:from>
    <xdr:to>
      <xdr:col>89</xdr:col>
      <xdr:colOff>247650</xdr:colOff>
      <xdr:row>27</xdr:row>
      <xdr:rowOff>123825</xdr:rowOff>
    </xdr:to>
    <xdr:sp>
      <xdr:nvSpPr>
        <xdr:cNvPr id="643" name="Line 263"/>
        <xdr:cNvSpPr>
          <a:spLocks/>
        </xdr:cNvSpPr>
      </xdr:nvSpPr>
      <xdr:spPr>
        <a:xfrm flipH="1">
          <a:off x="62445900" y="6057900"/>
          <a:ext cx="3695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238125</xdr:colOff>
      <xdr:row>24</xdr:row>
      <xdr:rowOff>123825</xdr:rowOff>
    </xdr:from>
    <xdr:to>
      <xdr:col>89</xdr:col>
      <xdr:colOff>247650</xdr:colOff>
      <xdr:row>26</xdr:row>
      <xdr:rowOff>114300</xdr:rowOff>
    </xdr:to>
    <xdr:sp>
      <xdr:nvSpPr>
        <xdr:cNvPr id="644" name="Line 263"/>
        <xdr:cNvSpPr>
          <a:spLocks/>
        </xdr:cNvSpPr>
      </xdr:nvSpPr>
      <xdr:spPr>
        <a:xfrm flipH="1" flipV="1">
          <a:off x="61674375" y="5610225"/>
          <a:ext cx="446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22</xdr:row>
      <xdr:rowOff>114300</xdr:rowOff>
    </xdr:from>
    <xdr:to>
      <xdr:col>88</xdr:col>
      <xdr:colOff>504825</xdr:colOff>
      <xdr:row>24</xdr:row>
      <xdr:rowOff>123825</xdr:rowOff>
    </xdr:to>
    <xdr:sp>
      <xdr:nvSpPr>
        <xdr:cNvPr id="645" name="Line 86"/>
        <xdr:cNvSpPr>
          <a:spLocks/>
        </xdr:cNvSpPr>
      </xdr:nvSpPr>
      <xdr:spPr>
        <a:xfrm flipH="1">
          <a:off x="61712475" y="5143500"/>
          <a:ext cx="37147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22</xdr:row>
      <xdr:rowOff>114300</xdr:rowOff>
    </xdr:from>
    <xdr:to>
      <xdr:col>88</xdr:col>
      <xdr:colOff>495300</xdr:colOff>
      <xdr:row>27</xdr:row>
      <xdr:rowOff>133350</xdr:rowOff>
    </xdr:to>
    <xdr:sp>
      <xdr:nvSpPr>
        <xdr:cNvPr id="646" name="Line 263"/>
        <xdr:cNvSpPr>
          <a:spLocks/>
        </xdr:cNvSpPr>
      </xdr:nvSpPr>
      <xdr:spPr>
        <a:xfrm flipH="1">
          <a:off x="62417325" y="5143500"/>
          <a:ext cx="3000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314325</xdr:colOff>
      <xdr:row>21</xdr:row>
      <xdr:rowOff>0</xdr:rowOff>
    </xdr:from>
    <xdr:to>
      <xdr:col>88</xdr:col>
      <xdr:colOff>666750</xdr:colOff>
      <xdr:row>22</xdr:row>
      <xdr:rowOff>114300</xdr:rowOff>
    </xdr:to>
    <xdr:grpSp>
      <xdr:nvGrpSpPr>
        <xdr:cNvPr id="647" name="Group 37"/>
        <xdr:cNvGrpSpPr>
          <a:grpSpLocks/>
        </xdr:cNvGrpSpPr>
      </xdr:nvGrpSpPr>
      <xdr:grpSpPr>
        <a:xfrm>
          <a:off x="65236725" y="4800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48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23</xdr:row>
      <xdr:rowOff>0</xdr:rowOff>
    </xdr:from>
    <xdr:to>
      <xdr:col>93</xdr:col>
      <xdr:colOff>266700</xdr:colOff>
      <xdr:row>23</xdr:row>
      <xdr:rowOff>76200</xdr:rowOff>
    </xdr:to>
    <xdr:sp>
      <xdr:nvSpPr>
        <xdr:cNvPr id="650" name="Line 210"/>
        <xdr:cNvSpPr>
          <a:spLocks/>
        </xdr:cNvSpPr>
      </xdr:nvSpPr>
      <xdr:spPr>
        <a:xfrm flipH="1" flipV="1">
          <a:off x="68389500" y="525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23</xdr:row>
      <xdr:rowOff>76200</xdr:rowOff>
    </xdr:from>
    <xdr:to>
      <xdr:col>94</xdr:col>
      <xdr:colOff>495300</xdr:colOff>
      <xdr:row>23</xdr:row>
      <xdr:rowOff>114300</xdr:rowOff>
    </xdr:to>
    <xdr:sp>
      <xdr:nvSpPr>
        <xdr:cNvPr id="651" name="Line 211"/>
        <xdr:cNvSpPr>
          <a:spLocks/>
        </xdr:cNvSpPr>
      </xdr:nvSpPr>
      <xdr:spPr>
        <a:xfrm flipH="1" flipV="1">
          <a:off x="69132450" y="5334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22</xdr:row>
      <xdr:rowOff>114300</xdr:rowOff>
    </xdr:from>
    <xdr:to>
      <xdr:col>92</xdr:col>
      <xdr:colOff>495300</xdr:colOff>
      <xdr:row>23</xdr:row>
      <xdr:rowOff>0</xdr:rowOff>
    </xdr:to>
    <xdr:sp>
      <xdr:nvSpPr>
        <xdr:cNvPr id="652" name="Line 943"/>
        <xdr:cNvSpPr>
          <a:spLocks/>
        </xdr:cNvSpPr>
      </xdr:nvSpPr>
      <xdr:spPr>
        <a:xfrm flipH="1" flipV="1">
          <a:off x="67646550" y="5143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20</xdr:row>
      <xdr:rowOff>114300</xdr:rowOff>
    </xdr:from>
    <xdr:to>
      <xdr:col>96</xdr:col>
      <xdr:colOff>457200</xdr:colOff>
      <xdr:row>20</xdr:row>
      <xdr:rowOff>142875</xdr:rowOff>
    </xdr:to>
    <xdr:sp>
      <xdr:nvSpPr>
        <xdr:cNvPr id="653" name="Line 8047"/>
        <xdr:cNvSpPr>
          <a:spLocks/>
        </xdr:cNvSpPr>
      </xdr:nvSpPr>
      <xdr:spPr>
        <a:xfrm flipH="1">
          <a:off x="70599300" y="46863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20</xdr:row>
      <xdr:rowOff>219075</xdr:rowOff>
    </xdr:from>
    <xdr:to>
      <xdr:col>94</xdr:col>
      <xdr:colOff>476250</xdr:colOff>
      <xdr:row>22</xdr:row>
      <xdr:rowOff>114300</xdr:rowOff>
    </xdr:to>
    <xdr:sp>
      <xdr:nvSpPr>
        <xdr:cNvPr id="654" name="Line 8048"/>
        <xdr:cNvSpPr>
          <a:spLocks/>
        </xdr:cNvSpPr>
      </xdr:nvSpPr>
      <xdr:spPr>
        <a:xfrm flipH="1">
          <a:off x="67656075" y="4791075"/>
          <a:ext cx="2200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20</xdr:row>
      <xdr:rowOff>142875</xdr:rowOff>
    </xdr:from>
    <xdr:to>
      <xdr:col>95</xdr:col>
      <xdr:colOff>247650</xdr:colOff>
      <xdr:row>20</xdr:row>
      <xdr:rowOff>219075</xdr:rowOff>
    </xdr:to>
    <xdr:sp>
      <xdr:nvSpPr>
        <xdr:cNvPr id="655" name="Line 8049"/>
        <xdr:cNvSpPr>
          <a:spLocks/>
        </xdr:cNvSpPr>
      </xdr:nvSpPr>
      <xdr:spPr>
        <a:xfrm flipH="1">
          <a:off x="69856350" y="471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714375</xdr:colOff>
      <xdr:row>17</xdr:row>
      <xdr:rowOff>114300</xdr:rowOff>
    </xdr:from>
    <xdr:to>
      <xdr:col>96</xdr:col>
      <xdr:colOff>9525</xdr:colOff>
      <xdr:row>17</xdr:row>
      <xdr:rowOff>161925</xdr:rowOff>
    </xdr:to>
    <xdr:sp>
      <xdr:nvSpPr>
        <xdr:cNvPr id="656" name="Line 8047"/>
        <xdr:cNvSpPr>
          <a:spLocks/>
        </xdr:cNvSpPr>
      </xdr:nvSpPr>
      <xdr:spPr>
        <a:xfrm flipH="1">
          <a:off x="70094475" y="4000500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19</xdr:row>
      <xdr:rowOff>19050</xdr:rowOff>
    </xdr:from>
    <xdr:to>
      <xdr:col>92</xdr:col>
      <xdr:colOff>104775</xdr:colOff>
      <xdr:row>22</xdr:row>
      <xdr:rowOff>114300</xdr:rowOff>
    </xdr:to>
    <xdr:sp>
      <xdr:nvSpPr>
        <xdr:cNvPr id="657" name="Line 8048"/>
        <xdr:cNvSpPr>
          <a:spLocks/>
        </xdr:cNvSpPr>
      </xdr:nvSpPr>
      <xdr:spPr>
        <a:xfrm flipH="1">
          <a:off x="65417700" y="4362450"/>
          <a:ext cx="2581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17</xdr:row>
      <xdr:rowOff>161925</xdr:rowOff>
    </xdr:from>
    <xdr:to>
      <xdr:col>94</xdr:col>
      <xdr:colOff>723900</xdr:colOff>
      <xdr:row>18</xdr:row>
      <xdr:rowOff>9525</xdr:rowOff>
    </xdr:to>
    <xdr:sp>
      <xdr:nvSpPr>
        <xdr:cNvPr id="658" name="Line 8049"/>
        <xdr:cNvSpPr>
          <a:spLocks/>
        </xdr:cNvSpPr>
      </xdr:nvSpPr>
      <xdr:spPr>
        <a:xfrm flipH="1">
          <a:off x="69370575" y="40481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18</xdr:row>
      <xdr:rowOff>9525</xdr:rowOff>
    </xdr:from>
    <xdr:to>
      <xdr:col>93</xdr:col>
      <xdr:colOff>504825</xdr:colOff>
      <xdr:row>19</xdr:row>
      <xdr:rowOff>28575</xdr:rowOff>
    </xdr:to>
    <xdr:sp>
      <xdr:nvSpPr>
        <xdr:cNvPr id="659" name="Line 8049"/>
        <xdr:cNvSpPr>
          <a:spLocks/>
        </xdr:cNvSpPr>
      </xdr:nvSpPr>
      <xdr:spPr>
        <a:xfrm flipH="1">
          <a:off x="67989450" y="4124325"/>
          <a:ext cx="1381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28575</xdr:colOff>
      <xdr:row>19</xdr:row>
      <xdr:rowOff>66675</xdr:rowOff>
    </xdr:from>
    <xdr:to>
      <xdr:col>96</xdr:col>
      <xdr:colOff>723900</xdr:colOff>
      <xdr:row>19</xdr:row>
      <xdr:rowOff>180975</xdr:rowOff>
    </xdr:to>
    <xdr:grpSp>
      <xdr:nvGrpSpPr>
        <xdr:cNvPr id="660" name="Group 8234"/>
        <xdr:cNvGrpSpPr>
          <a:grpSpLocks noChangeAspect="1"/>
        </xdr:cNvGrpSpPr>
      </xdr:nvGrpSpPr>
      <xdr:grpSpPr>
        <a:xfrm>
          <a:off x="70894575" y="4410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61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762000</xdr:colOff>
      <xdr:row>22</xdr:row>
      <xdr:rowOff>190500</xdr:rowOff>
    </xdr:from>
    <xdr:to>
      <xdr:col>97</xdr:col>
      <xdr:colOff>495300</xdr:colOff>
      <xdr:row>23</xdr:row>
      <xdr:rowOff>76200</xdr:rowOff>
    </xdr:to>
    <xdr:grpSp>
      <xdr:nvGrpSpPr>
        <xdr:cNvPr id="667" name="Group 8234"/>
        <xdr:cNvGrpSpPr>
          <a:grpSpLocks noChangeAspect="1"/>
        </xdr:cNvGrpSpPr>
      </xdr:nvGrpSpPr>
      <xdr:grpSpPr>
        <a:xfrm>
          <a:off x="71628000" y="52197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668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695325</xdr:colOff>
      <xdr:row>25</xdr:row>
      <xdr:rowOff>76200</xdr:rowOff>
    </xdr:from>
    <xdr:to>
      <xdr:col>97</xdr:col>
      <xdr:colOff>438150</xdr:colOff>
      <xdr:row>25</xdr:row>
      <xdr:rowOff>190500</xdr:rowOff>
    </xdr:to>
    <xdr:grpSp>
      <xdr:nvGrpSpPr>
        <xdr:cNvPr id="674" name="Group 8234"/>
        <xdr:cNvGrpSpPr>
          <a:grpSpLocks noChangeAspect="1"/>
        </xdr:cNvGrpSpPr>
      </xdr:nvGrpSpPr>
      <xdr:grpSpPr>
        <a:xfrm>
          <a:off x="71561325" y="5791200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675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342900</xdr:colOff>
      <xdr:row>27</xdr:row>
      <xdr:rowOff>66675</xdr:rowOff>
    </xdr:from>
    <xdr:to>
      <xdr:col>96</xdr:col>
      <xdr:colOff>523875</xdr:colOff>
      <xdr:row>27</xdr:row>
      <xdr:rowOff>180975</xdr:rowOff>
    </xdr:to>
    <xdr:grpSp>
      <xdr:nvGrpSpPr>
        <xdr:cNvPr id="681" name="Group 8234"/>
        <xdr:cNvGrpSpPr>
          <a:grpSpLocks noChangeAspect="1"/>
        </xdr:cNvGrpSpPr>
      </xdr:nvGrpSpPr>
      <xdr:grpSpPr>
        <a:xfrm>
          <a:off x="70694550" y="6238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82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190500</xdr:colOff>
      <xdr:row>42</xdr:row>
      <xdr:rowOff>114300</xdr:rowOff>
    </xdr:from>
    <xdr:to>
      <xdr:col>89</xdr:col>
      <xdr:colOff>295275</xdr:colOff>
      <xdr:row>42</xdr:row>
      <xdr:rowOff>114300</xdr:rowOff>
    </xdr:to>
    <xdr:sp>
      <xdr:nvSpPr>
        <xdr:cNvPr id="688" name="Line 35"/>
        <xdr:cNvSpPr>
          <a:spLocks/>
        </xdr:cNvSpPr>
      </xdr:nvSpPr>
      <xdr:spPr>
        <a:xfrm flipV="1">
          <a:off x="63627000" y="97155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523875</xdr:colOff>
      <xdr:row>50</xdr:row>
      <xdr:rowOff>123825</xdr:rowOff>
    </xdr:from>
    <xdr:to>
      <xdr:col>87</xdr:col>
      <xdr:colOff>266700</xdr:colOff>
      <xdr:row>54</xdr:row>
      <xdr:rowOff>123825</xdr:rowOff>
    </xdr:to>
    <xdr:sp>
      <xdr:nvSpPr>
        <xdr:cNvPr id="689" name="Line 353"/>
        <xdr:cNvSpPr>
          <a:spLocks/>
        </xdr:cNvSpPr>
      </xdr:nvSpPr>
      <xdr:spPr>
        <a:xfrm flipH="1" flipV="1">
          <a:off x="59502675" y="11553825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52</xdr:row>
      <xdr:rowOff>104775</xdr:rowOff>
    </xdr:from>
    <xdr:to>
      <xdr:col>87</xdr:col>
      <xdr:colOff>285750</xdr:colOff>
      <xdr:row>57</xdr:row>
      <xdr:rowOff>133350</xdr:rowOff>
    </xdr:to>
    <xdr:sp>
      <xdr:nvSpPr>
        <xdr:cNvPr id="690" name="Line 283"/>
        <xdr:cNvSpPr>
          <a:spLocks/>
        </xdr:cNvSpPr>
      </xdr:nvSpPr>
      <xdr:spPr>
        <a:xfrm flipH="1" flipV="1">
          <a:off x="57997725" y="11991975"/>
          <a:ext cx="6696075" cy="1171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52</xdr:row>
      <xdr:rowOff>228600</xdr:rowOff>
    </xdr:from>
    <xdr:to>
      <xdr:col>87</xdr:col>
      <xdr:colOff>419100</xdr:colOff>
      <xdr:row>54</xdr:row>
      <xdr:rowOff>123825</xdr:rowOff>
    </xdr:to>
    <xdr:grpSp>
      <xdr:nvGrpSpPr>
        <xdr:cNvPr id="691" name="Group 528"/>
        <xdr:cNvGrpSpPr>
          <a:grpSpLocks noChangeAspect="1"/>
        </xdr:cNvGrpSpPr>
      </xdr:nvGrpSpPr>
      <xdr:grpSpPr>
        <a:xfrm>
          <a:off x="64512825" y="12115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2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55</xdr:row>
      <xdr:rowOff>228600</xdr:rowOff>
    </xdr:from>
    <xdr:to>
      <xdr:col>87</xdr:col>
      <xdr:colOff>419100</xdr:colOff>
      <xdr:row>57</xdr:row>
      <xdr:rowOff>123825</xdr:rowOff>
    </xdr:to>
    <xdr:grpSp>
      <xdr:nvGrpSpPr>
        <xdr:cNvPr id="694" name="Group 528"/>
        <xdr:cNvGrpSpPr>
          <a:grpSpLocks noChangeAspect="1"/>
        </xdr:cNvGrpSpPr>
      </xdr:nvGrpSpPr>
      <xdr:grpSpPr>
        <a:xfrm>
          <a:off x="64512825" y="1280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5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37</xdr:row>
      <xdr:rowOff>219075</xdr:rowOff>
    </xdr:from>
    <xdr:to>
      <xdr:col>89</xdr:col>
      <xdr:colOff>419100</xdr:colOff>
      <xdr:row>39</xdr:row>
      <xdr:rowOff>114300</xdr:rowOff>
    </xdr:to>
    <xdr:grpSp>
      <xdr:nvGrpSpPr>
        <xdr:cNvPr id="697" name="Group 528"/>
        <xdr:cNvGrpSpPr>
          <a:grpSpLocks noChangeAspect="1"/>
        </xdr:cNvGrpSpPr>
      </xdr:nvGrpSpPr>
      <xdr:grpSpPr>
        <a:xfrm>
          <a:off x="659987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8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40</xdr:row>
      <xdr:rowOff>219075</xdr:rowOff>
    </xdr:from>
    <xdr:to>
      <xdr:col>89</xdr:col>
      <xdr:colOff>419100</xdr:colOff>
      <xdr:row>42</xdr:row>
      <xdr:rowOff>114300</xdr:rowOff>
    </xdr:to>
    <xdr:grpSp>
      <xdr:nvGrpSpPr>
        <xdr:cNvPr id="700" name="Group 528"/>
        <xdr:cNvGrpSpPr>
          <a:grpSpLocks noChangeAspect="1"/>
        </xdr:cNvGrpSpPr>
      </xdr:nvGrpSpPr>
      <xdr:grpSpPr>
        <a:xfrm>
          <a:off x="659987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1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35</xdr:row>
      <xdr:rowOff>209550</xdr:rowOff>
    </xdr:from>
    <xdr:to>
      <xdr:col>88</xdr:col>
      <xdr:colOff>647700</xdr:colOff>
      <xdr:row>37</xdr:row>
      <xdr:rowOff>104775</xdr:rowOff>
    </xdr:to>
    <xdr:grpSp>
      <xdr:nvGrpSpPr>
        <xdr:cNvPr id="703" name="Group 607"/>
        <xdr:cNvGrpSpPr>
          <a:grpSpLocks noChangeAspect="1"/>
        </xdr:cNvGrpSpPr>
      </xdr:nvGrpSpPr>
      <xdr:grpSpPr>
        <a:xfrm>
          <a:off x="65265300" y="8210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4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504825</xdr:colOff>
      <xdr:row>37</xdr:row>
      <xdr:rowOff>114300</xdr:rowOff>
    </xdr:from>
    <xdr:to>
      <xdr:col>89</xdr:col>
      <xdr:colOff>285750</xdr:colOff>
      <xdr:row>39</xdr:row>
      <xdr:rowOff>104775</xdr:rowOff>
    </xdr:to>
    <xdr:sp>
      <xdr:nvSpPr>
        <xdr:cNvPr id="706" name="Line 353"/>
        <xdr:cNvSpPr>
          <a:spLocks/>
        </xdr:cNvSpPr>
      </xdr:nvSpPr>
      <xdr:spPr>
        <a:xfrm flipH="1" flipV="1">
          <a:off x="63941325" y="8572500"/>
          <a:ext cx="2238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33</xdr:row>
      <xdr:rowOff>114300</xdr:rowOff>
    </xdr:from>
    <xdr:to>
      <xdr:col>95</xdr:col>
      <xdr:colOff>266700</xdr:colOff>
      <xdr:row>37</xdr:row>
      <xdr:rowOff>114300</xdr:rowOff>
    </xdr:to>
    <xdr:sp>
      <xdr:nvSpPr>
        <xdr:cNvPr id="707" name="Line 353"/>
        <xdr:cNvSpPr>
          <a:spLocks/>
        </xdr:cNvSpPr>
      </xdr:nvSpPr>
      <xdr:spPr>
        <a:xfrm flipH="1">
          <a:off x="65427225" y="7658100"/>
          <a:ext cx="519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609600</xdr:colOff>
      <xdr:row>38</xdr:row>
      <xdr:rowOff>57150</xdr:rowOff>
    </xdr:from>
    <xdr:to>
      <xdr:col>97</xdr:col>
      <xdr:colOff>466725</xdr:colOff>
      <xdr:row>38</xdr:row>
      <xdr:rowOff>171450</xdr:rowOff>
    </xdr:to>
    <xdr:grpSp>
      <xdr:nvGrpSpPr>
        <xdr:cNvPr id="708" name="Group 861"/>
        <xdr:cNvGrpSpPr>
          <a:grpSpLocks/>
        </xdr:cNvGrpSpPr>
      </xdr:nvGrpSpPr>
      <xdr:grpSpPr>
        <a:xfrm>
          <a:off x="71475600" y="8743950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709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710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1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2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3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4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5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6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7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18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609600</xdr:colOff>
      <xdr:row>40</xdr:row>
      <xdr:rowOff>66675</xdr:rowOff>
    </xdr:from>
    <xdr:to>
      <xdr:col>97</xdr:col>
      <xdr:colOff>485775</xdr:colOff>
      <xdr:row>40</xdr:row>
      <xdr:rowOff>180975</xdr:rowOff>
    </xdr:to>
    <xdr:grpSp>
      <xdr:nvGrpSpPr>
        <xdr:cNvPr id="719" name="Group 861"/>
        <xdr:cNvGrpSpPr>
          <a:grpSpLocks/>
        </xdr:cNvGrpSpPr>
      </xdr:nvGrpSpPr>
      <xdr:grpSpPr>
        <a:xfrm>
          <a:off x="71475600" y="9210675"/>
          <a:ext cx="847725" cy="114300"/>
          <a:chOff x="280" y="263"/>
          <a:chExt cx="76" cy="12"/>
        </a:xfrm>
        <a:solidFill>
          <a:srgbClr val="FFFFFF"/>
        </a:solidFill>
      </xdr:grpSpPr>
      <xdr:grpSp>
        <xdr:nvGrpSpPr>
          <xdr:cNvPr id="720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721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2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3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4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5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6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7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8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29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628650</xdr:colOff>
      <xdr:row>43</xdr:row>
      <xdr:rowOff>76200</xdr:rowOff>
    </xdr:from>
    <xdr:to>
      <xdr:col>97</xdr:col>
      <xdr:colOff>495300</xdr:colOff>
      <xdr:row>43</xdr:row>
      <xdr:rowOff>190500</xdr:rowOff>
    </xdr:to>
    <xdr:grpSp>
      <xdr:nvGrpSpPr>
        <xdr:cNvPr id="730" name="Group 861"/>
        <xdr:cNvGrpSpPr>
          <a:grpSpLocks/>
        </xdr:cNvGrpSpPr>
      </xdr:nvGrpSpPr>
      <xdr:grpSpPr>
        <a:xfrm>
          <a:off x="71494650" y="9906000"/>
          <a:ext cx="838200" cy="114300"/>
          <a:chOff x="280" y="263"/>
          <a:chExt cx="76" cy="12"/>
        </a:xfrm>
        <a:solidFill>
          <a:srgbClr val="FFFFFF"/>
        </a:solidFill>
      </xdr:grpSpPr>
      <xdr:grpSp>
        <xdr:nvGrpSpPr>
          <xdr:cNvPr id="731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732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3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4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5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6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7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8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9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40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60</xdr:row>
      <xdr:rowOff>114300</xdr:rowOff>
    </xdr:from>
    <xdr:to>
      <xdr:col>90</xdr:col>
      <xdr:colOff>657225</xdr:colOff>
      <xdr:row>62</xdr:row>
      <xdr:rowOff>28575</xdr:rowOff>
    </xdr:to>
    <xdr:grpSp>
      <xdr:nvGrpSpPr>
        <xdr:cNvPr id="741" name="Group 449"/>
        <xdr:cNvGrpSpPr>
          <a:grpSpLocks noChangeAspect="1"/>
        </xdr:cNvGrpSpPr>
      </xdr:nvGrpSpPr>
      <xdr:grpSpPr>
        <a:xfrm>
          <a:off x="66760725" y="1383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2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54</xdr:row>
      <xdr:rowOff>209550</xdr:rowOff>
    </xdr:from>
    <xdr:to>
      <xdr:col>90</xdr:col>
      <xdr:colOff>647700</xdr:colOff>
      <xdr:row>56</xdr:row>
      <xdr:rowOff>104775</xdr:rowOff>
    </xdr:to>
    <xdr:grpSp>
      <xdr:nvGrpSpPr>
        <xdr:cNvPr id="744" name="Group 607"/>
        <xdr:cNvGrpSpPr>
          <a:grpSpLocks noChangeAspect="1"/>
        </xdr:cNvGrpSpPr>
      </xdr:nvGrpSpPr>
      <xdr:grpSpPr>
        <a:xfrm>
          <a:off x="66751200" y="1255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5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45</xdr:row>
      <xdr:rowOff>114300</xdr:rowOff>
    </xdr:from>
    <xdr:to>
      <xdr:col>90</xdr:col>
      <xdr:colOff>495300</xdr:colOff>
      <xdr:row>46</xdr:row>
      <xdr:rowOff>0</xdr:rowOff>
    </xdr:to>
    <xdr:sp>
      <xdr:nvSpPr>
        <xdr:cNvPr id="747" name="Line 72"/>
        <xdr:cNvSpPr>
          <a:spLocks noChangeAspect="1"/>
        </xdr:cNvSpPr>
      </xdr:nvSpPr>
      <xdr:spPr>
        <a:xfrm>
          <a:off x="66903600" y="10401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314325</xdr:colOff>
      <xdr:row>46</xdr:row>
      <xdr:rowOff>0</xdr:rowOff>
    </xdr:from>
    <xdr:to>
      <xdr:col>90</xdr:col>
      <xdr:colOff>666750</xdr:colOff>
      <xdr:row>47</xdr:row>
      <xdr:rowOff>0</xdr:rowOff>
    </xdr:to>
    <xdr:sp>
      <xdr:nvSpPr>
        <xdr:cNvPr id="748" name="Rectangle 73"/>
        <xdr:cNvSpPr>
          <a:spLocks noChangeAspect="1"/>
        </xdr:cNvSpPr>
      </xdr:nvSpPr>
      <xdr:spPr>
        <a:xfrm>
          <a:off x="66722625" y="10515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85725</xdr:colOff>
      <xdr:row>50</xdr:row>
      <xdr:rowOff>0</xdr:rowOff>
    </xdr:from>
    <xdr:to>
      <xdr:col>91</xdr:col>
      <xdr:colOff>438150</xdr:colOff>
      <xdr:row>51</xdr:row>
      <xdr:rowOff>114300</xdr:rowOff>
    </xdr:to>
    <xdr:grpSp>
      <xdr:nvGrpSpPr>
        <xdr:cNvPr id="749" name="Group 31"/>
        <xdr:cNvGrpSpPr>
          <a:grpSpLocks/>
        </xdr:cNvGrpSpPr>
      </xdr:nvGrpSpPr>
      <xdr:grpSpPr>
        <a:xfrm>
          <a:off x="67465575" y="114300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50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904875</xdr:colOff>
      <xdr:row>41</xdr:row>
      <xdr:rowOff>180975</xdr:rowOff>
    </xdr:from>
    <xdr:to>
      <xdr:col>86</xdr:col>
      <xdr:colOff>152400</xdr:colOff>
      <xdr:row>42</xdr:row>
      <xdr:rowOff>114300</xdr:rowOff>
    </xdr:to>
    <xdr:sp>
      <xdr:nvSpPr>
        <xdr:cNvPr id="752" name="Line 137"/>
        <xdr:cNvSpPr>
          <a:spLocks/>
        </xdr:cNvSpPr>
      </xdr:nvSpPr>
      <xdr:spPr>
        <a:xfrm flipH="1" flipV="1">
          <a:off x="62855475" y="9553575"/>
          <a:ext cx="733425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161925</xdr:colOff>
      <xdr:row>41</xdr:row>
      <xdr:rowOff>104775</xdr:rowOff>
    </xdr:from>
    <xdr:to>
      <xdr:col>84</xdr:col>
      <xdr:colOff>904875</xdr:colOff>
      <xdr:row>41</xdr:row>
      <xdr:rowOff>180975</xdr:rowOff>
    </xdr:to>
    <xdr:sp>
      <xdr:nvSpPr>
        <xdr:cNvPr id="753" name="Line 338"/>
        <xdr:cNvSpPr>
          <a:spLocks/>
        </xdr:cNvSpPr>
      </xdr:nvSpPr>
      <xdr:spPr>
        <a:xfrm flipH="1" flipV="1">
          <a:off x="62112525" y="947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47</xdr:row>
      <xdr:rowOff>123825</xdr:rowOff>
    </xdr:from>
    <xdr:to>
      <xdr:col>91</xdr:col>
      <xdr:colOff>266700</xdr:colOff>
      <xdr:row>51</xdr:row>
      <xdr:rowOff>114300</xdr:rowOff>
    </xdr:to>
    <xdr:sp>
      <xdr:nvSpPr>
        <xdr:cNvPr id="754" name="Line 353"/>
        <xdr:cNvSpPr>
          <a:spLocks/>
        </xdr:cNvSpPr>
      </xdr:nvSpPr>
      <xdr:spPr>
        <a:xfrm flipH="1" flipV="1">
          <a:off x="62455425" y="10868025"/>
          <a:ext cx="519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50</xdr:row>
      <xdr:rowOff>123825</xdr:rowOff>
    </xdr:from>
    <xdr:to>
      <xdr:col>91</xdr:col>
      <xdr:colOff>276225</xdr:colOff>
      <xdr:row>51</xdr:row>
      <xdr:rowOff>114300</xdr:rowOff>
    </xdr:to>
    <xdr:sp>
      <xdr:nvSpPr>
        <xdr:cNvPr id="755" name="Line 283"/>
        <xdr:cNvSpPr>
          <a:spLocks/>
        </xdr:cNvSpPr>
      </xdr:nvSpPr>
      <xdr:spPr>
        <a:xfrm flipH="1" flipV="1">
          <a:off x="62455425" y="11553825"/>
          <a:ext cx="52006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31</xdr:row>
      <xdr:rowOff>219075</xdr:rowOff>
    </xdr:from>
    <xdr:to>
      <xdr:col>93</xdr:col>
      <xdr:colOff>419100</xdr:colOff>
      <xdr:row>33</xdr:row>
      <xdr:rowOff>114300</xdr:rowOff>
    </xdr:to>
    <xdr:grpSp>
      <xdr:nvGrpSpPr>
        <xdr:cNvPr id="756" name="Group 528"/>
        <xdr:cNvGrpSpPr>
          <a:grpSpLocks noChangeAspect="1"/>
        </xdr:cNvGrpSpPr>
      </xdr:nvGrpSpPr>
      <xdr:grpSpPr>
        <a:xfrm>
          <a:off x="68970525" y="7305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7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466725</xdr:colOff>
      <xdr:row>30</xdr:row>
      <xdr:rowOff>114300</xdr:rowOff>
    </xdr:from>
    <xdr:to>
      <xdr:col>93</xdr:col>
      <xdr:colOff>266700</xdr:colOff>
      <xdr:row>33</xdr:row>
      <xdr:rowOff>104775</xdr:rowOff>
    </xdr:to>
    <xdr:sp>
      <xdr:nvSpPr>
        <xdr:cNvPr id="759" name="Line 353"/>
        <xdr:cNvSpPr>
          <a:spLocks/>
        </xdr:cNvSpPr>
      </xdr:nvSpPr>
      <xdr:spPr>
        <a:xfrm flipH="1" flipV="1">
          <a:off x="63903225" y="6972300"/>
          <a:ext cx="5229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54</xdr:row>
      <xdr:rowOff>104775</xdr:rowOff>
    </xdr:from>
    <xdr:to>
      <xdr:col>93</xdr:col>
      <xdr:colOff>419100</xdr:colOff>
      <xdr:row>56</xdr:row>
      <xdr:rowOff>19050</xdr:rowOff>
    </xdr:to>
    <xdr:grpSp>
      <xdr:nvGrpSpPr>
        <xdr:cNvPr id="760" name="Group 616"/>
        <xdr:cNvGrpSpPr>
          <a:grpSpLocks noChangeAspect="1"/>
        </xdr:cNvGrpSpPr>
      </xdr:nvGrpSpPr>
      <xdr:grpSpPr>
        <a:xfrm>
          <a:off x="68970525" y="12449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1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51</xdr:row>
      <xdr:rowOff>114300</xdr:rowOff>
    </xdr:from>
    <xdr:to>
      <xdr:col>98</xdr:col>
      <xdr:colOff>762000</xdr:colOff>
      <xdr:row>55</xdr:row>
      <xdr:rowOff>0</xdr:rowOff>
    </xdr:to>
    <xdr:sp>
      <xdr:nvSpPr>
        <xdr:cNvPr id="763" name="Line 943"/>
        <xdr:cNvSpPr>
          <a:spLocks/>
        </xdr:cNvSpPr>
      </xdr:nvSpPr>
      <xdr:spPr>
        <a:xfrm flipH="1" flipV="1">
          <a:off x="67646550" y="11772900"/>
          <a:ext cx="54673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50</xdr:row>
      <xdr:rowOff>123825</xdr:rowOff>
    </xdr:from>
    <xdr:to>
      <xdr:col>93</xdr:col>
      <xdr:colOff>285750</xdr:colOff>
      <xdr:row>54</xdr:row>
      <xdr:rowOff>104775</xdr:rowOff>
    </xdr:to>
    <xdr:sp>
      <xdr:nvSpPr>
        <xdr:cNvPr id="764" name="Line 353"/>
        <xdr:cNvSpPr>
          <a:spLocks/>
        </xdr:cNvSpPr>
      </xdr:nvSpPr>
      <xdr:spPr>
        <a:xfrm flipH="1" flipV="1">
          <a:off x="62445900" y="11553825"/>
          <a:ext cx="6705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51</xdr:row>
      <xdr:rowOff>114300</xdr:rowOff>
    </xdr:from>
    <xdr:to>
      <xdr:col>98</xdr:col>
      <xdr:colOff>495300</xdr:colOff>
      <xdr:row>51</xdr:row>
      <xdr:rowOff>114300</xdr:rowOff>
    </xdr:to>
    <xdr:sp>
      <xdr:nvSpPr>
        <xdr:cNvPr id="765" name="Line 59"/>
        <xdr:cNvSpPr>
          <a:spLocks/>
        </xdr:cNvSpPr>
      </xdr:nvSpPr>
      <xdr:spPr>
        <a:xfrm>
          <a:off x="67665600" y="11772900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47</xdr:row>
      <xdr:rowOff>123825</xdr:rowOff>
    </xdr:from>
    <xdr:to>
      <xdr:col>93</xdr:col>
      <xdr:colOff>266700</xdr:colOff>
      <xdr:row>54</xdr:row>
      <xdr:rowOff>104775</xdr:rowOff>
    </xdr:to>
    <xdr:sp>
      <xdr:nvSpPr>
        <xdr:cNvPr id="766" name="Line 943"/>
        <xdr:cNvSpPr>
          <a:spLocks/>
        </xdr:cNvSpPr>
      </xdr:nvSpPr>
      <xdr:spPr>
        <a:xfrm flipH="1" flipV="1">
          <a:off x="62445900" y="10868025"/>
          <a:ext cx="6686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238125</xdr:colOff>
      <xdr:row>54</xdr:row>
      <xdr:rowOff>123825</xdr:rowOff>
    </xdr:from>
    <xdr:to>
      <xdr:col>90</xdr:col>
      <xdr:colOff>504825</xdr:colOff>
      <xdr:row>56</xdr:row>
      <xdr:rowOff>104775</xdr:rowOff>
    </xdr:to>
    <xdr:sp>
      <xdr:nvSpPr>
        <xdr:cNvPr id="767" name="Line 353"/>
        <xdr:cNvSpPr>
          <a:spLocks/>
        </xdr:cNvSpPr>
      </xdr:nvSpPr>
      <xdr:spPr>
        <a:xfrm flipH="1" flipV="1">
          <a:off x="64646175" y="12468225"/>
          <a:ext cx="2266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285750</xdr:colOff>
      <xdr:row>57</xdr:row>
      <xdr:rowOff>133350</xdr:rowOff>
    </xdr:from>
    <xdr:to>
      <xdr:col>90</xdr:col>
      <xdr:colOff>514350</xdr:colOff>
      <xdr:row>60</xdr:row>
      <xdr:rowOff>104775</xdr:rowOff>
    </xdr:to>
    <xdr:sp>
      <xdr:nvSpPr>
        <xdr:cNvPr id="768" name="Line 283"/>
        <xdr:cNvSpPr>
          <a:spLocks/>
        </xdr:cNvSpPr>
      </xdr:nvSpPr>
      <xdr:spPr>
        <a:xfrm flipH="1" flipV="1">
          <a:off x="64693800" y="13163550"/>
          <a:ext cx="222885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54</xdr:row>
      <xdr:rowOff>133350</xdr:rowOff>
    </xdr:from>
    <xdr:to>
      <xdr:col>95</xdr:col>
      <xdr:colOff>238125</xdr:colOff>
      <xdr:row>62</xdr:row>
      <xdr:rowOff>114300</xdr:rowOff>
    </xdr:to>
    <xdr:sp>
      <xdr:nvSpPr>
        <xdr:cNvPr id="769" name="Line 943"/>
        <xdr:cNvSpPr>
          <a:spLocks/>
        </xdr:cNvSpPr>
      </xdr:nvSpPr>
      <xdr:spPr>
        <a:xfrm flipH="1" flipV="1">
          <a:off x="64674750" y="12477750"/>
          <a:ext cx="59150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60</xdr:row>
      <xdr:rowOff>104775</xdr:rowOff>
    </xdr:from>
    <xdr:to>
      <xdr:col>96</xdr:col>
      <xdr:colOff>733425</xdr:colOff>
      <xdr:row>66</xdr:row>
      <xdr:rowOff>114300</xdr:rowOff>
    </xdr:to>
    <xdr:sp>
      <xdr:nvSpPr>
        <xdr:cNvPr id="770" name="Line 283"/>
        <xdr:cNvSpPr>
          <a:spLocks/>
        </xdr:cNvSpPr>
      </xdr:nvSpPr>
      <xdr:spPr>
        <a:xfrm flipH="1" flipV="1">
          <a:off x="66913125" y="13820775"/>
          <a:ext cx="468630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56</xdr:row>
      <xdr:rowOff>114300</xdr:rowOff>
    </xdr:from>
    <xdr:to>
      <xdr:col>95</xdr:col>
      <xdr:colOff>276225</xdr:colOff>
      <xdr:row>58</xdr:row>
      <xdr:rowOff>76200</xdr:rowOff>
    </xdr:to>
    <xdr:sp>
      <xdr:nvSpPr>
        <xdr:cNvPr id="771" name="Line 353"/>
        <xdr:cNvSpPr>
          <a:spLocks/>
        </xdr:cNvSpPr>
      </xdr:nvSpPr>
      <xdr:spPr>
        <a:xfrm flipH="1" flipV="1">
          <a:off x="66913125" y="12915900"/>
          <a:ext cx="37147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62</xdr:row>
      <xdr:rowOff>123825</xdr:rowOff>
    </xdr:from>
    <xdr:to>
      <xdr:col>95</xdr:col>
      <xdr:colOff>419100</xdr:colOff>
      <xdr:row>64</xdr:row>
      <xdr:rowOff>38100</xdr:rowOff>
    </xdr:to>
    <xdr:grpSp>
      <xdr:nvGrpSpPr>
        <xdr:cNvPr id="772" name="Group 616"/>
        <xdr:cNvGrpSpPr>
          <a:grpSpLocks noChangeAspect="1"/>
        </xdr:cNvGrpSpPr>
      </xdr:nvGrpSpPr>
      <xdr:grpSpPr>
        <a:xfrm>
          <a:off x="70456425" y="1429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3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85725</xdr:colOff>
      <xdr:row>33</xdr:row>
      <xdr:rowOff>114300</xdr:rowOff>
    </xdr:from>
    <xdr:to>
      <xdr:col>95</xdr:col>
      <xdr:colOff>438150</xdr:colOff>
      <xdr:row>35</xdr:row>
      <xdr:rowOff>0</xdr:rowOff>
    </xdr:to>
    <xdr:grpSp>
      <xdr:nvGrpSpPr>
        <xdr:cNvPr id="775" name="Group 74"/>
        <xdr:cNvGrpSpPr>
          <a:grpSpLocks/>
        </xdr:cNvGrpSpPr>
      </xdr:nvGrpSpPr>
      <xdr:grpSpPr>
        <a:xfrm>
          <a:off x="70437375" y="76581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76" name="Line 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30</xdr:row>
      <xdr:rowOff>114300</xdr:rowOff>
    </xdr:from>
    <xdr:to>
      <xdr:col>100</xdr:col>
      <xdr:colOff>504825</xdr:colOff>
      <xdr:row>33</xdr:row>
      <xdr:rowOff>123825</xdr:rowOff>
    </xdr:to>
    <xdr:sp>
      <xdr:nvSpPr>
        <xdr:cNvPr id="778" name="Line 353"/>
        <xdr:cNvSpPr>
          <a:spLocks/>
        </xdr:cNvSpPr>
      </xdr:nvSpPr>
      <xdr:spPr>
        <a:xfrm flipH="1">
          <a:off x="70618350" y="6972300"/>
          <a:ext cx="3724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57</xdr:row>
      <xdr:rowOff>123825</xdr:rowOff>
    </xdr:from>
    <xdr:to>
      <xdr:col>95</xdr:col>
      <xdr:colOff>266700</xdr:colOff>
      <xdr:row>62</xdr:row>
      <xdr:rowOff>123825</xdr:rowOff>
    </xdr:to>
    <xdr:sp>
      <xdr:nvSpPr>
        <xdr:cNvPr id="779" name="Line 943"/>
        <xdr:cNvSpPr>
          <a:spLocks/>
        </xdr:cNvSpPr>
      </xdr:nvSpPr>
      <xdr:spPr>
        <a:xfrm flipH="1" flipV="1">
          <a:off x="64674750" y="1315402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60</xdr:row>
      <xdr:rowOff>104775</xdr:rowOff>
    </xdr:from>
    <xdr:to>
      <xdr:col>94</xdr:col>
      <xdr:colOff>361950</xdr:colOff>
      <xdr:row>66</xdr:row>
      <xdr:rowOff>47625</xdr:rowOff>
    </xdr:to>
    <xdr:sp>
      <xdr:nvSpPr>
        <xdr:cNvPr id="780" name="Line 943"/>
        <xdr:cNvSpPr>
          <a:spLocks/>
        </xdr:cNvSpPr>
      </xdr:nvSpPr>
      <xdr:spPr>
        <a:xfrm flipH="1" flipV="1">
          <a:off x="66922650" y="13820775"/>
          <a:ext cx="28194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41</xdr:row>
      <xdr:rowOff>114300</xdr:rowOff>
    </xdr:from>
    <xdr:to>
      <xdr:col>96</xdr:col>
      <xdr:colOff>647700</xdr:colOff>
      <xdr:row>43</xdr:row>
      <xdr:rowOff>28575</xdr:rowOff>
    </xdr:to>
    <xdr:grpSp>
      <xdr:nvGrpSpPr>
        <xdr:cNvPr id="781" name="Group 482"/>
        <xdr:cNvGrpSpPr>
          <a:grpSpLocks noChangeAspect="1"/>
        </xdr:cNvGrpSpPr>
      </xdr:nvGrpSpPr>
      <xdr:grpSpPr>
        <a:xfrm>
          <a:off x="71208900" y="9486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2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44</xdr:row>
      <xdr:rowOff>114300</xdr:rowOff>
    </xdr:from>
    <xdr:to>
      <xdr:col>96</xdr:col>
      <xdr:colOff>647700</xdr:colOff>
      <xdr:row>46</xdr:row>
      <xdr:rowOff>28575</xdr:rowOff>
    </xdr:to>
    <xdr:grpSp>
      <xdr:nvGrpSpPr>
        <xdr:cNvPr id="784" name="Group 482"/>
        <xdr:cNvGrpSpPr>
          <a:grpSpLocks noChangeAspect="1"/>
        </xdr:cNvGrpSpPr>
      </xdr:nvGrpSpPr>
      <xdr:grpSpPr>
        <a:xfrm>
          <a:off x="71208900" y="10172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5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41</xdr:row>
      <xdr:rowOff>114300</xdr:rowOff>
    </xdr:from>
    <xdr:to>
      <xdr:col>96</xdr:col>
      <xdr:colOff>495300</xdr:colOff>
      <xdr:row>42</xdr:row>
      <xdr:rowOff>114300</xdr:rowOff>
    </xdr:to>
    <xdr:sp>
      <xdr:nvSpPr>
        <xdr:cNvPr id="787" name="Line 353"/>
        <xdr:cNvSpPr>
          <a:spLocks/>
        </xdr:cNvSpPr>
      </xdr:nvSpPr>
      <xdr:spPr>
        <a:xfrm flipH="1">
          <a:off x="66170175" y="9486900"/>
          <a:ext cx="5191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39</xdr:row>
      <xdr:rowOff>114300</xdr:rowOff>
    </xdr:from>
    <xdr:to>
      <xdr:col>96</xdr:col>
      <xdr:colOff>504825</xdr:colOff>
      <xdr:row>41</xdr:row>
      <xdr:rowOff>114300</xdr:rowOff>
    </xdr:to>
    <xdr:sp>
      <xdr:nvSpPr>
        <xdr:cNvPr id="788" name="Line 353"/>
        <xdr:cNvSpPr>
          <a:spLocks/>
        </xdr:cNvSpPr>
      </xdr:nvSpPr>
      <xdr:spPr>
        <a:xfrm flipH="1" flipV="1">
          <a:off x="66170175" y="9029700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39</xdr:row>
      <xdr:rowOff>114300</xdr:rowOff>
    </xdr:from>
    <xdr:to>
      <xdr:col>96</xdr:col>
      <xdr:colOff>504825</xdr:colOff>
      <xdr:row>44</xdr:row>
      <xdr:rowOff>123825</xdr:rowOff>
    </xdr:to>
    <xdr:sp>
      <xdr:nvSpPr>
        <xdr:cNvPr id="789" name="Line 353"/>
        <xdr:cNvSpPr>
          <a:spLocks/>
        </xdr:cNvSpPr>
      </xdr:nvSpPr>
      <xdr:spPr>
        <a:xfrm flipH="1" flipV="1">
          <a:off x="66170175" y="9029700"/>
          <a:ext cx="52006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42</xdr:row>
      <xdr:rowOff>114300</xdr:rowOff>
    </xdr:from>
    <xdr:to>
      <xdr:col>96</xdr:col>
      <xdr:colOff>495300</xdr:colOff>
      <xdr:row>44</xdr:row>
      <xdr:rowOff>123825</xdr:rowOff>
    </xdr:to>
    <xdr:sp>
      <xdr:nvSpPr>
        <xdr:cNvPr id="790" name="Line 353"/>
        <xdr:cNvSpPr>
          <a:spLocks/>
        </xdr:cNvSpPr>
      </xdr:nvSpPr>
      <xdr:spPr>
        <a:xfrm flipH="1" flipV="1">
          <a:off x="66160650" y="9715500"/>
          <a:ext cx="520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9525</xdr:colOff>
      <xdr:row>42</xdr:row>
      <xdr:rowOff>76200</xdr:rowOff>
    </xdr:from>
    <xdr:to>
      <xdr:col>100</xdr:col>
      <xdr:colOff>742950</xdr:colOff>
      <xdr:row>42</xdr:row>
      <xdr:rowOff>114300</xdr:rowOff>
    </xdr:to>
    <xdr:sp>
      <xdr:nvSpPr>
        <xdr:cNvPr id="791" name="Line 211"/>
        <xdr:cNvSpPr>
          <a:spLocks/>
        </xdr:cNvSpPr>
      </xdr:nvSpPr>
      <xdr:spPr>
        <a:xfrm flipH="1" flipV="1">
          <a:off x="73847325" y="96774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41</xdr:row>
      <xdr:rowOff>114300</xdr:rowOff>
    </xdr:from>
    <xdr:to>
      <xdr:col>100</xdr:col>
      <xdr:colOff>47625</xdr:colOff>
      <xdr:row>42</xdr:row>
      <xdr:rowOff>85725</xdr:rowOff>
    </xdr:to>
    <xdr:sp>
      <xdr:nvSpPr>
        <xdr:cNvPr id="792" name="Line 943"/>
        <xdr:cNvSpPr>
          <a:spLocks/>
        </xdr:cNvSpPr>
      </xdr:nvSpPr>
      <xdr:spPr>
        <a:xfrm flipH="1" flipV="1">
          <a:off x="71361300" y="9486900"/>
          <a:ext cx="2524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9525</xdr:colOff>
      <xdr:row>45</xdr:row>
      <xdr:rowOff>76200</xdr:rowOff>
    </xdr:from>
    <xdr:to>
      <xdr:col>100</xdr:col>
      <xdr:colOff>742950</xdr:colOff>
      <xdr:row>45</xdr:row>
      <xdr:rowOff>114300</xdr:rowOff>
    </xdr:to>
    <xdr:sp>
      <xdr:nvSpPr>
        <xdr:cNvPr id="793" name="Line 211"/>
        <xdr:cNvSpPr>
          <a:spLocks/>
        </xdr:cNvSpPr>
      </xdr:nvSpPr>
      <xdr:spPr>
        <a:xfrm flipH="1" flipV="1">
          <a:off x="73847325" y="103632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44</xdr:row>
      <xdr:rowOff>123825</xdr:rowOff>
    </xdr:from>
    <xdr:to>
      <xdr:col>100</xdr:col>
      <xdr:colOff>9525</xdr:colOff>
      <xdr:row>45</xdr:row>
      <xdr:rowOff>76200</xdr:rowOff>
    </xdr:to>
    <xdr:sp>
      <xdr:nvSpPr>
        <xdr:cNvPr id="794" name="Line 943"/>
        <xdr:cNvSpPr>
          <a:spLocks/>
        </xdr:cNvSpPr>
      </xdr:nvSpPr>
      <xdr:spPr>
        <a:xfrm flipH="1" flipV="1">
          <a:off x="71370825" y="10182225"/>
          <a:ext cx="2476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152400</xdr:colOff>
      <xdr:row>42</xdr:row>
      <xdr:rowOff>114300</xdr:rowOff>
    </xdr:from>
    <xdr:to>
      <xdr:col>90</xdr:col>
      <xdr:colOff>504825</xdr:colOff>
      <xdr:row>45</xdr:row>
      <xdr:rowOff>114300</xdr:rowOff>
    </xdr:to>
    <xdr:sp>
      <xdr:nvSpPr>
        <xdr:cNvPr id="795" name="Line 504"/>
        <xdr:cNvSpPr>
          <a:spLocks/>
        </xdr:cNvSpPr>
      </xdr:nvSpPr>
      <xdr:spPr>
        <a:xfrm flipH="1" flipV="1">
          <a:off x="63588900" y="9715500"/>
          <a:ext cx="33242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51</xdr:row>
      <xdr:rowOff>114300</xdr:rowOff>
    </xdr:from>
    <xdr:to>
      <xdr:col>98</xdr:col>
      <xdr:colOff>647700</xdr:colOff>
      <xdr:row>53</xdr:row>
      <xdr:rowOff>28575</xdr:rowOff>
    </xdr:to>
    <xdr:grpSp>
      <xdr:nvGrpSpPr>
        <xdr:cNvPr id="796" name="Group 482"/>
        <xdr:cNvGrpSpPr>
          <a:grpSpLocks noChangeAspect="1"/>
        </xdr:cNvGrpSpPr>
      </xdr:nvGrpSpPr>
      <xdr:grpSpPr>
        <a:xfrm>
          <a:off x="72694800" y="11772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52</xdr:row>
      <xdr:rowOff>47625</xdr:rowOff>
    </xdr:from>
    <xdr:to>
      <xdr:col>102</xdr:col>
      <xdr:colOff>733425</xdr:colOff>
      <xdr:row>52</xdr:row>
      <xdr:rowOff>114300</xdr:rowOff>
    </xdr:to>
    <xdr:sp>
      <xdr:nvSpPr>
        <xdr:cNvPr id="799" name="Line 211"/>
        <xdr:cNvSpPr>
          <a:spLocks/>
        </xdr:cNvSpPr>
      </xdr:nvSpPr>
      <xdr:spPr>
        <a:xfrm flipH="1" flipV="1">
          <a:off x="74809350" y="11934825"/>
          <a:ext cx="1247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51</xdr:row>
      <xdr:rowOff>114300</xdr:rowOff>
    </xdr:from>
    <xdr:to>
      <xdr:col>101</xdr:col>
      <xdr:colOff>19050</xdr:colOff>
      <xdr:row>52</xdr:row>
      <xdr:rowOff>47625</xdr:rowOff>
    </xdr:to>
    <xdr:sp>
      <xdr:nvSpPr>
        <xdr:cNvPr id="800" name="Line 943"/>
        <xdr:cNvSpPr>
          <a:spLocks/>
        </xdr:cNvSpPr>
      </xdr:nvSpPr>
      <xdr:spPr>
        <a:xfrm flipH="1" flipV="1">
          <a:off x="72847200" y="11772900"/>
          <a:ext cx="1981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30</xdr:row>
      <xdr:rowOff>114300</xdr:rowOff>
    </xdr:from>
    <xdr:to>
      <xdr:col>100</xdr:col>
      <xdr:colOff>647700</xdr:colOff>
      <xdr:row>32</xdr:row>
      <xdr:rowOff>28575</xdr:rowOff>
    </xdr:to>
    <xdr:grpSp>
      <xdr:nvGrpSpPr>
        <xdr:cNvPr id="801" name="Group 482"/>
        <xdr:cNvGrpSpPr>
          <a:grpSpLocks noChangeAspect="1"/>
        </xdr:cNvGrpSpPr>
      </xdr:nvGrpSpPr>
      <xdr:grpSpPr>
        <a:xfrm>
          <a:off x="74180700" y="6972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2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30</xdr:row>
      <xdr:rowOff>114300</xdr:rowOff>
    </xdr:from>
    <xdr:to>
      <xdr:col>104</xdr:col>
      <xdr:colOff>647700</xdr:colOff>
      <xdr:row>32</xdr:row>
      <xdr:rowOff>28575</xdr:rowOff>
    </xdr:to>
    <xdr:grpSp>
      <xdr:nvGrpSpPr>
        <xdr:cNvPr id="804" name="Group 482"/>
        <xdr:cNvGrpSpPr>
          <a:grpSpLocks noChangeAspect="1"/>
        </xdr:cNvGrpSpPr>
      </xdr:nvGrpSpPr>
      <xdr:grpSpPr>
        <a:xfrm>
          <a:off x="77152500" y="6972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5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742950</xdr:colOff>
      <xdr:row>28</xdr:row>
      <xdr:rowOff>152400</xdr:rowOff>
    </xdr:from>
    <xdr:to>
      <xdr:col>102</xdr:col>
      <xdr:colOff>0</xdr:colOff>
      <xdr:row>28</xdr:row>
      <xdr:rowOff>219075</xdr:rowOff>
    </xdr:to>
    <xdr:sp>
      <xdr:nvSpPr>
        <xdr:cNvPr id="807" name="Line 132"/>
        <xdr:cNvSpPr>
          <a:spLocks/>
        </xdr:cNvSpPr>
      </xdr:nvSpPr>
      <xdr:spPr>
        <a:xfrm flipH="1" flipV="1">
          <a:off x="74580750" y="65532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114300</xdr:rowOff>
    </xdr:from>
    <xdr:to>
      <xdr:col>100</xdr:col>
      <xdr:colOff>742950</xdr:colOff>
      <xdr:row>28</xdr:row>
      <xdr:rowOff>152400</xdr:rowOff>
    </xdr:to>
    <xdr:sp>
      <xdr:nvSpPr>
        <xdr:cNvPr id="808" name="Line 133"/>
        <xdr:cNvSpPr>
          <a:spLocks/>
        </xdr:cNvSpPr>
      </xdr:nvSpPr>
      <xdr:spPr>
        <a:xfrm flipH="1" flipV="1">
          <a:off x="738378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219075</xdr:rowOff>
    </xdr:from>
    <xdr:to>
      <xdr:col>104</xdr:col>
      <xdr:colOff>495300</xdr:colOff>
      <xdr:row>30</xdr:row>
      <xdr:rowOff>104775</xdr:rowOff>
    </xdr:to>
    <xdr:sp>
      <xdr:nvSpPr>
        <xdr:cNvPr id="809" name="Line 134"/>
        <xdr:cNvSpPr>
          <a:spLocks/>
        </xdr:cNvSpPr>
      </xdr:nvSpPr>
      <xdr:spPr>
        <a:xfrm flipH="1" flipV="1">
          <a:off x="75323700" y="6619875"/>
          <a:ext cx="1981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70</xdr:row>
      <xdr:rowOff>114300</xdr:rowOff>
    </xdr:from>
    <xdr:to>
      <xdr:col>113</xdr:col>
      <xdr:colOff>419100</xdr:colOff>
      <xdr:row>72</xdr:row>
      <xdr:rowOff>28575</xdr:rowOff>
    </xdr:to>
    <xdr:grpSp>
      <xdr:nvGrpSpPr>
        <xdr:cNvPr id="810" name="Group 616"/>
        <xdr:cNvGrpSpPr>
          <a:grpSpLocks noChangeAspect="1"/>
        </xdr:cNvGrpSpPr>
      </xdr:nvGrpSpPr>
      <xdr:grpSpPr>
        <a:xfrm>
          <a:off x="838295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1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69</xdr:row>
      <xdr:rowOff>219075</xdr:rowOff>
    </xdr:from>
    <xdr:to>
      <xdr:col>99</xdr:col>
      <xdr:colOff>104775</xdr:colOff>
      <xdr:row>70</xdr:row>
      <xdr:rowOff>76200</xdr:rowOff>
    </xdr:to>
    <xdr:sp>
      <xdr:nvSpPr>
        <xdr:cNvPr id="813" name="Line 4959"/>
        <xdr:cNvSpPr>
          <a:spLocks/>
        </xdr:cNvSpPr>
      </xdr:nvSpPr>
      <xdr:spPr>
        <a:xfrm flipH="1" flipV="1">
          <a:off x="72694800" y="1599247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70</xdr:row>
      <xdr:rowOff>76200</xdr:rowOff>
    </xdr:from>
    <xdr:to>
      <xdr:col>100</xdr:col>
      <xdr:colOff>342900</xdr:colOff>
      <xdr:row>70</xdr:row>
      <xdr:rowOff>114300</xdr:rowOff>
    </xdr:to>
    <xdr:sp>
      <xdr:nvSpPr>
        <xdr:cNvPr id="814" name="Line 4960"/>
        <xdr:cNvSpPr>
          <a:spLocks/>
        </xdr:cNvSpPr>
      </xdr:nvSpPr>
      <xdr:spPr>
        <a:xfrm flipH="1" flipV="1">
          <a:off x="73428225" y="160782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67</xdr:row>
      <xdr:rowOff>114300</xdr:rowOff>
    </xdr:from>
    <xdr:to>
      <xdr:col>97</xdr:col>
      <xdr:colOff>104775</xdr:colOff>
      <xdr:row>69</xdr:row>
      <xdr:rowOff>114300</xdr:rowOff>
    </xdr:to>
    <xdr:sp>
      <xdr:nvSpPr>
        <xdr:cNvPr id="815" name="Line 5399"/>
        <xdr:cNvSpPr>
          <a:spLocks/>
        </xdr:cNvSpPr>
      </xdr:nvSpPr>
      <xdr:spPr>
        <a:xfrm flipH="1" flipV="1">
          <a:off x="70456425" y="15430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69</xdr:row>
      <xdr:rowOff>114300</xdr:rowOff>
    </xdr:from>
    <xdr:to>
      <xdr:col>98</xdr:col>
      <xdr:colOff>342900</xdr:colOff>
      <xdr:row>69</xdr:row>
      <xdr:rowOff>219075</xdr:rowOff>
    </xdr:to>
    <xdr:sp>
      <xdr:nvSpPr>
        <xdr:cNvPr id="816" name="Line 6199"/>
        <xdr:cNvSpPr>
          <a:spLocks/>
        </xdr:cNvSpPr>
      </xdr:nvSpPr>
      <xdr:spPr>
        <a:xfrm flipH="1" flipV="1">
          <a:off x="71942325" y="15887700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66</xdr:row>
      <xdr:rowOff>38100</xdr:rowOff>
    </xdr:from>
    <xdr:to>
      <xdr:col>95</xdr:col>
      <xdr:colOff>104775</xdr:colOff>
      <xdr:row>67</xdr:row>
      <xdr:rowOff>114300</xdr:rowOff>
    </xdr:to>
    <xdr:sp>
      <xdr:nvSpPr>
        <xdr:cNvPr id="817" name="Line 6201"/>
        <xdr:cNvSpPr>
          <a:spLocks/>
        </xdr:cNvSpPr>
      </xdr:nvSpPr>
      <xdr:spPr>
        <a:xfrm flipH="1" flipV="1">
          <a:off x="69723000" y="15125700"/>
          <a:ext cx="733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66</xdr:row>
      <xdr:rowOff>228600</xdr:rowOff>
    </xdr:from>
    <xdr:to>
      <xdr:col>98</xdr:col>
      <xdr:colOff>714375</xdr:colOff>
      <xdr:row>67</xdr:row>
      <xdr:rowOff>76200</xdr:rowOff>
    </xdr:to>
    <xdr:sp>
      <xdr:nvSpPr>
        <xdr:cNvPr id="818" name="Line 4959"/>
        <xdr:cNvSpPr>
          <a:spLocks/>
        </xdr:cNvSpPr>
      </xdr:nvSpPr>
      <xdr:spPr>
        <a:xfrm flipH="1" flipV="1">
          <a:off x="72332850" y="15316200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67</xdr:row>
      <xdr:rowOff>76200</xdr:rowOff>
    </xdr:from>
    <xdr:to>
      <xdr:col>99</xdr:col>
      <xdr:colOff>495300</xdr:colOff>
      <xdr:row>67</xdr:row>
      <xdr:rowOff>114300</xdr:rowOff>
    </xdr:to>
    <xdr:sp>
      <xdr:nvSpPr>
        <xdr:cNvPr id="819" name="Line 4960"/>
        <xdr:cNvSpPr>
          <a:spLocks/>
        </xdr:cNvSpPr>
      </xdr:nvSpPr>
      <xdr:spPr>
        <a:xfrm flipH="1" flipV="1">
          <a:off x="73066275" y="153924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714375</xdr:colOff>
      <xdr:row>66</xdr:row>
      <xdr:rowOff>114300</xdr:rowOff>
    </xdr:from>
    <xdr:to>
      <xdr:col>97</xdr:col>
      <xdr:colOff>495300</xdr:colOff>
      <xdr:row>66</xdr:row>
      <xdr:rowOff>228600</xdr:rowOff>
    </xdr:to>
    <xdr:sp>
      <xdr:nvSpPr>
        <xdr:cNvPr id="820" name="Line 6199"/>
        <xdr:cNvSpPr>
          <a:spLocks/>
        </xdr:cNvSpPr>
      </xdr:nvSpPr>
      <xdr:spPr>
        <a:xfrm flipH="1" flipV="1">
          <a:off x="71580375" y="152019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62</xdr:row>
      <xdr:rowOff>123825</xdr:rowOff>
    </xdr:from>
    <xdr:to>
      <xdr:col>98</xdr:col>
      <xdr:colOff>123825</xdr:colOff>
      <xdr:row>64</xdr:row>
      <xdr:rowOff>0</xdr:rowOff>
    </xdr:to>
    <xdr:sp>
      <xdr:nvSpPr>
        <xdr:cNvPr id="821" name="Line 6076"/>
        <xdr:cNvSpPr>
          <a:spLocks/>
        </xdr:cNvSpPr>
      </xdr:nvSpPr>
      <xdr:spPr>
        <a:xfrm flipH="1" flipV="1">
          <a:off x="70618350" y="14297025"/>
          <a:ext cx="1857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56</xdr:row>
      <xdr:rowOff>104775</xdr:rowOff>
    </xdr:from>
    <xdr:to>
      <xdr:col>96</xdr:col>
      <xdr:colOff>581025</xdr:colOff>
      <xdr:row>60</xdr:row>
      <xdr:rowOff>200025</xdr:rowOff>
    </xdr:to>
    <xdr:sp>
      <xdr:nvSpPr>
        <xdr:cNvPr id="822" name="Line 943"/>
        <xdr:cNvSpPr>
          <a:spLocks/>
        </xdr:cNvSpPr>
      </xdr:nvSpPr>
      <xdr:spPr>
        <a:xfrm flipH="1" flipV="1">
          <a:off x="66903600" y="12906375"/>
          <a:ext cx="454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54</xdr:row>
      <xdr:rowOff>104775</xdr:rowOff>
    </xdr:from>
    <xdr:to>
      <xdr:col>99</xdr:col>
      <xdr:colOff>323850</xdr:colOff>
      <xdr:row>57</xdr:row>
      <xdr:rowOff>228600</xdr:rowOff>
    </xdr:to>
    <xdr:sp>
      <xdr:nvSpPr>
        <xdr:cNvPr id="823" name="Line 353"/>
        <xdr:cNvSpPr>
          <a:spLocks/>
        </xdr:cNvSpPr>
      </xdr:nvSpPr>
      <xdr:spPr>
        <a:xfrm flipH="1" flipV="1">
          <a:off x="69141975" y="12449175"/>
          <a:ext cx="4505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304800</xdr:colOff>
      <xdr:row>58</xdr:row>
      <xdr:rowOff>0</xdr:rowOff>
    </xdr:from>
    <xdr:to>
      <xdr:col>100</xdr:col>
      <xdr:colOff>533400</xdr:colOff>
      <xdr:row>58</xdr:row>
      <xdr:rowOff>76200</xdr:rowOff>
    </xdr:to>
    <xdr:sp>
      <xdr:nvSpPr>
        <xdr:cNvPr id="824" name="Line 6017"/>
        <xdr:cNvSpPr>
          <a:spLocks/>
        </xdr:cNvSpPr>
      </xdr:nvSpPr>
      <xdr:spPr>
        <a:xfrm flipH="1" flipV="1">
          <a:off x="73628250" y="1325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533400</xdr:colOff>
      <xdr:row>58</xdr:row>
      <xdr:rowOff>76200</xdr:rowOff>
    </xdr:from>
    <xdr:to>
      <xdr:col>101</xdr:col>
      <xdr:colOff>304800</xdr:colOff>
      <xdr:row>58</xdr:row>
      <xdr:rowOff>114300</xdr:rowOff>
    </xdr:to>
    <xdr:sp>
      <xdr:nvSpPr>
        <xdr:cNvPr id="825" name="Line 6018"/>
        <xdr:cNvSpPr>
          <a:spLocks/>
        </xdr:cNvSpPr>
      </xdr:nvSpPr>
      <xdr:spPr>
        <a:xfrm flipH="1" flipV="1">
          <a:off x="74371200" y="1333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762000</xdr:colOff>
      <xdr:row>55</xdr:row>
      <xdr:rowOff>0</xdr:rowOff>
    </xdr:from>
    <xdr:to>
      <xdr:col>100</xdr:col>
      <xdr:colOff>19050</xdr:colOff>
      <xdr:row>55</xdr:row>
      <xdr:rowOff>76200</xdr:rowOff>
    </xdr:to>
    <xdr:sp>
      <xdr:nvSpPr>
        <xdr:cNvPr id="826" name="Line 5951"/>
        <xdr:cNvSpPr>
          <a:spLocks/>
        </xdr:cNvSpPr>
      </xdr:nvSpPr>
      <xdr:spPr>
        <a:xfrm flipH="1" flipV="1">
          <a:off x="73113900" y="12573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55</xdr:row>
      <xdr:rowOff>76200</xdr:rowOff>
    </xdr:from>
    <xdr:to>
      <xdr:col>100</xdr:col>
      <xdr:colOff>742950</xdr:colOff>
      <xdr:row>55</xdr:row>
      <xdr:rowOff>114300</xdr:rowOff>
    </xdr:to>
    <xdr:sp>
      <xdr:nvSpPr>
        <xdr:cNvPr id="827" name="Line 5952"/>
        <xdr:cNvSpPr>
          <a:spLocks/>
        </xdr:cNvSpPr>
      </xdr:nvSpPr>
      <xdr:spPr>
        <a:xfrm flipH="1" flipV="1">
          <a:off x="73837800" y="12649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45</xdr:row>
      <xdr:rowOff>114300</xdr:rowOff>
    </xdr:from>
    <xdr:to>
      <xdr:col>93</xdr:col>
      <xdr:colOff>314325</xdr:colOff>
      <xdr:row>47</xdr:row>
      <xdr:rowOff>123825</xdr:rowOff>
    </xdr:to>
    <xdr:sp>
      <xdr:nvSpPr>
        <xdr:cNvPr id="828" name="Line 504"/>
        <xdr:cNvSpPr>
          <a:spLocks/>
        </xdr:cNvSpPr>
      </xdr:nvSpPr>
      <xdr:spPr>
        <a:xfrm flipH="1" flipV="1">
          <a:off x="66884550" y="10401300"/>
          <a:ext cx="22955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40</xdr:row>
      <xdr:rowOff>123825</xdr:rowOff>
    </xdr:from>
    <xdr:to>
      <xdr:col>90</xdr:col>
      <xdr:colOff>476250</xdr:colOff>
      <xdr:row>45</xdr:row>
      <xdr:rowOff>114300</xdr:rowOff>
    </xdr:to>
    <xdr:sp>
      <xdr:nvSpPr>
        <xdr:cNvPr id="829" name="Line 353"/>
        <xdr:cNvSpPr>
          <a:spLocks/>
        </xdr:cNvSpPr>
      </xdr:nvSpPr>
      <xdr:spPr>
        <a:xfrm flipH="1" flipV="1">
          <a:off x="63931800" y="9267825"/>
          <a:ext cx="2952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45</xdr:row>
      <xdr:rowOff>114300</xdr:rowOff>
    </xdr:from>
    <xdr:to>
      <xdr:col>96</xdr:col>
      <xdr:colOff>447675</xdr:colOff>
      <xdr:row>47</xdr:row>
      <xdr:rowOff>114300</xdr:rowOff>
    </xdr:to>
    <xdr:sp>
      <xdr:nvSpPr>
        <xdr:cNvPr id="830" name="Line 353"/>
        <xdr:cNvSpPr>
          <a:spLocks/>
        </xdr:cNvSpPr>
      </xdr:nvSpPr>
      <xdr:spPr>
        <a:xfrm flipH="1" flipV="1">
          <a:off x="66884550" y="10401300"/>
          <a:ext cx="442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19050</xdr:colOff>
      <xdr:row>29</xdr:row>
      <xdr:rowOff>19050</xdr:rowOff>
    </xdr:from>
    <xdr:to>
      <xdr:col>100</xdr:col>
      <xdr:colOff>314325</xdr:colOff>
      <xdr:row>29</xdr:row>
      <xdr:rowOff>133350</xdr:rowOff>
    </xdr:to>
    <xdr:grpSp>
      <xdr:nvGrpSpPr>
        <xdr:cNvPr id="831" name="Group 8608"/>
        <xdr:cNvGrpSpPr>
          <a:grpSpLocks noChangeAspect="1"/>
        </xdr:cNvGrpSpPr>
      </xdr:nvGrpSpPr>
      <xdr:grpSpPr>
        <a:xfrm>
          <a:off x="73856850" y="6648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2" name="Oval 86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6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6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19050</xdr:colOff>
      <xdr:row>57</xdr:row>
      <xdr:rowOff>190500</xdr:rowOff>
    </xdr:from>
    <xdr:ext cx="523875" cy="228600"/>
    <xdr:sp>
      <xdr:nvSpPr>
        <xdr:cNvPr id="835" name="text 7125"/>
        <xdr:cNvSpPr txBox="1">
          <a:spLocks noChangeArrowheads="1"/>
        </xdr:cNvSpPr>
      </xdr:nvSpPr>
      <xdr:spPr>
        <a:xfrm>
          <a:off x="70370700" y="13220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 a *</a:t>
          </a:r>
        </a:p>
      </xdr:txBody>
    </xdr:sp>
    <xdr:clientData/>
  </xdr:oneCellAnchor>
  <xdr:oneCellAnchor>
    <xdr:from>
      <xdr:col>79</xdr:col>
      <xdr:colOff>295275</xdr:colOff>
      <xdr:row>40</xdr:row>
      <xdr:rowOff>47625</xdr:rowOff>
    </xdr:from>
    <xdr:ext cx="523875" cy="228600"/>
    <xdr:sp>
      <xdr:nvSpPr>
        <xdr:cNvPr id="836" name="text 7125"/>
        <xdr:cNvSpPr txBox="1">
          <a:spLocks noChangeArrowheads="1"/>
        </xdr:cNvSpPr>
      </xdr:nvSpPr>
      <xdr:spPr>
        <a:xfrm>
          <a:off x="58759725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 *</a:t>
          </a:r>
        </a:p>
      </xdr:txBody>
    </xdr:sp>
    <xdr:clientData/>
  </xdr:oneCellAnchor>
  <xdr:twoCellAnchor>
    <xdr:from>
      <xdr:col>96</xdr:col>
      <xdr:colOff>542925</xdr:colOff>
      <xdr:row>49</xdr:row>
      <xdr:rowOff>0</xdr:rowOff>
    </xdr:from>
    <xdr:to>
      <xdr:col>97</xdr:col>
      <xdr:colOff>314325</xdr:colOff>
      <xdr:row>49</xdr:row>
      <xdr:rowOff>76200</xdr:rowOff>
    </xdr:to>
    <xdr:sp>
      <xdr:nvSpPr>
        <xdr:cNvPr id="837" name="Line 210"/>
        <xdr:cNvSpPr>
          <a:spLocks/>
        </xdr:cNvSpPr>
      </xdr:nvSpPr>
      <xdr:spPr>
        <a:xfrm flipH="1" flipV="1">
          <a:off x="71408925" y="1120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314325</xdr:colOff>
      <xdr:row>49</xdr:row>
      <xdr:rowOff>76200</xdr:rowOff>
    </xdr:from>
    <xdr:to>
      <xdr:col>98</xdr:col>
      <xdr:colOff>542925</xdr:colOff>
      <xdr:row>49</xdr:row>
      <xdr:rowOff>114300</xdr:rowOff>
    </xdr:to>
    <xdr:sp>
      <xdr:nvSpPr>
        <xdr:cNvPr id="838" name="Line 211"/>
        <xdr:cNvSpPr>
          <a:spLocks/>
        </xdr:cNvSpPr>
      </xdr:nvSpPr>
      <xdr:spPr>
        <a:xfrm flipH="1" flipV="1">
          <a:off x="72151875" y="1127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47</xdr:row>
      <xdr:rowOff>123825</xdr:rowOff>
    </xdr:from>
    <xdr:to>
      <xdr:col>96</xdr:col>
      <xdr:colOff>542925</xdr:colOff>
      <xdr:row>49</xdr:row>
      <xdr:rowOff>0</xdr:rowOff>
    </xdr:to>
    <xdr:sp>
      <xdr:nvSpPr>
        <xdr:cNvPr id="839" name="Line 943"/>
        <xdr:cNvSpPr>
          <a:spLocks/>
        </xdr:cNvSpPr>
      </xdr:nvSpPr>
      <xdr:spPr>
        <a:xfrm flipH="1" flipV="1">
          <a:off x="69170550" y="10868025"/>
          <a:ext cx="22383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409575</xdr:colOff>
      <xdr:row>29</xdr:row>
      <xdr:rowOff>104775</xdr:rowOff>
    </xdr:from>
    <xdr:to>
      <xdr:col>104</xdr:col>
      <xdr:colOff>600075</xdr:colOff>
      <xdr:row>29</xdr:row>
      <xdr:rowOff>219075</xdr:rowOff>
    </xdr:to>
    <xdr:grpSp>
      <xdr:nvGrpSpPr>
        <xdr:cNvPr id="840" name="Group 8234"/>
        <xdr:cNvGrpSpPr>
          <a:grpSpLocks noChangeAspect="1"/>
        </xdr:cNvGrpSpPr>
      </xdr:nvGrpSpPr>
      <xdr:grpSpPr>
        <a:xfrm>
          <a:off x="76704825" y="67341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841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438150</xdr:colOff>
      <xdr:row>32</xdr:row>
      <xdr:rowOff>66675</xdr:rowOff>
    </xdr:from>
    <xdr:to>
      <xdr:col>100</xdr:col>
      <xdr:colOff>628650</xdr:colOff>
      <xdr:row>32</xdr:row>
      <xdr:rowOff>180975</xdr:rowOff>
    </xdr:to>
    <xdr:grpSp>
      <xdr:nvGrpSpPr>
        <xdr:cNvPr id="847" name="Group 8234"/>
        <xdr:cNvGrpSpPr>
          <a:grpSpLocks noChangeAspect="1"/>
        </xdr:cNvGrpSpPr>
      </xdr:nvGrpSpPr>
      <xdr:grpSpPr>
        <a:xfrm>
          <a:off x="73761600" y="73818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848" name="Line 82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2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2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2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2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2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48</xdr:row>
      <xdr:rowOff>28575</xdr:rowOff>
    </xdr:from>
    <xdr:to>
      <xdr:col>99</xdr:col>
      <xdr:colOff>342900</xdr:colOff>
      <xdr:row>48</xdr:row>
      <xdr:rowOff>142875</xdr:rowOff>
    </xdr:to>
    <xdr:grpSp>
      <xdr:nvGrpSpPr>
        <xdr:cNvPr id="854" name="Group 8208"/>
        <xdr:cNvGrpSpPr>
          <a:grpSpLocks/>
        </xdr:cNvGrpSpPr>
      </xdr:nvGrpSpPr>
      <xdr:grpSpPr>
        <a:xfrm>
          <a:off x="73352025" y="110013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855" name="Line 820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210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21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533400</xdr:colOff>
      <xdr:row>46</xdr:row>
      <xdr:rowOff>38100</xdr:rowOff>
    </xdr:from>
    <xdr:to>
      <xdr:col>95</xdr:col>
      <xdr:colOff>390525</xdr:colOff>
      <xdr:row>46</xdr:row>
      <xdr:rowOff>152400</xdr:rowOff>
    </xdr:to>
    <xdr:grpSp>
      <xdr:nvGrpSpPr>
        <xdr:cNvPr id="858" name="Group 861"/>
        <xdr:cNvGrpSpPr>
          <a:grpSpLocks/>
        </xdr:cNvGrpSpPr>
      </xdr:nvGrpSpPr>
      <xdr:grpSpPr>
        <a:xfrm>
          <a:off x="69913500" y="10553700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859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860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1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2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3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4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5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6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7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68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47625</xdr:colOff>
      <xdr:row>48</xdr:row>
      <xdr:rowOff>85725</xdr:rowOff>
    </xdr:from>
    <xdr:to>
      <xdr:col>97</xdr:col>
      <xdr:colOff>409575</xdr:colOff>
      <xdr:row>49</xdr:row>
      <xdr:rowOff>19050</xdr:rowOff>
    </xdr:to>
    <xdr:grpSp>
      <xdr:nvGrpSpPr>
        <xdr:cNvPr id="869" name="Group 8867"/>
        <xdr:cNvGrpSpPr>
          <a:grpSpLocks/>
        </xdr:cNvGrpSpPr>
      </xdr:nvGrpSpPr>
      <xdr:grpSpPr>
        <a:xfrm>
          <a:off x="71885175" y="11058525"/>
          <a:ext cx="361950" cy="161925"/>
          <a:chOff x="659" y="455"/>
          <a:chExt cx="33" cy="18"/>
        </a:xfrm>
        <a:solidFill>
          <a:srgbClr val="FFFFFF"/>
        </a:solidFill>
      </xdr:grpSpPr>
      <xdr:grpSp>
        <xdr:nvGrpSpPr>
          <xdr:cNvPr id="870" name="Group 8868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871" name="Rectangle 8869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2" name="Freeform 8870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73" name="Group 8871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874" name="Rectangle 8872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5" name="Line 8873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542925</xdr:colOff>
      <xdr:row>49</xdr:row>
      <xdr:rowOff>180975</xdr:rowOff>
    </xdr:from>
    <xdr:to>
      <xdr:col>97</xdr:col>
      <xdr:colOff>419100</xdr:colOff>
      <xdr:row>50</xdr:row>
      <xdr:rowOff>57150</xdr:rowOff>
    </xdr:to>
    <xdr:grpSp>
      <xdr:nvGrpSpPr>
        <xdr:cNvPr id="876" name="Group 861"/>
        <xdr:cNvGrpSpPr>
          <a:grpSpLocks/>
        </xdr:cNvGrpSpPr>
      </xdr:nvGrpSpPr>
      <xdr:grpSpPr>
        <a:xfrm>
          <a:off x="71408925" y="11382375"/>
          <a:ext cx="847725" cy="104775"/>
          <a:chOff x="280" y="263"/>
          <a:chExt cx="76" cy="12"/>
        </a:xfrm>
        <a:solidFill>
          <a:srgbClr val="FFFFFF"/>
        </a:solidFill>
      </xdr:grpSpPr>
      <xdr:grpSp>
        <xdr:nvGrpSpPr>
          <xdr:cNvPr id="877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878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9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0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1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2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3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4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5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86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228600</xdr:colOff>
      <xdr:row>50</xdr:row>
      <xdr:rowOff>180975</xdr:rowOff>
    </xdr:from>
    <xdr:to>
      <xdr:col>99</xdr:col>
      <xdr:colOff>95250</xdr:colOff>
      <xdr:row>51</xdr:row>
      <xdr:rowOff>57150</xdr:rowOff>
    </xdr:to>
    <xdr:grpSp>
      <xdr:nvGrpSpPr>
        <xdr:cNvPr id="887" name="Group 861"/>
        <xdr:cNvGrpSpPr>
          <a:grpSpLocks/>
        </xdr:cNvGrpSpPr>
      </xdr:nvGrpSpPr>
      <xdr:grpSpPr>
        <a:xfrm>
          <a:off x="72580500" y="11610975"/>
          <a:ext cx="838200" cy="104775"/>
          <a:chOff x="280" y="263"/>
          <a:chExt cx="76" cy="12"/>
        </a:xfrm>
        <a:solidFill>
          <a:srgbClr val="FFFFFF"/>
        </a:solidFill>
      </xdr:grpSpPr>
      <xdr:grpSp>
        <xdr:nvGrpSpPr>
          <xdr:cNvPr id="888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889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0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1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2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3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4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5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6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97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609600</xdr:colOff>
      <xdr:row>53</xdr:row>
      <xdr:rowOff>66675</xdr:rowOff>
    </xdr:from>
    <xdr:to>
      <xdr:col>97</xdr:col>
      <xdr:colOff>485775</xdr:colOff>
      <xdr:row>53</xdr:row>
      <xdr:rowOff>180975</xdr:rowOff>
    </xdr:to>
    <xdr:grpSp>
      <xdr:nvGrpSpPr>
        <xdr:cNvPr id="898" name="Group 861"/>
        <xdr:cNvGrpSpPr>
          <a:grpSpLocks/>
        </xdr:cNvGrpSpPr>
      </xdr:nvGrpSpPr>
      <xdr:grpSpPr>
        <a:xfrm>
          <a:off x="71475600" y="12182475"/>
          <a:ext cx="847725" cy="114300"/>
          <a:chOff x="280" y="263"/>
          <a:chExt cx="76" cy="12"/>
        </a:xfrm>
        <a:solidFill>
          <a:srgbClr val="FFFFFF"/>
        </a:solidFill>
      </xdr:grpSpPr>
      <xdr:grpSp>
        <xdr:nvGrpSpPr>
          <xdr:cNvPr id="899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900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1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2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3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4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5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6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7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08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581025</xdr:colOff>
      <xdr:row>60</xdr:row>
      <xdr:rowOff>66675</xdr:rowOff>
    </xdr:from>
    <xdr:to>
      <xdr:col>97</xdr:col>
      <xdr:colOff>447675</xdr:colOff>
      <xdr:row>60</xdr:row>
      <xdr:rowOff>180975</xdr:rowOff>
    </xdr:to>
    <xdr:grpSp>
      <xdr:nvGrpSpPr>
        <xdr:cNvPr id="909" name="Group 861"/>
        <xdr:cNvGrpSpPr>
          <a:grpSpLocks/>
        </xdr:cNvGrpSpPr>
      </xdr:nvGrpSpPr>
      <xdr:grpSpPr>
        <a:xfrm>
          <a:off x="71447025" y="13782675"/>
          <a:ext cx="838200" cy="114300"/>
          <a:chOff x="280" y="263"/>
          <a:chExt cx="76" cy="12"/>
        </a:xfrm>
        <a:solidFill>
          <a:srgbClr val="FFFFFF"/>
        </a:solidFill>
      </xdr:grpSpPr>
      <xdr:grpSp>
        <xdr:nvGrpSpPr>
          <xdr:cNvPr id="910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911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2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3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4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5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6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7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8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19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552450</xdr:colOff>
      <xdr:row>60</xdr:row>
      <xdr:rowOff>200025</xdr:rowOff>
    </xdr:from>
    <xdr:to>
      <xdr:col>97</xdr:col>
      <xdr:colOff>438150</xdr:colOff>
      <xdr:row>61</xdr:row>
      <xdr:rowOff>76200</xdr:rowOff>
    </xdr:to>
    <xdr:sp>
      <xdr:nvSpPr>
        <xdr:cNvPr id="920" name="Line 6017"/>
        <xdr:cNvSpPr>
          <a:spLocks/>
        </xdr:cNvSpPr>
      </xdr:nvSpPr>
      <xdr:spPr>
        <a:xfrm flipH="1" flipV="1">
          <a:off x="71418450" y="13916025"/>
          <a:ext cx="857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428625</xdr:colOff>
      <xdr:row>61</xdr:row>
      <xdr:rowOff>76200</xdr:rowOff>
    </xdr:from>
    <xdr:to>
      <xdr:col>98</xdr:col>
      <xdr:colOff>657225</xdr:colOff>
      <xdr:row>61</xdr:row>
      <xdr:rowOff>114300</xdr:rowOff>
    </xdr:to>
    <xdr:sp>
      <xdr:nvSpPr>
        <xdr:cNvPr id="921" name="Line 6018"/>
        <xdr:cNvSpPr>
          <a:spLocks/>
        </xdr:cNvSpPr>
      </xdr:nvSpPr>
      <xdr:spPr>
        <a:xfrm flipH="1" flipV="1">
          <a:off x="72266175" y="1402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609600</xdr:colOff>
      <xdr:row>61</xdr:row>
      <xdr:rowOff>9525</xdr:rowOff>
    </xdr:from>
    <xdr:to>
      <xdr:col>95</xdr:col>
      <xdr:colOff>485775</xdr:colOff>
      <xdr:row>61</xdr:row>
      <xdr:rowOff>123825</xdr:rowOff>
    </xdr:to>
    <xdr:grpSp>
      <xdr:nvGrpSpPr>
        <xdr:cNvPr id="922" name="Group 861"/>
        <xdr:cNvGrpSpPr>
          <a:grpSpLocks/>
        </xdr:cNvGrpSpPr>
      </xdr:nvGrpSpPr>
      <xdr:grpSpPr>
        <a:xfrm rot="966493">
          <a:off x="69989700" y="13954125"/>
          <a:ext cx="847725" cy="114300"/>
          <a:chOff x="280" y="263"/>
          <a:chExt cx="76" cy="12"/>
        </a:xfrm>
        <a:solidFill>
          <a:srgbClr val="FFFFFF"/>
        </a:solidFill>
      </xdr:grpSpPr>
      <xdr:grpSp>
        <xdr:nvGrpSpPr>
          <xdr:cNvPr id="923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924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5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6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7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8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9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0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1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2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64</xdr:row>
      <xdr:rowOff>0</xdr:rowOff>
    </xdr:from>
    <xdr:to>
      <xdr:col>98</xdr:col>
      <xdr:colOff>828675</xdr:colOff>
      <xdr:row>64</xdr:row>
      <xdr:rowOff>76200</xdr:rowOff>
    </xdr:to>
    <xdr:sp>
      <xdr:nvSpPr>
        <xdr:cNvPr id="933" name="Line 6017"/>
        <xdr:cNvSpPr>
          <a:spLocks/>
        </xdr:cNvSpPr>
      </xdr:nvSpPr>
      <xdr:spPr>
        <a:xfrm flipH="1" flipV="1">
          <a:off x="72456675" y="1463040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819150</xdr:colOff>
      <xdr:row>64</xdr:row>
      <xdr:rowOff>76200</xdr:rowOff>
    </xdr:from>
    <xdr:to>
      <xdr:col>100</xdr:col>
      <xdr:colOff>76200</xdr:colOff>
      <xdr:row>64</xdr:row>
      <xdr:rowOff>114300</xdr:rowOff>
    </xdr:to>
    <xdr:sp>
      <xdr:nvSpPr>
        <xdr:cNvPr id="934" name="Line 6018"/>
        <xdr:cNvSpPr>
          <a:spLocks/>
        </xdr:cNvSpPr>
      </xdr:nvSpPr>
      <xdr:spPr>
        <a:xfrm flipH="1" flipV="1">
          <a:off x="7317105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76200</xdr:colOff>
      <xdr:row>65</xdr:row>
      <xdr:rowOff>28575</xdr:rowOff>
    </xdr:from>
    <xdr:to>
      <xdr:col>96</xdr:col>
      <xdr:colOff>914400</xdr:colOff>
      <xdr:row>65</xdr:row>
      <xdr:rowOff>142875</xdr:rowOff>
    </xdr:to>
    <xdr:grpSp>
      <xdr:nvGrpSpPr>
        <xdr:cNvPr id="935" name="Group 861"/>
        <xdr:cNvGrpSpPr>
          <a:grpSpLocks/>
        </xdr:cNvGrpSpPr>
      </xdr:nvGrpSpPr>
      <xdr:grpSpPr>
        <a:xfrm rot="966493">
          <a:off x="70942200" y="14887575"/>
          <a:ext cx="838200" cy="114300"/>
          <a:chOff x="280" y="263"/>
          <a:chExt cx="76" cy="12"/>
        </a:xfrm>
        <a:solidFill>
          <a:srgbClr val="FFFFFF"/>
        </a:solidFill>
      </xdr:grpSpPr>
      <xdr:grpSp>
        <xdr:nvGrpSpPr>
          <xdr:cNvPr id="936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937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1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2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3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4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5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67</xdr:row>
      <xdr:rowOff>219075</xdr:rowOff>
    </xdr:from>
    <xdr:to>
      <xdr:col>96</xdr:col>
      <xdr:colOff>952500</xdr:colOff>
      <xdr:row>68</xdr:row>
      <xdr:rowOff>104775</xdr:rowOff>
    </xdr:to>
    <xdr:grpSp>
      <xdr:nvGrpSpPr>
        <xdr:cNvPr id="946" name="Group 861"/>
        <xdr:cNvGrpSpPr>
          <a:grpSpLocks/>
        </xdr:cNvGrpSpPr>
      </xdr:nvGrpSpPr>
      <xdr:grpSpPr>
        <a:xfrm rot="966493">
          <a:off x="70970775" y="15535275"/>
          <a:ext cx="838200" cy="114300"/>
          <a:chOff x="280" y="263"/>
          <a:chExt cx="76" cy="12"/>
        </a:xfrm>
        <a:solidFill>
          <a:srgbClr val="FFFFFF"/>
        </a:solidFill>
      </xdr:grpSpPr>
      <xdr:grpSp>
        <xdr:nvGrpSpPr>
          <xdr:cNvPr id="947" name="Group 860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948" name="Line 849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9" name="Oval 850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0" name="Oval 851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1" name="Oval 852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2" name="Oval 853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3" name="Rectangle 854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4" name="Line 857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5" name="Line 858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56" name="Oval 859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304800</xdr:colOff>
      <xdr:row>73</xdr:row>
      <xdr:rowOff>200025</xdr:rowOff>
    </xdr:from>
    <xdr:to>
      <xdr:col>117</xdr:col>
      <xdr:colOff>295275</xdr:colOff>
      <xdr:row>75</xdr:row>
      <xdr:rowOff>180975</xdr:rowOff>
    </xdr:to>
    <xdr:sp>
      <xdr:nvSpPr>
        <xdr:cNvPr id="957" name="Line 9552"/>
        <xdr:cNvSpPr>
          <a:spLocks/>
        </xdr:cNvSpPr>
      </xdr:nvSpPr>
      <xdr:spPr>
        <a:xfrm flipH="1" flipV="1">
          <a:off x="85515450" y="16887825"/>
          <a:ext cx="14763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523875</xdr:colOff>
      <xdr:row>72</xdr:row>
      <xdr:rowOff>123825</xdr:rowOff>
    </xdr:from>
    <xdr:to>
      <xdr:col>115</xdr:col>
      <xdr:colOff>304800</xdr:colOff>
      <xdr:row>73</xdr:row>
      <xdr:rowOff>200025</xdr:rowOff>
    </xdr:to>
    <xdr:sp>
      <xdr:nvSpPr>
        <xdr:cNvPr id="958" name="Line 9553"/>
        <xdr:cNvSpPr>
          <a:spLocks/>
        </xdr:cNvSpPr>
      </xdr:nvSpPr>
      <xdr:spPr>
        <a:xfrm flipH="1" flipV="1">
          <a:off x="84762975" y="16583025"/>
          <a:ext cx="752475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70</xdr:row>
      <xdr:rowOff>114300</xdr:rowOff>
    </xdr:from>
    <xdr:to>
      <xdr:col>114</xdr:col>
      <xdr:colOff>523875</xdr:colOff>
      <xdr:row>72</xdr:row>
      <xdr:rowOff>123825</xdr:rowOff>
    </xdr:to>
    <xdr:sp>
      <xdr:nvSpPr>
        <xdr:cNvPr id="959" name="Line 9554"/>
        <xdr:cNvSpPr>
          <a:spLocks/>
        </xdr:cNvSpPr>
      </xdr:nvSpPr>
      <xdr:spPr>
        <a:xfrm flipH="1" flipV="1">
          <a:off x="84000975" y="16116300"/>
          <a:ext cx="7620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314325</xdr:colOff>
      <xdr:row>75</xdr:row>
      <xdr:rowOff>180975</xdr:rowOff>
    </xdr:from>
    <xdr:to>
      <xdr:col>119</xdr:col>
      <xdr:colOff>438150</xdr:colOff>
      <xdr:row>76</xdr:row>
      <xdr:rowOff>114300</xdr:rowOff>
    </xdr:to>
    <xdr:sp>
      <xdr:nvSpPr>
        <xdr:cNvPr id="960" name="Line 9555"/>
        <xdr:cNvSpPr>
          <a:spLocks/>
        </xdr:cNvSpPr>
      </xdr:nvSpPr>
      <xdr:spPr>
        <a:xfrm flipH="1" flipV="1">
          <a:off x="87010875" y="17325975"/>
          <a:ext cx="1609725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152400</xdr:colOff>
      <xdr:row>22</xdr:row>
      <xdr:rowOff>133350</xdr:rowOff>
    </xdr:from>
    <xdr:to>
      <xdr:col>122</xdr:col>
      <xdr:colOff>0</xdr:colOff>
      <xdr:row>23</xdr:row>
      <xdr:rowOff>76200</xdr:rowOff>
    </xdr:to>
    <xdr:grpSp>
      <xdr:nvGrpSpPr>
        <xdr:cNvPr id="961" name="Group 9805"/>
        <xdr:cNvGrpSpPr>
          <a:grpSpLocks/>
        </xdr:cNvGrpSpPr>
      </xdr:nvGrpSpPr>
      <xdr:grpSpPr>
        <a:xfrm>
          <a:off x="89820750" y="51625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962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963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65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966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7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119</xdr:col>
      <xdr:colOff>9525</xdr:colOff>
      <xdr:row>26</xdr:row>
      <xdr:rowOff>142875</xdr:rowOff>
    </xdr:from>
    <xdr:to>
      <xdr:col>119</xdr:col>
      <xdr:colOff>371475</xdr:colOff>
      <xdr:row>27</xdr:row>
      <xdr:rowOff>85725</xdr:rowOff>
    </xdr:to>
    <xdr:grpSp>
      <xdr:nvGrpSpPr>
        <xdr:cNvPr id="968" name="Group 9634"/>
        <xdr:cNvGrpSpPr>
          <a:grpSpLocks/>
        </xdr:cNvGrpSpPr>
      </xdr:nvGrpSpPr>
      <xdr:grpSpPr>
        <a:xfrm>
          <a:off x="88191975" y="60864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969" name="Group 963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970" name="Rectangle 963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AutoShape 963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72" name="Group 963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973" name="Line 963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Rectangle 964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119</xdr:col>
      <xdr:colOff>0</xdr:colOff>
      <xdr:row>24</xdr:row>
      <xdr:rowOff>38100</xdr:rowOff>
    </xdr:from>
    <xdr:to>
      <xdr:col>120</xdr:col>
      <xdr:colOff>352425</xdr:colOff>
      <xdr:row>24</xdr:row>
      <xdr:rowOff>152400</xdr:rowOff>
    </xdr:to>
    <xdr:grpSp>
      <xdr:nvGrpSpPr>
        <xdr:cNvPr id="975" name="Group 9643"/>
        <xdr:cNvGrpSpPr>
          <a:grpSpLocks/>
        </xdr:cNvGrpSpPr>
      </xdr:nvGrpSpPr>
      <xdr:grpSpPr>
        <a:xfrm>
          <a:off x="88182450" y="5524500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976" name="Group 9619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977" name="Line 9620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8" name="Oval 9621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9" name="Oval 9622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0" name="Oval 9623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1" name="Oval 9624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2" name="Rectangle 9625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83" name="Line 9641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25</xdr:row>
      <xdr:rowOff>57150</xdr:rowOff>
    </xdr:from>
    <xdr:to>
      <xdr:col>120</xdr:col>
      <xdr:colOff>352425</xdr:colOff>
      <xdr:row>25</xdr:row>
      <xdr:rowOff>171450</xdr:rowOff>
    </xdr:to>
    <xdr:grpSp>
      <xdr:nvGrpSpPr>
        <xdr:cNvPr id="984" name="Group 9644"/>
        <xdr:cNvGrpSpPr>
          <a:grpSpLocks/>
        </xdr:cNvGrpSpPr>
      </xdr:nvGrpSpPr>
      <xdr:grpSpPr>
        <a:xfrm>
          <a:off x="88191975" y="5772150"/>
          <a:ext cx="857250" cy="114300"/>
          <a:chOff x="6576" y="591"/>
          <a:chExt cx="78" cy="12"/>
        </a:xfrm>
        <a:solidFill>
          <a:srgbClr val="FFFFFF"/>
        </a:solidFill>
      </xdr:grpSpPr>
      <xdr:grpSp>
        <xdr:nvGrpSpPr>
          <xdr:cNvPr id="985" name="Group 9626"/>
          <xdr:cNvGrpSpPr>
            <a:grpSpLocks noChangeAspect="1"/>
          </xdr:cNvGrpSpPr>
        </xdr:nvGrpSpPr>
        <xdr:grpSpPr>
          <a:xfrm>
            <a:off x="6590" y="591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986" name="Line 962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7" name="Oval 962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8" name="Oval 962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9" name="Oval 963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0" name="Oval 963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1" name="Rectangle 963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92" name="Line 9633"/>
          <xdr:cNvSpPr>
            <a:spLocks/>
          </xdr:cNvSpPr>
        </xdr:nvSpPr>
        <xdr:spPr>
          <a:xfrm flipH="1">
            <a:off x="6576" y="593"/>
            <a:ext cx="8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609600</xdr:colOff>
      <xdr:row>24</xdr:row>
      <xdr:rowOff>38100</xdr:rowOff>
    </xdr:from>
    <xdr:to>
      <xdr:col>121</xdr:col>
      <xdr:colOff>504825</xdr:colOff>
      <xdr:row>24</xdr:row>
      <xdr:rowOff>152400</xdr:rowOff>
    </xdr:to>
    <xdr:grpSp>
      <xdr:nvGrpSpPr>
        <xdr:cNvPr id="993" name="Group 9822"/>
        <xdr:cNvGrpSpPr>
          <a:grpSpLocks/>
        </xdr:cNvGrpSpPr>
      </xdr:nvGrpSpPr>
      <xdr:grpSpPr>
        <a:xfrm>
          <a:off x="89306400" y="5524500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994" name="Group 9798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995" name="Line 9799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6" name="Oval 9800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7" name="Oval 9801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8" name="Oval 9802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9" name="Oval 9803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0" name="Rectangle 9804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1" name="Line 9819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628650</xdr:colOff>
      <xdr:row>25</xdr:row>
      <xdr:rowOff>57150</xdr:rowOff>
    </xdr:from>
    <xdr:to>
      <xdr:col>122</xdr:col>
      <xdr:colOff>9525</xdr:colOff>
      <xdr:row>25</xdr:row>
      <xdr:rowOff>171450</xdr:rowOff>
    </xdr:to>
    <xdr:grpSp>
      <xdr:nvGrpSpPr>
        <xdr:cNvPr id="1002" name="Group 9823"/>
        <xdr:cNvGrpSpPr>
          <a:grpSpLocks/>
        </xdr:cNvGrpSpPr>
      </xdr:nvGrpSpPr>
      <xdr:grpSpPr>
        <a:xfrm>
          <a:off x="89325450" y="5772150"/>
          <a:ext cx="866775" cy="114300"/>
          <a:chOff x="6679" y="591"/>
          <a:chExt cx="79" cy="12"/>
        </a:xfrm>
        <a:solidFill>
          <a:srgbClr val="FFFFFF"/>
        </a:solidFill>
      </xdr:grpSpPr>
      <xdr:grpSp>
        <xdr:nvGrpSpPr>
          <xdr:cNvPr id="1003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004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7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8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9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10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29</xdr:row>
      <xdr:rowOff>133350</xdr:rowOff>
    </xdr:from>
    <xdr:to>
      <xdr:col>121</xdr:col>
      <xdr:colOff>485775</xdr:colOff>
      <xdr:row>30</xdr:row>
      <xdr:rowOff>76200</xdr:rowOff>
    </xdr:to>
    <xdr:grpSp>
      <xdr:nvGrpSpPr>
        <xdr:cNvPr id="1011" name="Group 9805"/>
        <xdr:cNvGrpSpPr>
          <a:grpSpLocks/>
        </xdr:cNvGrpSpPr>
      </xdr:nvGrpSpPr>
      <xdr:grpSpPr>
        <a:xfrm>
          <a:off x="89792175" y="67627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012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013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4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15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016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7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119</xdr:col>
      <xdr:colOff>0</xdr:colOff>
      <xdr:row>33</xdr:row>
      <xdr:rowOff>142875</xdr:rowOff>
    </xdr:from>
    <xdr:to>
      <xdr:col>119</xdr:col>
      <xdr:colOff>361950</xdr:colOff>
      <xdr:row>34</xdr:row>
      <xdr:rowOff>85725</xdr:rowOff>
    </xdr:to>
    <xdr:grpSp>
      <xdr:nvGrpSpPr>
        <xdr:cNvPr id="1018" name="Group 9634"/>
        <xdr:cNvGrpSpPr>
          <a:grpSpLocks/>
        </xdr:cNvGrpSpPr>
      </xdr:nvGrpSpPr>
      <xdr:grpSpPr>
        <a:xfrm>
          <a:off x="88182450" y="76866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019" name="Group 963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020" name="Rectangle 963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1" name="AutoShape 963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22" name="Group 963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023" name="Line 963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4" name="Rectangle 964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119</xdr:col>
      <xdr:colOff>0</xdr:colOff>
      <xdr:row>31</xdr:row>
      <xdr:rowOff>57150</xdr:rowOff>
    </xdr:from>
    <xdr:to>
      <xdr:col>120</xdr:col>
      <xdr:colOff>352425</xdr:colOff>
      <xdr:row>31</xdr:row>
      <xdr:rowOff>171450</xdr:rowOff>
    </xdr:to>
    <xdr:grpSp>
      <xdr:nvGrpSpPr>
        <xdr:cNvPr id="1025" name="Group 9643"/>
        <xdr:cNvGrpSpPr>
          <a:grpSpLocks/>
        </xdr:cNvGrpSpPr>
      </xdr:nvGrpSpPr>
      <xdr:grpSpPr>
        <a:xfrm>
          <a:off x="88182450" y="7143750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1026" name="Group 9619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027" name="Line 9620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8" name="Oval 9621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9" name="Oval 9622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0" name="Oval 9623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1" name="Oval 9624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2" name="Rectangle 9625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33" name="Line 9641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32</xdr:row>
      <xdr:rowOff>76200</xdr:rowOff>
    </xdr:from>
    <xdr:to>
      <xdr:col>120</xdr:col>
      <xdr:colOff>352425</xdr:colOff>
      <xdr:row>32</xdr:row>
      <xdr:rowOff>190500</xdr:rowOff>
    </xdr:to>
    <xdr:grpSp>
      <xdr:nvGrpSpPr>
        <xdr:cNvPr id="1034" name="Group 9644"/>
        <xdr:cNvGrpSpPr>
          <a:grpSpLocks/>
        </xdr:cNvGrpSpPr>
      </xdr:nvGrpSpPr>
      <xdr:grpSpPr>
        <a:xfrm>
          <a:off x="88191975" y="7391400"/>
          <a:ext cx="857250" cy="114300"/>
          <a:chOff x="6576" y="591"/>
          <a:chExt cx="78" cy="12"/>
        </a:xfrm>
        <a:solidFill>
          <a:srgbClr val="FFFFFF"/>
        </a:solidFill>
      </xdr:grpSpPr>
      <xdr:grpSp>
        <xdr:nvGrpSpPr>
          <xdr:cNvPr id="1035" name="Group 9626"/>
          <xdr:cNvGrpSpPr>
            <a:grpSpLocks noChangeAspect="1"/>
          </xdr:cNvGrpSpPr>
        </xdr:nvGrpSpPr>
        <xdr:grpSpPr>
          <a:xfrm>
            <a:off x="6590" y="591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036" name="Line 962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7" name="Oval 962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8" name="Oval 962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9" name="Oval 963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0" name="Oval 963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1" name="Rectangle 963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42" name="Line 9633"/>
          <xdr:cNvSpPr>
            <a:spLocks/>
          </xdr:cNvSpPr>
        </xdr:nvSpPr>
        <xdr:spPr>
          <a:xfrm flipH="1">
            <a:off x="6576" y="593"/>
            <a:ext cx="8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609600</xdr:colOff>
      <xdr:row>31</xdr:row>
      <xdr:rowOff>57150</xdr:rowOff>
    </xdr:from>
    <xdr:to>
      <xdr:col>121</xdr:col>
      <xdr:colOff>504825</xdr:colOff>
      <xdr:row>31</xdr:row>
      <xdr:rowOff>171450</xdr:rowOff>
    </xdr:to>
    <xdr:grpSp>
      <xdr:nvGrpSpPr>
        <xdr:cNvPr id="1043" name="Group 9822"/>
        <xdr:cNvGrpSpPr>
          <a:grpSpLocks/>
        </xdr:cNvGrpSpPr>
      </xdr:nvGrpSpPr>
      <xdr:grpSpPr>
        <a:xfrm>
          <a:off x="89306400" y="7143750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1044" name="Group 9798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045" name="Line 9799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6" name="Oval 9800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7" name="Oval 9801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8" name="Oval 9802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9" name="Oval 9803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0" name="Rectangle 9804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51" name="Line 9819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628650</xdr:colOff>
      <xdr:row>32</xdr:row>
      <xdr:rowOff>76200</xdr:rowOff>
    </xdr:from>
    <xdr:to>
      <xdr:col>122</xdr:col>
      <xdr:colOff>9525</xdr:colOff>
      <xdr:row>32</xdr:row>
      <xdr:rowOff>190500</xdr:rowOff>
    </xdr:to>
    <xdr:grpSp>
      <xdr:nvGrpSpPr>
        <xdr:cNvPr id="1052" name="Group 9823"/>
        <xdr:cNvGrpSpPr>
          <a:grpSpLocks/>
        </xdr:cNvGrpSpPr>
      </xdr:nvGrpSpPr>
      <xdr:grpSpPr>
        <a:xfrm>
          <a:off x="89325450" y="7391400"/>
          <a:ext cx="866775" cy="114300"/>
          <a:chOff x="6679" y="591"/>
          <a:chExt cx="79" cy="12"/>
        </a:xfrm>
        <a:solidFill>
          <a:srgbClr val="FFFFFF"/>
        </a:solidFill>
      </xdr:grpSpPr>
      <xdr:grpSp>
        <xdr:nvGrpSpPr>
          <xdr:cNvPr id="1053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054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5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6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7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8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9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60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962025</xdr:colOff>
      <xdr:row>40</xdr:row>
      <xdr:rowOff>38100</xdr:rowOff>
    </xdr:from>
    <xdr:to>
      <xdr:col>120</xdr:col>
      <xdr:colOff>342900</xdr:colOff>
      <xdr:row>40</xdr:row>
      <xdr:rowOff>152400</xdr:rowOff>
    </xdr:to>
    <xdr:grpSp>
      <xdr:nvGrpSpPr>
        <xdr:cNvPr id="1061" name="Group 9670"/>
        <xdr:cNvGrpSpPr>
          <a:grpSpLocks/>
        </xdr:cNvGrpSpPr>
      </xdr:nvGrpSpPr>
      <xdr:grpSpPr>
        <a:xfrm>
          <a:off x="88172925" y="9182100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1062" name="Group 9671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063" name="Line 9672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4" name="Oval 9673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5" name="Oval 9674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6" name="Oval 9675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7" name="Oval 9676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8" name="Rectangle 9677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69" name="Line 9678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590550</xdr:colOff>
      <xdr:row>40</xdr:row>
      <xdr:rowOff>38100</xdr:rowOff>
    </xdr:from>
    <xdr:to>
      <xdr:col>121</xdr:col>
      <xdr:colOff>485775</xdr:colOff>
      <xdr:row>40</xdr:row>
      <xdr:rowOff>152400</xdr:rowOff>
    </xdr:to>
    <xdr:grpSp>
      <xdr:nvGrpSpPr>
        <xdr:cNvPr id="1070" name="Group 9822"/>
        <xdr:cNvGrpSpPr>
          <a:grpSpLocks/>
        </xdr:cNvGrpSpPr>
      </xdr:nvGrpSpPr>
      <xdr:grpSpPr>
        <a:xfrm>
          <a:off x="89287350" y="9182100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1071" name="Group 9798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072" name="Line 9799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3" name="Oval 9800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4" name="Oval 9801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5" name="Oval 9802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6" name="Oval 9803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7" name="Rectangle 9804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78" name="Line 9819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609600</xdr:colOff>
      <xdr:row>41</xdr:row>
      <xdr:rowOff>57150</xdr:rowOff>
    </xdr:from>
    <xdr:to>
      <xdr:col>121</xdr:col>
      <xdr:colOff>504825</xdr:colOff>
      <xdr:row>41</xdr:row>
      <xdr:rowOff>171450</xdr:rowOff>
    </xdr:to>
    <xdr:grpSp>
      <xdr:nvGrpSpPr>
        <xdr:cNvPr id="1079" name="Group 9823"/>
        <xdr:cNvGrpSpPr>
          <a:grpSpLocks/>
        </xdr:cNvGrpSpPr>
      </xdr:nvGrpSpPr>
      <xdr:grpSpPr>
        <a:xfrm>
          <a:off x="89306400" y="9429750"/>
          <a:ext cx="866775" cy="114300"/>
          <a:chOff x="6679" y="591"/>
          <a:chExt cx="79" cy="12"/>
        </a:xfrm>
        <a:solidFill>
          <a:srgbClr val="FFFFFF"/>
        </a:solidFill>
      </xdr:grpSpPr>
      <xdr:grpSp>
        <xdr:nvGrpSpPr>
          <xdr:cNvPr id="1080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081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2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3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4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5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6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87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43</xdr:row>
      <xdr:rowOff>57150</xdr:rowOff>
    </xdr:from>
    <xdr:to>
      <xdr:col>120</xdr:col>
      <xdr:colOff>352425</xdr:colOff>
      <xdr:row>43</xdr:row>
      <xdr:rowOff>171450</xdr:rowOff>
    </xdr:to>
    <xdr:grpSp>
      <xdr:nvGrpSpPr>
        <xdr:cNvPr id="1088" name="Group 9643"/>
        <xdr:cNvGrpSpPr>
          <a:grpSpLocks/>
        </xdr:cNvGrpSpPr>
      </xdr:nvGrpSpPr>
      <xdr:grpSpPr>
        <a:xfrm>
          <a:off x="88182450" y="9886950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1089" name="Group 9619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090" name="Line 9620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1" name="Oval 9621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2" name="Oval 9622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3" name="Oval 9623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4" name="Oval 9624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5" name="Rectangle 9625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96" name="Line 9641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44</xdr:row>
      <xdr:rowOff>76200</xdr:rowOff>
    </xdr:from>
    <xdr:to>
      <xdr:col>120</xdr:col>
      <xdr:colOff>352425</xdr:colOff>
      <xdr:row>44</xdr:row>
      <xdr:rowOff>190500</xdr:rowOff>
    </xdr:to>
    <xdr:grpSp>
      <xdr:nvGrpSpPr>
        <xdr:cNvPr id="1097" name="Group 9644"/>
        <xdr:cNvGrpSpPr>
          <a:grpSpLocks/>
        </xdr:cNvGrpSpPr>
      </xdr:nvGrpSpPr>
      <xdr:grpSpPr>
        <a:xfrm>
          <a:off x="88191975" y="10134600"/>
          <a:ext cx="857250" cy="114300"/>
          <a:chOff x="6576" y="591"/>
          <a:chExt cx="78" cy="12"/>
        </a:xfrm>
        <a:solidFill>
          <a:srgbClr val="FFFFFF"/>
        </a:solidFill>
      </xdr:grpSpPr>
      <xdr:grpSp>
        <xdr:nvGrpSpPr>
          <xdr:cNvPr id="1098" name="Group 9626"/>
          <xdr:cNvGrpSpPr>
            <a:grpSpLocks noChangeAspect="1"/>
          </xdr:cNvGrpSpPr>
        </xdr:nvGrpSpPr>
        <xdr:grpSpPr>
          <a:xfrm>
            <a:off x="6590" y="591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099" name="Line 962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0" name="Oval 962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1" name="Oval 962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2" name="Oval 963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3" name="Oval 963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4" name="Rectangle 963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5" name="Line 9633"/>
          <xdr:cNvSpPr>
            <a:spLocks/>
          </xdr:cNvSpPr>
        </xdr:nvSpPr>
        <xdr:spPr>
          <a:xfrm flipH="1">
            <a:off x="6576" y="593"/>
            <a:ext cx="8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628650</xdr:colOff>
      <xdr:row>44</xdr:row>
      <xdr:rowOff>66675</xdr:rowOff>
    </xdr:from>
    <xdr:to>
      <xdr:col>122</xdr:col>
      <xdr:colOff>9525</xdr:colOff>
      <xdr:row>44</xdr:row>
      <xdr:rowOff>180975</xdr:rowOff>
    </xdr:to>
    <xdr:grpSp>
      <xdr:nvGrpSpPr>
        <xdr:cNvPr id="1106" name="Group 9823"/>
        <xdr:cNvGrpSpPr>
          <a:grpSpLocks/>
        </xdr:cNvGrpSpPr>
      </xdr:nvGrpSpPr>
      <xdr:grpSpPr>
        <a:xfrm>
          <a:off x="89325450" y="10125075"/>
          <a:ext cx="866775" cy="114300"/>
          <a:chOff x="6679" y="591"/>
          <a:chExt cx="79" cy="12"/>
        </a:xfrm>
        <a:solidFill>
          <a:srgbClr val="FFFFFF"/>
        </a:solidFill>
      </xdr:grpSpPr>
      <xdr:grpSp>
        <xdr:nvGrpSpPr>
          <xdr:cNvPr id="1107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108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9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0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1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2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3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14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50</xdr:row>
      <xdr:rowOff>47625</xdr:rowOff>
    </xdr:from>
    <xdr:to>
      <xdr:col>120</xdr:col>
      <xdr:colOff>352425</xdr:colOff>
      <xdr:row>50</xdr:row>
      <xdr:rowOff>161925</xdr:rowOff>
    </xdr:to>
    <xdr:grpSp>
      <xdr:nvGrpSpPr>
        <xdr:cNvPr id="1115" name="Group 9643"/>
        <xdr:cNvGrpSpPr>
          <a:grpSpLocks/>
        </xdr:cNvGrpSpPr>
      </xdr:nvGrpSpPr>
      <xdr:grpSpPr>
        <a:xfrm>
          <a:off x="88182450" y="11477625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1116" name="Group 9619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117" name="Line 9620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8" name="Oval 9621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9" name="Oval 9622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0" name="Oval 9623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1" name="Oval 9624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2" name="Rectangle 9625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23" name="Line 9641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51</xdr:row>
      <xdr:rowOff>66675</xdr:rowOff>
    </xdr:from>
    <xdr:to>
      <xdr:col>120</xdr:col>
      <xdr:colOff>352425</xdr:colOff>
      <xdr:row>51</xdr:row>
      <xdr:rowOff>180975</xdr:rowOff>
    </xdr:to>
    <xdr:grpSp>
      <xdr:nvGrpSpPr>
        <xdr:cNvPr id="1124" name="Group 9644"/>
        <xdr:cNvGrpSpPr>
          <a:grpSpLocks/>
        </xdr:cNvGrpSpPr>
      </xdr:nvGrpSpPr>
      <xdr:grpSpPr>
        <a:xfrm>
          <a:off x="88191975" y="11725275"/>
          <a:ext cx="857250" cy="114300"/>
          <a:chOff x="6576" y="591"/>
          <a:chExt cx="78" cy="12"/>
        </a:xfrm>
        <a:solidFill>
          <a:srgbClr val="FFFFFF"/>
        </a:solidFill>
      </xdr:grpSpPr>
      <xdr:grpSp>
        <xdr:nvGrpSpPr>
          <xdr:cNvPr id="1125" name="Group 9626"/>
          <xdr:cNvGrpSpPr>
            <a:grpSpLocks noChangeAspect="1"/>
          </xdr:cNvGrpSpPr>
        </xdr:nvGrpSpPr>
        <xdr:grpSpPr>
          <a:xfrm>
            <a:off x="6590" y="591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126" name="Line 962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7" name="Oval 962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8" name="Oval 962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9" name="Oval 963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0" name="Oval 963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1" name="Rectangle 963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32" name="Line 9633"/>
          <xdr:cNvSpPr>
            <a:spLocks/>
          </xdr:cNvSpPr>
        </xdr:nvSpPr>
        <xdr:spPr>
          <a:xfrm flipH="1">
            <a:off x="6576" y="593"/>
            <a:ext cx="8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619125</xdr:colOff>
      <xdr:row>50</xdr:row>
      <xdr:rowOff>47625</xdr:rowOff>
    </xdr:from>
    <xdr:to>
      <xdr:col>122</xdr:col>
      <xdr:colOff>0</xdr:colOff>
      <xdr:row>50</xdr:row>
      <xdr:rowOff>161925</xdr:rowOff>
    </xdr:to>
    <xdr:grpSp>
      <xdr:nvGrpSpPr>
        <xdr:cNvPr id="1133" name="Group 9822"/>
        <xdr:cNvGrpSpPr>
          <a:grpSpLocks/>
        </xdr:cNvGrpSpPr>
      </xdr:nvGrpSpPr>
      <xdr:grpSpPr>
        <a:xfrm>
          <a:off x="89315925" y="11477625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1134" name="Group 9798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135" name="Line 9799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6" name="Oval 9800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7" name="Oval 9801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8" name="Oval 9802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9" name="Oval 9803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0" name="Rectangle 9804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41" name="Line 9819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647700</xdr:colOff>
      <xdr:row>51</xdr:row>
      <xdr:rowOff>66675</xdr:rowOff>
    </xdr:from>
    <xdr:to>
      <xdr:col>122</xdr:col>
      <xdr:colOff>19050</xdr:colOff>
      <xdr:row>51</xdr:row>
      <xdr:rowOff>180975</xdr:rowOff>
    </xdr:to>
    <xdr:grpSp>
      <xdr:nvGrpSpPr>
        <xdr:cNvPr id="1142" name="Group 9823"/>
        <xdr:cNvGrpSpPr>
          <a:grpSpLocks/>
        </xdr:cNvGrpSpPr>
      </xdr:nvGrpSpPr>
      <xdr:grpSpPr>
        <a:xfrm>
          <a:off x="89344500" y="11725275"/>
          <a:ext cx="857250" cy="114300"/>
          <a:chOff x="6679" y="591"/>
          <a:chExt cx="79" cy="12"/>
        </a:xfrm>
        <a:solidFill>
          <a:srgbClr val="FFFFFF"/>
        </a:solidFill>
      </xdr:grpSpPr>
      <xdr:grpSp>
        <xdr:nvGrpSpPr>
          <xdr:cNvPr id="1143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144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5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6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7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8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9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0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56</xdr:row>
      <xdr:rowOff>47625</xdr:rowOff>
    </xdr:from>
    <xdr:to>
      <xdr:col>120</xdr:col>
      <xdr:colOff>352425</xdr:colOff>
      <xdr:row>56</xdr:row>
      <xdr:rowOff>161925</xdr:rowOff>
    </xdr:to>
    <xdr:grpSp>
      <xdr:nvGrpSpPr>
        <xdr:cNvPr id="1151" name="Group 9643"/>
        <xdr:cNvGrpSpPr>
          <a:grpSpLocks/>
        </xdr:cNvGrpSpPr>
      </xdr:nvGrpSpPr>
      <xdr:grpSpPr>
        <a:xfrm>
          <a:off x="88182450" y="12849225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1152" name="Group 9619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153" name="Line 9620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4" name="Oval 9621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5" name="Oval 9622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6" name="Oval 9623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7" name="Oval 9624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8" name="Rectangle 9625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9" name="Line 9641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57</xdr:row>
      <xdr:rowOff>66675</xdr:rowOff>
    </xdr:from>
    <xdr:to>
      <xdr:col>120</xdr:col>
      <xdr:colOff>352425</xdr:colOff>
      <xdr:row>57</xdr:row>
      <xdr:rowOff>180975</xdr:rowOff>
    </xdr:to>
    <xdr:grpSp>
      <xdr:nvGrpSpPr>
        <xdr:cNvPr id="1160" name="Group 9644"/>
        <xdr:cNvGrpSpPr>
          <a:grpSpLocks/>
        </xdr:cNvGrpSpPr>
      </xdr:nvGrpSpPr>
      <xdr:grpSpPr>
        <a:xfrm>
          <a:off x="88191975" y="13096875"/>
          <a:ext cx="857250" cy="114300"/>
          <a:chOff x="6576" y="591"/>
          <a:chExt cx="78" cy="12"/>
        </a:xfrm>
        <a:solidFill>
          <a:srgbClr val="FFFFFF"/>
        </a:solidFill>
      </xdr:grpSpPr>
      <xdr:grpSp>
        <xdr:nvGrpSpPr>
          <xdr:cNvPr id="1161" name="Group 9626"/>
          <xdr:cNvGrpSpPr>
            <a:grpSpLocks noChangeAspect="1"/>
          </xdr:cNvGrpSpPr>
        </xdr:nvGrpSpPr>
        <xdr:grpSpPr>
          <a:xfrm>
            <a:off x="6590" y="591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162" name="Line 962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3" name="Oval 962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4" name="Oval 962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5" name="Oval 963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6" name="Oval 963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7" name="Rectangle 963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68" name="Line 9633"/>
          <xdr:cNvSpPr>
            <a:spLocks/>
          </xdr:cNvSpPr>
        </xdr:nvSpPr>
        <xdr:spPr>
          <a:xfrm flipH="1">
            <a:off x="6576" y="593"/>
            <a:ext cx="8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619125</xdr:colOff>
      <xdr:row>56</xdr:row>
      <xdr:rowOff>47625</xdr:rowOff>
    </xdr:from>
    <xdr:to>
      <xdr:col>122</xdr:col>
      <xdr:colOff>0</xdr:colOff>
      <xdr:row>56</xdr:row>
      <xdr:rowOff>161925</xdr:rowOff>
    </xdr:to>
    <xdr:grpSp>
      <xdr:nvGrpSpPr>
        <xdr:cNvPr id="1169" name="Group 9822"/>
        <xdr:cNvGrpSpPr>
          <a:grpSpLocks/>
        </xdr:cNvGrpSpPr>
      </xdr:nvGrpSpPr>
      <xdr:grpSpPr>
        <a:xfrm>
          <a:off x="89315925" y="12849225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1170" name="Group 9798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171" name="Line 9799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2" name="Oval 9800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3" name="Oval 9801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4" name="Oval 9802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5" name="Oval 9803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6" name="Rectangle 9804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7" name="Line 9819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647700</xdr:colOff>
      <xdr:row>57</xdr:row>
      <xdr:rowOff>66675</xdr:rowOff>
    </xdr:from>
    <xdr:to>
      <xdr:col>122</xdr:col>
      <xdr:colOff>19050</xdr:colOff>
      <xdr:row>57</xdr:row>
      <xdr:rowOff>180975</xdr:rowOff>
    </xdr:to>
    <xdr:grpSp>
      <xdr:nvGrpSpPr>
        <xdr:cNvPr id="1178" name="Group 9823"/>
        <xdr:cNvGrpSpPr>
          <a:grpSpLocks/>
        </xdr:cNvGrpSpPr>
      </xdr:nvGrpSpPr>
      <xdr:grpSpPr>
        <a:xfrm>
          <a:off x="89344500" y="13096875"/>
          <a:ext cx="857250" cy="114300"/>
          <a:chOff x="6679" y="591"/>
          <a:chExt cx="79" cy="12"/>
        </a:xfrm>
        <a:solidFill>
          <a:srgbClr val="FFFFFF"/>
        </a:solidFill>
      </xdr:grpSpPr>
      <xdr:grpSp>
        <xdr:nvGrpSpPr>
          <xdr:cNvPr id="1179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180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1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2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3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4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5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6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62</xdr:row>
      <xdr:rowOff>47625</xdr:rowOff>
    </xdr:from>
    <xdr:to>
      <xdr:col>120</xdr:col>
      <xdr:colOff>352425</xdr:colOff>
      <xdr:row>62</xdr:row>
      <xdr:rowOff>161925</xdr:rowOff>
    </xdr:to>
    <xdr:grpSp>
      <xdr:nvGrpSpPr>
        <xdr:cNvPr id="1187" name="Group 9643"/>
        <xdr:cNvGrpSpPr>
          <a:grpSpLocks/>
        </xdr:cNvGrpSpPr>
      </xdr:nvGrpSpPr>
      <xdr:grpSpPr>
        <a:xfrm>
          <a:off x="88182450" y="14220825"/>
          <a:ext cx="866775" cy="114300"/>
          <a:chOff x="6575" y="564"/>
          <a:chExt cx="79" cy="12"/>
        </a:xfrm>
        <a:solidFill>
          <a:srgbClr val="FFFFFF"/>
        </a:solidFill>
      </xdr:grpSpPr>
      <xdr:grpSp>
        <xdr:nvGrpSpPr>
          <xdr:cNvPr id="1188" name="Group 9619"/>
          <xdr:cNvGrpSpPr>
            <a:grpSpLocks noChangeAspect="1"/>
          </xdr:cNvGrpSpPr>
        </xdr:nvGrpSpPr>
        <xdr:grpSpPr>
          <a:xfrm>
            <a:off x="6590" y="564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189" name="Line 9620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0" name="Oval 9621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1" name="Oval 9622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2" name="Oval 9623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3" name="Oval 9624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4" name="Rectangle 9625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5" name="Line 9641"/>
          <xdr:cNvSpPr>
            <a:spLocks/>
          </xdr:cNvSpPr>
        </xdr:nvSpPr>
        <xdr:spPr>
          <a:xfrm flipH="1" flipV="1">
            <a:off x="6575" y="564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9525</xdr:colOff>
      <xdr:row>63</xdr:row>
      <xdr:rowOff>66675</xdr:rowOff>
    </xdr:from>
    <xdr:to>
      <xdr:col>120</xdr:col>
      <xdr:colOff>352425</xdr:colOff>
      <xdr:row>63</xdr:row>
      <xdr:rowOff>180975</xdr:rowOff>
    </xdr:to>
    <xdr:grpSp>
      <xdr:nvGrpSpPr>
        <xdr:cNvPr id="1196" name="Group 9644"/>
        <xdr:cNvGrpSpPr>
          <a:grpSpLocks/>
        </xdr:cNvGrpSpPr>
      </xdr:nvGrpSpPr>
      <xdr:grpSpPr>
        <a:xfrm>
          <a:off x="88191975" y="14468475"/>
          <a:ext cx="857250" cy="114300"/>
          <a:chOff x="6576" y="591"/>
          <a:chExt cx="78" cy="12"/>
        </a:xfrm>
        <a:solidFill>
          <a:srgbClr val="FFFFFF"/>
        </a:solidFill>
      </xdr:grpSpPr>
      <xdr:grpSp>
        <xdr:nvGrpSpPr>
          <xdr:cNvPr id="1197" name="Group 9626"/>
          <xdr:cNvGrpSpPr>
            <a:grpSpLocks noChangeAspect="1"/>
          </xdr:cNvGrpSpPr>
        </xdr:nvGrpSpPr>
        <xdr:grpSpPr>
          <a:xfrm>
            <a:off x="6590" y="591"/>
            <a:ext cx="64" cy="12"/>
            <a:chOff x="29" y="311"/>
            <a:chExt cx="64" cy="12"/>
          </a:xfrm>
          <a:solidFill>
            <a:srgbClr val="FFFFFF"/>
          </a:solidFill>
        </xdr:grpSpPr>
        <xdr:sp>
          <xdr:nvSpPr>
            <xdr:cNvPr id="1198" name="Line 9627"/>
            <xdr:cNvSpPr>
              <a:spLocks noChangeAspect="1"/>
            </xdr:cNvSpPr>
          </xdr:nvSpPr>
          <xdr:spPr>
            <a:xfrm>
              <a:off x="32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9" name="Oval 9628"/>
            <xdr:cNvSpPr>
              <a:spLocks noChangeAspect="1"/>
            </xdr:cNvSpPr>
          </xdr:nvSpPr>
          <xdr:spPr>
            <a:xfrm>
              <a:off x="57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0" name="Oval 9629"/>
            <xdr:cNvSpPr>
              <a:spLocks noChangeAspect="1"/>
            </xdr:cNvSpPr>
          </xdr:nvSpPr>
          <xdr:spPr>
            <a:xfrm>
              <a:off x="81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1" name="Oval 9630"/>
            <xdr:cNvSpPr>
              <a:spLocks noChangeAspect="1"/>
            </xdr:cNvSpPr>
          </xdr:nvSpPr>
          <xdr:spPr>
            <a:xfrm>
              <a:off x="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2" name="Oval 9631"/>
            <xdr:cNvSpPr>
              <a:spLocks noChangeAspect="1"/>
            </xdr:cNvSpPr>
          </xdr:nvSpPr>
          <xdr:spPr>
            <a:xfrm>
              <a:off x="69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3" name="Rectangle 9632"/>
            <xdr:cNvSpPr>
              <a:spLocks noChangeAspect="1"/>
            </xdr:cNvSpPr>
          </xdr:nvSpPr>
          <xdr:spPr>
            <a:xfrm>
              <a:off x="29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4" name="Line 9633"/>
          <xdr:cNvSpPr>
            <a:spLocks/>
          </xdr:cNvSpPr>
        </xdr:nvSpPr>
        <xdr:spPr>
          <a:xfrm flipH="1">
            <a:off x="6576" y="593"/>
            <a:ext cx="8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619125</xdr:colOff>
      <xdr:row>62</xdr:row>
      <xdr:rowOff>47625</xdr:rowOff>
    </xdr:from>
    <xdr:to>
      <xdr:col>122</xdr:col>
      <xdr:colOff>0</xdr:colOff>
      <xdr:row>62</xdr:row>
      <xdr:rowOff>161925</xdr:rowOff>
    </xdr:to>
    <xdr:grpSp>
      <xdr:nvGrpSpPr>
        <xdr:cNvPr id="1205" name="Group 9822"/>
        <xdr:cNvGrpSpPr>
          <a:grpSpLocks/>
        </xdr:cNvGrpSpPr>
      </xdr:nvGrpSpPr>
      <xdr:grpSpPr>
        <a:xfrm>
          <a:off x="89315925" y="14220825"/>
          <a:ext cx="866775" cy="114300"/>
          <a:chOff x="6679" y="564"/>
          <a:chExt cx="79" cy="12"/>
        </a:xfrm>
        <a:solidFill>
          <a:srgbClr val="FFFFFF"/>
        </a:solidFill>
      </xdr:grpSpPr>
      <xdr:grpSp>
        <xdr:nvGrpSpPr>
          <xdr:cNvPr id="1206" name="Group 9798"/>
          <xdr:cNvGrpSpPr>
            <a:grpSpLocks noChangeAspect="1"/>
          </xdr:cNvGrpSpPr>
        </xdr:nvGrpSpPr>
        <xdr:grpSpPr>
          <a:xfrm>
            <a:off x="6679" y="564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207" name="Line 9799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8" name="Oval 9800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9" name="Oval 9801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0" name="Oval 9802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1" name="Oval 9803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2" name="Rectangle 9804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13" name="Line 9819"/>
          <xdr:cNvSpPr>
            <a:spLocks/>
          </xdr:cNvSpPr>
        </xdr:nvSpPr>
        <xdr:spPr>
          <a:xfrm flipV="1">
            <a:off x="6748" y="565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647700</xdr:colOff>
      <xdr:row>63</xdr:row>
      <xdr:rowOff>66675</xdr:rowOff>
    </xdr:from>
    <xdr:to>
      <xdr:col>122</xdr:col>
      <xdr:colOff>19050</xdr:colOff>
      <xdr:row>63</xdr:row>
      <xdr:rowOff>180975</xdr:rowOff>
    </xdr:to>
    <xdr:grpSp>
      <xdr:nvGrpSpPr>
        <xdr:cNvPr id="1214" name="Group 9823"/>
        <xdr:cNvGrpSpPr>
          <a:grpSpLocks/>
        </xdr:cNvGrpSpPr>
      </xdr:nvGrpSpPr>
      <xdr:grpSpPr>
        <a:xfrm>
          <a:off x="89344500" y="14468475"/>
          <a:ext cx="857250" cy="114300"/>
          <a:chOff x="6679" y="591"/>
          <a:chExt cx="79" cy="12"/>
        </a:xfrm>
        <a:solidFill>
          <a:srgbClr val="FFFFFF"/>
        </a:solidFill>
      </xdr:grpSpPr>
      <xdr:grpSp>
        <xdr:nvGrpSpPr>
          <xdr:cNvPr id="1215" name="Group 9812"/>
          <xdr:cNvGrpSpPr>
            <a:grpSpLocks noChangeAspect="1"/>
          </xdr:cNvGrpSpPr>
        </xdr:nvGrpSpPr>
        <xdr:grpSpPr>
          <a:xfrm>
            <a:off x="6679" y="591"/>
            <a:ext cx="64" cy="12"/>
            <a:chOff x="162" y="311"/>
            <a:chExt cx="64" cy="12"/>
          </a:xfrm>
          <a:solidFill>
            <a:srgbClr val="FFFFFF"/>
          </a:solidFill>
        </xdr:grpSpPr>
        <xdr:sp>
          <xdr:nvSpPr>
            <xdr:cNvPr id="1216" name="Line 9813"/>
            <xdr:cNvSpPr>
              <a:spLocks noChangeAspect="1"/>
            </xdr:cNvSpPr>
          </xdr:nvSpPr>
          <xdr:spPr>
            <a:xfrm>
              <a:off x="21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7" name="Oval 9814"/>
            <xdr:cNvSpPr>
              <a:spLocks noChangeAspect="1"/>
            </xdr:cNvSpPr>
          </xdr:nvSpPr>
          <xdr:spPr>
            <a:xfrm>
              <a:off x="186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8" name="Oval 9815"/>
            <xdr:cNvSpPr>
              <a:spLocks noChangeAspect="1"/>
            </xdr:cNvSpPr>
          </xdr:nvSpPr>
          <xdr:spPr>
            <a:xfrm>
              <a:off x="198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9" name="Oval 9816"/>
            <xdr:cNvSpPr>
              <a:spLocks noChangeAspect="1"/>
            </xdr:cNvSpPr>
          </xdr:nvSpPr>
          <xdr:spPr>
            <a:xfrm>
              <a:off x="162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0" name="Oval 9817"/>
            <xdr:cNvSpPr>
              <a:spLocks noChangeAspect="1"/>
            </xdr:cNvSpPr>
          </xdr:nvSpPr>
          <xdr:spPr>
            <a:xfrm>
              <a:off x="174" y="31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1" name="Rectangle 9818"/>
            <xdr:cNvSpPr>
              <a:spLocks noChangeAspect="1"/>
            </xdr:cNvSpPr>
          </xdr:nvSpPr>
          <xdr:spPr>
            <a:xfrm>
              <a:off x="22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22" name="Line 9821"/>
          <xdr:cNvSpPr>
            <a:spLocks/>
          </xdr:cNvSpPr>
        </xdr:nvSpPr>
        <xdr:spPr>
          <a:xfrm>
            <a:off x="6748" y="593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342900</xdr:colOff>
      <xdr:row>71</xdr:row>
      <xdr:rowOff>57150</xdr:rowOff>
    </xdr:from>
    <xdr:to>
      <xdr:col>112</xdr:col>
      <xdr:colOff>647700</xdr:colOff>
      <xdr:row>71</xdr:row>
      <xdr:rowOff>171450</xdr:rowOff>
    </xdr:to>
    <xdr:grpSp>
      <xdr:nvGrpSpPr>
        <xdr:cNvPr id="1223" name="Group 8612"/>
        <xdr:cNvGrpSpPr>
          <a:grpSpLocks noChangeAspect="1"/>
        </xdr:cNvGrpSpPr>
      </xdr:nvGrpSpPr>
      <xdr:grpSpPr>
        <a:xfrm>
          <a:off x="83096100" y="16287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24" name="Oval 8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8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8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514350</xdr:colOff>
      <xdr:row>69</xdr:row>
      <xdr:rowOff>19050</xdr:rowOff>
    </xdr:from>
    <xdr:to>
      <xdr:col>120</xdr:col>
      <xdr:colOff>504825</xdr:colOff>
      <xdr:row>69</xdr:row>
      <xdr:rowOff>19050</xdr:rowOff>
    </xdr:to>
    <xdr:sp>
      <xdr:nvSpPr>
        <xdr:cNvPr id="1227" name="Line 9779"/>
        <xdr:cNvSpPr>
          <a:spLocks/>
        </xdr:cNvSpPr>
      </xdr:nvSpPr>
      <xdr:spPr>
        <a:xfrm flipH="1">
          <a:off x="88696800" y="1579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69</xdr:row>
      <xdr:rowOff>19050</xdr:rowOff>
    </xdr:from>
    <xdr:to>
      <xdr:col>120</xdr:col>
      <xdr:colOff>504825</xdr:colOff>
      <xdr:row>69</xdr:row>
      <xdr:rowOff>19050</xdr:rowOff>
    </xdr:to>
    <xdr:sp>
      <xdr:nvSpPr>
        <xdr:cNvPr id="1228" name="Line 9780"/>
        <xdr:cNvSpPr>
          <a:spLocks/>
        </xdr:cNvSpPr>
      </xdr:nvSpPr>
      <xdr:spPr>
        <a:xfrm flipH="1">
          <a:off x="88696800" y="1579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69</xdr:row>
      <xdr:rowOff>19050</xdr:rowOff>
    </xdr:from>
    <xdr:to>
      <xdr:col>120</xdr:col>
      <xdr:colOff>504825</xdr:colOff>
      <xdr:row>69</xdr:row>
      <xdr:rowOff>19050</xdr:rowOff>
    </xdr:to>
    <xdr:sp>
      <xdr:nvSpPr>
        <xdr:cNvPr id="1229" name="Line 9781"/>
        <xdr:cNvSpPr>
          <a:spLocks/>
        </xdr:cNvSpPr>
      </xdr:nvSpPr>
      <xdr:spPr>
        <a:xfrm flipH="1">
          <a:off x="88696800" y="1579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69</xdr:row>
      <xdr:rowOff>19050</xdr:rowOff>
    </xdr:from>
    <xdr:to>
      <xdr:col>120</xdr:col>
      <xdr:colOff>504825</xdr:colOff>
      <xdr:row>69</xdr:row>
      <xdr:rowOff>19050</xdr:rowOff>
    </xdr:to>
    <xdr:sp>
      <xdr:nvSpPr>
        <xdr:cNvPr id="1230" name="Line 9782"/>
        <xdr:cNvSpPr>
          <a:spLocks/>
        </xdr:cNvSpPr>
      </xdr:nvSpPr>
      <xdr:spPr>
        <a:xfrm flipH="1">
          <a:off x="88696800" y="1579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69</xdr:row>
      <xdr:rowOff>19050</xdr:rowOff>
    </xdr:from>
    <xdr:to>
      <xdr:col>120</xdr:col>
      <xdr:colOff>504825</xdr:colOff>
      <xdr:row>69</xdr:row>
      <xdr:rowOff>19050</xdr:rowOff>
    </xdr:to>
    <xdr:sp>
      <xdr:nvSpPr>
        <xdr:cNvPr id="1231" name="Line 9783"/>
        <xdr:cNvSpPr>
          <a:spLocks/>
        </xdr:cNvSpPr>
      </xdr:nvSpPr>
      <xdr:spPr>
        <a:xfrm flipH="1">
          <a:off x="88696800" y="1579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69</xdr:row>
      <xdr:rowOff>19050</xdr:rowOff>
    </xdr:from>
    <xdr:to>
      <xdr:col>120</xdr:col>
      <xdr:colOff>504825</xdr:colOff>
      <xdr:row>69</xdr:row>
      <xdr:rowOff>19050</xdr:rowOff>
    </xdr:to>
    <xdr:sp>
      <xdr:nvSpPr>
        <xdr:cNvPr id="1232" name="Line 9784"/>
        <xdr:cNvSpPr>
          <a:spLocks/>
        </xdr:cNvSpPr>
      </xdr:nvSpPr>
      <xdr:spPr>
        <a:xfrm flipH="1">
          <a:off x="88696800" y="1579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752475</xdr:colOff>
      <xdr:row>69</xdr:row>
      <xdr:rowOff>95250</xdr:rowOff>
    </xdr:from>
    <xdr:to>
      <xdr:col>119</xdr:col>
      <xdr:colOff>66675</xdr:colOff>
      <xdr:row>69</xdr:row>
      <xdr:rowOff>209550</xdr:rowOff>
    </xdr:to>
    <xdr:grpSp>
      <xdr:nvGrpSpPr>
        <xdr:cNvPr id="1233" name="Group 8616"/>
        <xdr:cNvGrpSpPr>
          <a:grpSpLocks noChangeAspect="1"/>
        </xdr:cNvGrpSpPr>
      </xdr:nvGrpSpPr>
      <xdr:grpSpPr>
        <a:xfrm>
          <a:off x="87963375" y="15868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34" name="Oval 8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8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8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161925</xdr:colOff>
      <xdr:row>75</xdr:row>
      <xdr:rowOff>180975</xdr:rowOff>
    </xdr:from>
    <xdr:to>
      <xdr:col>119</xdr:col>
      <xdr:colOff>447675</xdr:colOff>
      <xdr:row>76</xdr:row>
      <xdr:rowOff>66675</xdr:rowOff>
    </xdr:to>
    <xdr:grpSp>
      <xdr:nvGrpSpPr>
        <xdr:cNvPr id="1237" name="Group 8616"/>
        <xdr:cNvGrpSpPr>
          <a:grpSpLocks noChangeAspect="1"/>
        </xdr:cNvGrpSpPr>
      </xdr:nvGrpSpPr>
      <xdr:grpSpPr>
        <a:xfrm>
          <a:off x="88344375" y="173259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38" name="Oval 8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8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8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628650</xdr:colOff>
      <xdr:row>57</xdr:row>
      <xdr:rowOff>28575</xdr:rowOff>
    </xdr:from>
    <xdr:to>
      <xdr:col>94</xdr:col>
      <xdr:colOff>914400</xdr:colOff>
      <xdr:row>57</xdr:row>
      <xdr:rowOff>142875</xdr:rowOff>
    </xdr:to>
    <xdr:grpSp>
      <xdr:nvGrpSpPr>
        <xdr:cNvPr id="1241" name="Group 8604"/>
        <xdr:cNvGrpSpPr>
          <a:grpSpLocks noChangeAspect="1"/>
        </xdr:cNvGrpSpPr>
      </xdr:nvGrpSpPr>
      <xdr:grpSpPr>
        <a:xfrm>
          <a:off x="70008750" y="13058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42" name="Oval 8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8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8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31</xdr:row>
      <xdr:rowOff>47625</xdr:rowOff>
    </xdr:from>
    <xdr:to>
      <xdr:col>95</xdr:col>
      <xdr:colOff>352425</xdr:colOff>
      <xdr:row>31</xdr:row>
      <xdr:rowOff>161925</xdr:rowOff>
    </xdr:to>
    <xdr:grpSp>
      <xdr:nvGrpSpPr>
        <xdr:cNvPr id="1245" name="Group 8608"/>
        <xdr:cNvGrpSpPr>
          <a:grpSpLocks noChangeAspect="1"/>
        </xdr:cNvGrpSpPr>
      </xdr:nvGrpSpPr>
      <xdr:grpSpPr>
        <a:xfrm>
          <a:off x="70408800" y="7134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6" name="Oval 86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86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86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57150</xdr:colOff>
      <xdr:row>29</xdr:row>
      <xdr:rowOff>57150</xdr:rowOff>
    </xdr:from>
    <xdr:to>
      <xdr:col>92</xdr:col>
      <xdr:colOff>352425</xdr:colOff>
      <xdr:row>29</xdr:row>
      <xdr:rowOff>171450</xdr:rowOff>
    </xdr:to>
    <xdr:grpSp>
      <xdr:nvGrpSpPr>
        <xdr:cNvPr id="1249" name="Group 8595"/>
        <xdr:cNvGrpSpPr>
          <a:grpSpLocks noChangeAspect="1"/>
        </xdr:cNvGrpSpPr>
      </xdr:nvGrpSpPr>
      <xdr:grpSpPr>
        <a:xfrm>
          <a:off x="67951350" y="6686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0" name="Oval 85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85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85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323850</xdr:colOff>
      <xdr:row>48</xdr:row>
      <xdr:rowOff>114300</xdr:rowOff>
    </xdr:from>
    <xdr:to>
      <xdr:col>90</xdr:col>
      <xdr:colOff>628650</xdr:colOff>
      <xdr:row>49</xdr:row>
      <xdr:rowOff>0</xdr:rowOff>
    </xdr:to>
    <xdr:grpSp>
      <xdr:nvGrpSpPr>
        <xdr:cNvPr id="1253" name="Group 8590"/>
        <xdr:cNvGrpSpPr>
          <a:grpSpLocks noChangeAspect="1"/>
        </xdr:cNvGrpSpPr>
      </xdr:nvGrpSpPr>
      <xdr:grpSpPr>
        <a:xfrm>
          <a:off x="66732150" y="11087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54" name="Oval 8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8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8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34</xdr:row>
      <xdr:rowOff>47625</xdr:rowOff>
    </xdr:from>
    <xdr:to>
      <xdr:col>88</xdr:col>
      <xdr:colOff>381000</xdr:colOff>
      <xdr:row>34</xdr:row>
      <xdr:rowOff>161925</xdr:rowOff>
    </xdr:to>
    <xdr:grpSp>
      <xdr:nvGrpSpPr>
        <xdr:cNvPr id="1257" name="Group 8586"/>
        <xdr:cNvGrpSpPr>
          <a:grpSpLocks noChangeAspect="1"/>
        </xdr:cNvGrpSpPr>
      </xdr:nvGrpSpPr>
      <xdr:grpSpPr>
        <a:xfrm>
          <a:off x="65008125" y="7820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8" name="Oval 8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8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8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323850</xdr:colOff>
      <xdr:row>31</xdr:row>
      <xdr:rowOff>47625</xdr:rowOff>
    </xdr:from>
    <xdr:to>
      <xdr:col>86</xdr:col>
      <xdr:colOff>619125</xdr:colOff>
      <xdr:row>31</xdr:row>
      <xdr:rowOff>161925</xdr:rowOff>
    </xdr:to>
    <xdr:grpSp>
      <xdr:nvGrpSpPr>
        <xdr:cNvPr id="1261" name="Group 8578"/>
        <xdr:cNvGrpSpPr>
          <a:grpSpLocks noChangeAspect="1"/>
        </xdr:cNvGrpSpPr>
      </xdr:nvGrpSpPr>
      <xdr:grpSpPr>
        <a:xfrm>
          <a:off x="63760350" y="7134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62" name="Oval 8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8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8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95250</xdr:colOff>
      <xdr:row>58</xdr:row>
      <xdr:rowOff>57150</xdr:rowOff>
    </xdr:from>
    <xdr:to>
      <xdr:col>87</xdr:col>
      <xdr:colOff>400050</xdr:colOff>
      <xdr:row>58</xdr:row>
      <xdr:rowOff>171450</xdr:rowOff>
    </xdr:to>
    <xdr:grpSp>
      <xdr:nvGrpSpPr>
        <xdr:cNvPr id="1265" name="Group 8582"/>
        <xdr:cNvGrpSpPr>
          <a:grpSpLocks noChangeAspect="1"/>
        </xdr:cNvGrpSpPr>
      </xdr:nvGrpSpPr>
      <xdr:grpSpPr>
        <a:xfrm>
          <a:off x="64503300" y="1331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66" name="Oval 85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85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85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123825</xdr:colOff>
      <xdr:row>25</xdr:row>
      <xdr:rowOff>57150</xdr:rowOff>
    </xdr:from>
    <xdr:to>
      <xdr:col>83</xdr:col>
      <xdr:colOff>419100</xdr:colOff>
      <xdr:row>25</xdr:row>
      <xdr:rowOff>171450</xdr:rowOff>
    </xdr:to>
    <xdr:grpSp>
      <xdr:nvGrpSpPr>
        <xdr:cNvPr id="1269" name="Group 8574"/>
        <xdr:cNvGrpSpPr>
          <a:grpSpLocks noChangeAspect="1"/>
        </xdr:cNvGrpSpPr>
      </xdr:nvGrpSpPr>
      <xdr:grpSpPr>
        <a:xfrm>
          <a:off x="61560075" y="5772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70" name="Oval 85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85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85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19050</xdr:colOff>
      <xdr:row>41</xdr:row>
      <xdr:rowOff>76200</xdr:rowOff>
    </xdr:from>
    <xdr:to>
      <xdr:col>82</xdr:col>
      <xdr:colOff>314325</xdr:colOff>
      <xdr:row>41</xdr:row>
      <xdr:rowOff>190500</xdr:rowOff>
    </xdr:to>
    <xdr:grpSp>
      <xdr:nvGrpSpPr>
        <xdr:cNvPr id="1273" name="Group 8570"/>
        <xdr:cNvGrpSpPr>
          <a:grpSpLocks noChangeAspect="1"/>
        </xdr:cNvGrpSpPr>
      </xdr:nvGrpSpPr>
      <xdr:grpSpPr>
        <a:xfrm>
          <a:off x="60483750" y="9448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74" name="Oval 85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85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85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36</xdr:row>
      <xdr:rowOff>66675</xdr:rowOff>
    </xdr:from>
    <xdr:to>
      <xdr:col>81</xdr:col>
      <xdr:colOff>428625</xdr:colOff>
      <xdr:row>36</xdr:row>
      <xdr:rowOff>180975</xdr:rowOff>
    </xdr:to>
    <xdr:grpSp>
      <xdr:nvGrpSpPr>
        <xdr:cNvPr id="1277" name="Group 8566"/>
        <xdr:cNvGrpSpPr>
          <a:grpSpLocks noChangeAspect="1"/>
        </xdr:cNvGrpSpPr>
      </xdr:nvGrpSpPr>
      <xdr:grpSpPr>
        <a:xfrm>
          <a:off x="60083700" y="8296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78" name="Oval 8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8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8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39</xdr:row>
      <xdr:rowOff>209550</xdr:rowOff>
    </xdr:from>
    <xdr:to>
      <xdr:col>81</xdr:col>
      <xdr:colOff>323850</xdr:colOff>
      <xdr:row>40</xdr:row>
      <xdr:rowOff>95250</xdr:rowOff>
    </xdr:to>
    <xdr:grpSp>
      <xdr:nvGrpSpPr>
        <xdr:cNvPr id="1281" name="Group 8562"/>
        <xdr:cNvGrpSpPr>
          <a:grpSpLocks noChangeAspect="1"/>
        </xdr:cNvGrpSpPr>
      </xdr:nvGrpSpPr>
      <xdr:grpSpPr>
        <a:xfrm>
          <a:off x="59978925" y="9124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2" name="Oval 85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85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85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361950</xdr:colOff>
      <xdr:row>51</xdr:row>
      <xdr:rowOff>47625</xdr:rowOff>
    </xdr:from>
    <xdr:to>
      <xdr:col>80</xdr:col>
      <xdr:colOff>647700</xdr:colOff>
      <xdr:row>51</xdr:row>
      <xdr:rowOff>161925</xdr:rowOff>
    </xdr:to>
    <xdr:grpSp>
      <xdr:nvGrpSpPr>
        <xdr:cNvPr id="1285" name="Group 8558"/>
        <xdr:cNvGrpSpPr>
          <a:grpSpLocks noChangeAspect="1"/>
        </xdr:cNvGrpSpPr>
      </xdr:nvGrpSpPr>
      <xdr:grpSpPr>
        <a:xfrm>
          <a:off x="59340750" y="11706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86" name="Oval 8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8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8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314325</xdr:colOff>
      <xdr:row>51</xdr:row>
      <xdr:rowOff>57150</xdr:rowOff>
    </xdr:from>
    <xdr:to>
      <xdr:col>78</xdr:col>
      <xdr:colOff>619125</xdr:colOff>
      <xdr:row>51</xdr:row>
      <xdr:rowOff>171450</xdr:rowOff>
    </xdr:to>
    <xdr:grpSp>
      <xdr:nvGrpSpPr>
        <xdr:cNvPr id="1289" name="Group 8554"/>
        <xdr:cNvGrpSpPr>
          <a:grpSpLocks noChangeAspect="1"/>
        </xdr:cNvGrpSpPr>
      </xdr:nvGrpSpPr>
      <xdr:grpSpPr>
        <a:xfrm>
          <a:off x="57807225" y="11715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90" name="Oval 85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85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85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43</xdr:row>
      <xdr:rowOff>57150</xdr:rowOff>
    </xdr:from>
    <xdr:to>
      <xdr:col>77</xdr:col>
      <xdr:colOff>342900</xdr:colOff>
      <xdr:row>43</xdr:row>
      <xdr:rowOff>171450</xdr:rowOff>
    </xdr:to>
    <xdr:grpSp>
      <xdr:nvGrpSpPr>
        <xdr:cNvPr id="1293" name="Group 6933"/>
        <xdr:cNvGrpSpPr>
          <a:grpSpLocks noChangeAspect="1"/>
        </xdr:cNvGrpSpPr>
      </xdr:nvGrpSpPr>
      <xdr:grpSpPr>
        <a:xfrm>
          <a:off x="5702617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4" name="Oval 6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6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6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26</xdr:row>
      <xdr:rowOff>0</xdr:rowOff>
    </xdr:from>
    <xdr:to>
      <xdr:col>77</xdr:col>
      <xdr:colOff>390525</xdr:colOff>
      <xdr:row>26</xdr:row>
      <xdr:rowOff>114300</xdr:rowOff>
    </xdr:to>
    <xdr:grpSp>
      <xdr:nvGrpSpPr>
        <xdr:cNvPr id="1297" name="Group 8649"/>
        <xdr:cNvGrpSpPr>
          <a:grpSpLocks noChangeAspect="1"/>
        </xdr:cNvGrpSpPr>
      </xdr:nvGrpSpPr>
      <xdr:grpSpPr>
        <a:xfrm>
          <a:off x="570738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98" name="Oval 86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86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86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600075</xdr:colOff>
      <xdr:row>28</xdr:row>
      <xdr:rowOff>57150</xdr:rowOff>
    </xdr:from>
    <xdr:to>
      <xdr:col>70</xdr:col>
      <xdr:colOff>895350</xdr:colOff>
      <xdr:row>28</xdr:row>
      <xdr:rowOff>171450</xdr:rowOff>
    </xdr:to>
    <xdr:grpSp>
      <xdr:nvGrpSpPr>
        <xdr:cNvPr id="1301" name="Group 8640"/>
        <xdr:cNvGrpSpPr>
          <a:grpSpLocks noChangeAspect="1"/>
        </xdr:cNvGrpSpPr>
      </xdr:nvGrpSpPr>
      <xdr:grpSpPr>
        <a:xfrm>
          <a:off x="52149375" y="6457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02" name="Oval 86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86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86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</xdr:colOff>
      <xdr:row>31</xdr:row>
      <xdr:rowOff>57150</xdr:rowOff>
    </xdr:from>
    <xdr:to>
      <xdr:col>72</xdr:col>
      <xdr:colOff>352425</xdr:colOff>
      <xdr:row>31</xdr:row>
      <xdr:rowOff>171450</xdr:rowOff>
    </xdr:to>
    <xdr:grpSp>
      <xdr:nvGrpSpPr>
        <xdr:cNvPr id="1305" name="Group 8644"/>
        <xdr:cNvGrpSpPr>
          <a:grpSpLocks noChangeAspect="1"/>
        </xdr:cNvGrpSpPr>
      </xdr:nvGrpSpPr>
      <xdr:grpSpPr>
        <a:xfrm>
          <a:off x="53092350" y="7143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06" name="Oval 86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6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86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66675</xdr:colOff>
      <xdr:row>40</xdr:row>
      <xdr:rowOff>19050</xdr:rowOff>
    </xdr:from>
    <xdr:to>
      <xdr:col>69</xdr:col>
      <xdr:colOff>361950</xdr:colOff>
      <xdr:row>40</xdr:row>
      <xdr:rowOff>133350</xdr:rowOff>
    </xdr:to>
    <xdr:grpSp>
      <xdr:nvGrpSpPr>
        <xdr:cNvPr id="1309" name="Group 8632"/>
        <xdr:cNvGrpSpPr>
          <a:grpSpLocks noChangeAspect="1"/>
        </xdr:cNvGrpSpPr>
      </xdr:nvGrpSpPr>
      <xdr:grpSpPr>
        <a:xfrm>
          <a:off x="51101625" y="9163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0" name="Oval 86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86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86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123825</xdr:colOff>
      <xdr:row>43</xdr:row>
      <xdr:rowOff>76200</xdr:rowOff>
    </xdr:from>
    <xdr:to>
      <xdr:col>69</xdr:col>
      <xdr:colOff>419100</xdr:colOff>
      <xdr:row>43</xdr:row>
      <xdr:rowOff>190500</xdr:rowOff>
    </xdr:to>
    <xdr:grpSp>
      <xdr:nvGrpSpPr>
        <xdr:cNvPr id="1313" name="Group 8636"/>
        <xdr:cNvGrpSpPr>
          <a:grpSpLocks noChangeAspect="1"/>
        </xdr:cNvGrpSpPr>
      </xdr:nvGrpSpPr>
      <xdr:grpSpPr>
        <a:xfrm>
          <a:off x="51158775" y="990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4" name="Oval 86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86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86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781050</xdr:colOff>
      <xdr:row>18</xdr:row>
      <xdr:rowOff>76200</xdr:rowOff>
    </xdr:from>
    <xdr:to>
      <xdr:col>104</xdr:col>
      <xdr:colOff>885825</xdr:colOff>
      <xdr:row>19</xdr:row>
      <xdr:rowOff>152400</xdr:rowOff>
    </xdr:to>
    <xdr:grpSp>
      <xdr:nvGrpSpPr>
        <xdr:cNvPr id="1317" name="Group 264"/>
        <xdr:cNvGrpSpPr>
          <a:grpSpLocks/>
        </xdr:cNvGrpSpPr>
      </xdr:nvGrpSpPr>
      <xdr:grpSpPr>
        <a:xfrm>
          <a:off x="71647050" y="4191000"/>
          <a:ext cx="6048375" cy="304800"/>
          <a:chOff x="89" y="95"/>
          <a:chExt cx="408" cy="32"/>
        </a:xfrm>
        <a:solidFill>
          <a:srgbClr val="FFFFFF"/>
        </a:solidFill>
      </xdr:grpSpPr>
      <xdr:sp>
        <xdr:nvSpPr>
          <xdr:cNvPr id="131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18</xdr:row>
      <xdr:rowOff>114300</xdr:rowOff>
    </xdr:from>
    <xdr:to>
      <xdr:col>102</xdr:col>
      <xdr:colOff>0</xdr:colOff>
      <xdr:row>19</xdr:row>
      <xdr:rowOff>114300</xdr:rowOff>
    </xdr:to>
    <xdr:sp>
      <xdr:nvSpPr>
        <xdr:cNvPr id="1325" name="text 7125"/>
        <xdr:cNvSpPr txBox="1">
          <a:spLocks noChangeArrowheads="1"/>
        </xdr:cNvSpPr>
      </xdr:nvSpPr>
      <xdr:spPr>
        <a:xfrm>
          <a:off x="74809350" y="422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79</a:t>
          </a:r>
        </a:p>
      </xdr:txBody>
    </xdr:sp>
    <xdr:clientData/>
  </xdr:twoCellAnchor>
  <xdr:oneCellAnchor>
    <xdr:from>
      <xdr:col>104</xdr:col>
      <xdr:colOff>657225</xdr:colOff>
      <xdr:row>18</xdr:row>
      <xdr:rowOff>161925</xdr:rowOff>
    </xdr:from>
    <xdr:ext cx="609600" cy="257175"/>
    <xdr:sp>
      <xdr:nvSpPr>
        <xdr:cNvPr id="1326" name="text 454"/>
        <xdr:cNvSpPr txBox="1">
          <a:spLocks noChangeArrowheads="1"/>
        </xdr:cNvSpPr>
      </xdr:nvSpPr>
      <xdr:spPr>
        <a:xfrm>
          <a:off x="77466825" y="4276725"/>
          <a:ext cx="609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13a</a:t>
          </a:r>
        </a:p>
      </xdr:txBody>
    </xdr:sp>
    <xdr:clientData/>
  </xdr:oneCellAnchor>
  <xdr:twoCellAnchor>
    <xdr:from>
      <xdr:col>104</xdr:col>
      <xdr:colOff>628650</xdr:colOff>
      <xdr:row>17</xdr:row>
      <xdr:rowOff>133350</xdr:rowOff>
    </xdr:from>
    <xdr:to>
      <xdr:col>104</xdr:col>
      <xdr:colOff>676275</xdr:colOff>
      <xdr:row>18</xdr:row>
      <xdr:rowOff>133350</xdr:rowOff>
    </xdr:to>
    <xdr:grpSp>
      <xdr:nvGrpSpPr>
        <xdr:cNvPr id="1327" name="Group 175"/>
        <xdr:cNvGrpSpPr>
          <a:grpSpLocks/>
        </xdr:cNvGrpSpPr>
      </xdr:nvGrpSpPr>
      <xdr:grpSpPr>
        <a:xfrm>
          <a:off x="77438250" y="4019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8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762000</xdr:colOff>
      <xdr:row>21</xdr:row>
      <xdr:rowOff>76200</xdr:rowOff>
    </xdr:from>
    <xdr:to>
      <xdr:col>106</xdr:col>
      <xdr:colOff>971550</xdr:colOff>
      <xdr:row>22</xdr:row>
      <xdr:rowOff>152400</xdr:rowOff>
    </xdr:to>
    <xdr:grpSp>
      <xdr:nvGrpSpPr>
        <xdr:cNvPr id="1331" name="Group 263"/>
        <xdr:cNvGrpSpPr>
          <a:grpSpLocks/>
        </xdr:cNvGrpSpPr>
      </xdr:nvGrpSpPr>
      <xdr:grpSpPr>
        <a:xfrm>
          <a:off x="71628000" y="4876800"/>
          <a:ext cx="7639050" cy="304800"/>
          <a:chOff x="89" y="47"/>
          <a:chExt cx="408" cy="32"/>
        </a:xfrm>
        <a:solidFill>
          <a:srgbClr val="FFFFFF"/>
        </a:solidFill>
      </xdr:grpSpPr>
      <xdr:sp>
        <xdr:nvSpPr>
          <xdr:cNvPr id="1332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21</xdr:row>
      <xdr:rowOff>114300</xdr:rowOff>
    </xdr:from>
    <xdr:to>
      <xdr:col>102</xdr:col>
      <xdr:colOff>0</xdr:colOff>
      <xdr:row>22</xdr:row>
      <xdr:rowOff>114300</xdr:rowOff>
    </xdr:to>
    <xdr:sp>
      <xdr:nvSpPr>
        <xdr:cNvPr id="1344" name="text 7125"/>
        <xdr:cNvSpPr txBox="1">
          <a:spLocks noChangeArrowheads="1"/>
        </xdr:cNvSpPr>
      </xdr:nvSpPr>
      <xdr:spPr>
        <a:xfrm>
          <a:off x="74809350" y="491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oneCellAnchor>
    <xdr:from>
      <xdr:col>97</xdr:col>
      <xdr:colOff>200025</xdr:colOff>
      <xdr:row>21</xdr:row>
      <xdr:rowOff>152400</xdr:rowOff>
    </xdr:from>
    <xdr:ext cx="323850" cy="257175"/>
    <xdr:sp>
      <xdr:nvSpPr>
        <xdr:cNvPr id="1345" name="text 454"/>
        <xdr:cNvSpPr txBox="1">
          <a:spLocks noChangeArrowheads="1"/>
        </xdr:cNvSpPr>
      </xdr:nvSpPr>
      <xdr:spPr>
        <a:xfrm>
          <a:off x="72037575" y="49530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9</a:t>
          </a:r>
        </a:p>
      </xdr:txBody>
    </xdr:sp>
    <xdr:clientData/>
  </xdr:oneCellAnchor>
  <xdr:twoCellAnchor>
    <xdr:from>
      <xdr:col>104</xdr:col>
      <xdr:colOff>800100</xdr:colOff>
      <xdr:row>17</xdr:row>
      <xdr:rowOff>161925</xdr:rowOff>
    </xdr:from>
    <xdr:to>
      <xdr:col>105</xdr:col>
      <xdr:colOff>133350</xdr:colOff>
      <xdr:row>18</xdr:row>
      <xdr:rowOff>47625</xdr:rowOff>
    </xdr:to>
    <xdr:grpSp>
      <xdr:nvGrpSpPr>
        <xdr:cNvPr id="1346" name="Group 8212"/>
        <xdr:cNvGrpSpPr>
          <a:grpSpLocks/>
        </xdr:cNvGrpSpPr>
      </xdr:nvGrpSpPr>
      <xdr:grpSpPr>
        <a:xfrm>
          <a:off x="77609700" y="40481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47" name="Line 821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8214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8215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323850</xdr:colOff>
      <xdr:row>20</xdr:row>
      <xdr:rowOff>152400</xdr:rowOff>
    </xdr:from>
    <xdr:to>
      <xdr:col>106</xdr:col>
      <xdr:colOff>628650</xdr:colOff>
      <xdr:row>21</xdr:row>
      <xdr:rowOff>38100</xdr:rowOff>
    </xdr:to>
    <xdr:grpSp>
      <xdr:nvGrpSpPr>
        <xdr:cNvPr id="1350" name="Group 8212"/>
        <xdr:cNvGrpSpPr>
          <a:grpSpLocks/>
        </xdr:cNvGrpSpPr>
      </xdr:nvGrpSpPr>
      <xdr:grpSpPr>
        <a:xfrm>
          <a:off x="78619350" y="47244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51" name="Line 821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8214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8215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276225</xdr:colOff>
      <xdr:row>21</xdr:row>
      <xdr:rowOff>161925</xdr:rowOff>
    </xdr:from>
    <xdr:ext cx="609600" cy="257175"/>
    <xdr:sp>
      <xdr:nvSpPr>
        <xdr:cNvPr id="1354" name="text 454"/>
        <xdr:cNvSpPr txBox="1">
          <a:spLocks noChangeArrowheads="1"/>
        </xdr:cNvSpPr>
      </xdr:nvSpPr>
      <xdr:spPr>
        <a:xfrm>
          <a:off x="78571725" y="4962525"/>
          <a:ext cx="609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1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1a</a:t>
          </a:r>
        </a:p>
      </xdr:txBody>
    </xdr:sp>
    <xdr:clientData/>
  </xdr:oneCellAnchor>
  <xdr:twoCellAnchor>
    <xdr:from>
      <xdr:col>106</xdr:col>
      <xdr:colOff>171450</xdr:colOff>
      <xdr:row>20</xdr:row>
      <xdr:rowOff>123825</xdr:rowOff>
    </xdr:from>
    <xdr:to>
      <xdr:col>106</xdr:col>
      <xdr:colOff>219075</xdr:colOff>
      <xdr:row>21</xdr:row>
      <xdr:rowOff>123825</xdr:rowOff>
    </xdr:to>
    <xdr:grpSp>
      <xdr:nvGrpSpPr>
        <xdr:cNvPr id="1355" name="Group 175"/>
        <xdr:cNvGrpSpPr>
          <a:grpSpLocks/>
        </xdr:cNvGrpSpPr>
      </xdr:nvGrpSpPr>
      <xdr:grpSpPr>
        <a:xfrm>
          <a:off x="78466950" y="469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56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9525</xdr:colOff>
      <xdr:row>21</xdr:row>
      <xdr:rowOff>76200</xdr:rowOff>
    </xdr:from>
    <xdr:to>
      <xdr:col>142</xdr:col>
      <xdr:colOff>762000</xdr:colOff>
      <xdr:row>22</xdr:row>
      <xdr:rowOff>152400</xdr:rowOff>
    </xdr:to>
    <xdr:grpSp>
      <xdr:nvGrpSpPr>
        <xdr:cNvPr id="1359" name="Group 268"/>
        <xdr:cNvGrpSpPr>
          <a:grpSpLocks/>
        </xdr:cNvGrpSpPr>
      </xdr:nvGrpSpPr>
      <xdr:grpSpPr>
        <a:xfrm>
          <a:off x="79276575" y="4876800"/>
          <a:ext cx="26527125" cy="304800"/>
          <a:chOff x="89" y="287"/>
          <a:chExt cx="863" cy="32"/>
        </a:xfrm>
        <a:solidFill>
          <a:srgbClr val="FFFFFF"/>
        </a:solidFill>
      </xdr:grpSpPr>
      <xdr:sp>
        <xdr:nvSpPr>
          <xdr:cNvPr id="1360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21</xdr:row>
      <xdr:rowOff>114300</xdr:rowOff>
    </xdr:from>
    <xdr:to>
      <xdr:col>118</xdr:col>
      <xdr:colOff>0</xdr:colOff>
      <xdr:row>22</xdr:row>
      <xdr:rowOff>114300</xdr:rowOff>
    </xdr:to>
    <xdr:sp>
      <xdr:nvSpPr>
        <xdr:cNvPr id="1369" name="text 7125"/>
        <xdr:cNvSpPr txBox="1">
          <a:spLocks noChangeArrowheads="1"/>
        </xdr:cNvSpPr>
      </xdr:nvSpPr>
      <xdr:spPr>
        <a:xfrm>
          <a:off x="86696550" y="491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twoCellAnchor>
    <xdr:from>
      <xdr:col>117</xdr:col>
      <xdr:colOff>0</xdr:colOff>
      <xdr:row>28</xdr:row>
      <xdr:rowOff>19050</xdr:rowOff>
    </xdr:from>
    <xdr:to>
      <xdr:col>118</xdr:col>
      <xdr:colOff>0</xdr:colOff>
      <xdr:row>29</xdr:row>
      <xdr:rowOff>19050</xdr:rowOff>
    </xdr:to>
    <xdr:sp>
      <xdr:nvSpPr>
        <xdr:cNvPr id="1370" name="text 7125"/>
        <xdr:cNvSpPr txBox="1">
          <a:spLocks noChangeArrowheads="1"/>
        </xdr:cNvSpPr>
      </xdr:nvSpPr>
      <xdr:spPr>
        <a:xfrm>
          <a:off x="8669655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oneCellAnchor>
    <xdr:from>
      <xdr:col>104</xdr:col>
      <xdr:colOff>276225</xdr:colOff>
      <xdr:row>28</xdr:row>
      <xdr:rowOff>76200</xdr:rowOff>
    </xdr:from>
    <xdr:ext cx="323850" cy="257175"/>
    <xdr:sp>
      <xdr:nvSpPr>
        <xdr:cNvPr id="1371" name="text 454"/>
        <xdr:cNvSpPr txBox="1">
          <a:spLocks noChangeArrowheads="1"/>
        </xdr:cNvSpPr>
      </xdr:nvSpPr>
      <xdr:spPr>
        <a:xfrm>
          <a:off x="77085825" y="64770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twoCellAnchor>
    <xdr:from>
      <xdr:col>101</xdr:col>
      <xdr:colOff>200025</xdr:colOff>
      <xdr:row>34</xdr:row>
      <xdr:rowOff>38100</xdr:rowOff>
    </xdr:from>
    <xdr:to>
      <xdr:col>142</xdr:col>
      <xdr:colOff>742950</xdr:colOff>
      <xdr:row>38</xdr:row>
      <xdr:rowOff>200025</xdr:rowOff>
    </xdr:to>
    <xdr:grpSp>
      <xdr:nvGrpSpPr>
        <xdr:cNvPr id="1372" name="Group 266"/>
        <xdr:cNvGrpSpPr>
          <a:grpSpLocks/>
        </xdr:cNvGrpSpPr>
      </xdr:nvGrpSpPr>
      <xdr:grpSpPr>
        <a:xfrm>
          <a:off x="75009375" y="7810500"/>
          <a:ext cx="30775275" cy="1076325"/>
          <a:chOff x="89" y="191"/>
          <a:chExt cx="863" cy="32"/>
        </a:xfrm>
        <a:solidFill>
          <a:srgbClr val="FFFFFF"/>
        </a:solidFill>
      </xdr:grpSpPr>
      <xdr:sp>
        <xdr:nvSpPr>
          <xdr:cNvPr id="1373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36</xdr:row>
      <xdr:rowOff>0</xdr:rowOff>
    </xdr:from>
    <xdr:to>
      <xdr:col>118</xdr:col>
      <xdr:colOff>0</xdr:colOff>
      <xdr:row>37</xdr:row>
      <xdr:rowOff>0</xdr:rowOff>
    </xdr:to>
    <xdr:sp>
      <xdr:nvSpPr>
        <xdr:cNvPr id="1389" name="text 7125"/>
        <xdr:cNvSpPr txBox="1">
          <a:spLocks noChangeArrowheads="1"/>
        </xdr:cNvSpPr>
      </xdr:nvSpPr>
      <xdr:spPr>
        <a:xfrm>
          <a:off x="86696550" y="8229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twoCellAnchor>
    <xdr:from>
      <xdr:col>101</xdr:col>
      <xdr:colOff>152400</xdr:colOff>
      <xdr:row>46</xdr:row>
      <xdr:rowOff>28575</xdr:rowOff>
    </xdr:from>
    <xdr:to>
      <xdr:col>142</xdr:col>
      <xdr:colOff>752475</xdr:colOff>
      <xdr:row>48</xdr:row>
      <xdr:rowOff>200025</xdr:rowOff>
    </xdr:to>
    <xdr:grpSp>
      <xdr:nvGrpSpPr>
        <xdr:cNvPr id="1390" name="Group 266"/>
        <xdr:cNvGrpSpPr>
          <a:grpSpLocks/>
        </xdr:cNvGrpSpPr>
      </xdr:nvGrpSpPr>
      <xdr:grpSpPr>
        <a:xfrm>
          <a:off x="74961750" y="10544175"/>
          <a:ext cx="30832425" cy="628650"/>
          <a:chOff x="89" y="191"/>
          <a:chExt cx="863" cy="32"/>
        </a:xfrm>
        <a:solidFill>
          <a:srgbClr val="FFFFFF"/>
        </a:solidFill>
      </xdr:grpSpPr>
      <xdr:sp>
        <xdr:nvSpPr>
          <xdr:cNvPr id="1391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47</xdr:row>
      <xdr:rowOff>0</xdr:rowOff>
    </xdr:from>
    <xdr:to>
      <xdr:col>118</xdr:col>
      <xdr:colOff>0</xdr:colOff>
      <xdr:row>48</xdr:row>
      <xdr:rowOff>0</xdr:rowOff>
    </xdr:to>
    <xdr:sp>
      <xdr:nvSpPr>
        <xdr:cNvPr id="1407" name="text 7125"/>
        <xdr:cNvSpPr txBox="1">
          <a:spLocks noChangeArrowheads="1"/>
        </xdr:cNvSpPr>
      </xdr:nvSpPr>
      <xdr:spPr>
        <a:xfrm>
          <a:off x="86696550" y="1074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twoCellAnchor>
    <xdr:from>
      <xdr:col>100</xdr:col>
      <xdr:colOff>142875</xdr:colOff>
      <xdr:row>53</xdr:row>
      <xdr:rowOff>38100</xdr:rowOff>
    </xdr:from>
    <xdr:to>
      <xdr:col>141</xdr:col>
      <xdr:colOff>0</xdr:colOff>
      <xdr:row>54</xdr:row>
      <xdr:rowOff>200025</xdr:rowOff>
    </xdr:to>
    <xdr:grpSp>
      <xdr:nvGrpSpPr>
        <xdr:cNvPr id="1408" name="Group 266"/>
        <xdr:cNvGrpSpPr>
          <a:grpSpLocks/>
        </xdr:cNvGrpSpPr>
      </xdr:nvGrpSpPr>
      <xdr:grpSpPr>
        <a:xfrm>
          <a:off x="73980675" y="12153900"/>
          <a:ext cx="30546675" cy="390525"/>
          <a:chOff x="89" y="191"/>
          <a:chExt cx="863" cy="32"/>
        </a:xfrm>
        <a:solidFill>
          <a:srgbClr val="FFFFFF"/>
        </a:solidFill>
      </xdr:grpSpPr>
      <xdr:sp>
        <xdr:nvSpPr>
          <xdr:cNvPr id="1409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53</xdr:row>
      <xdr:rowOff>114300</xdr:rowOff>
    </xdr:from>
    <xdr:to>
      <xdr:col>118</xdr:col>
      <xdr:colOff>0</xdr:colOff>
      <xdr:row>54</xdr:row>
      <xdr:rowOff>114300</xdr:rowOff>
    </xdr:to>
    <xdr:sp>
      <xdr:nvSpPr>
        <xdr:cNvPr id="1425" name="text 7125"/>
        <xdr:cNvSpPr txBox="1">
          <a:spLocks noChangeArrowheads="1"/>
        </xdr:cNvSpPr>
      </xdr:nvSpPr>
      <xdr:spPr>
        <a:xfrm>
          <a:off x="86696550" y="12230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twoCellAnchor>
    <xdr:from>
      <xdr:col>100</xdr:col>
      <xdr:colOff>219075</xdr:colOff>
      <xdr:row>65</xdr:row>
      <xdr:rowOff>28575</xdr:rowOff>
    </xdr:from>
    <xdr:to>
      <xdr:col>139</xdr:col>
      <xdr:colOff>247650</xdr:colOff>
      <xdr:row>66</xdr:row>
      <xdr:rowOff>200025</xdr:rowOff>
    </xdr:to>
    <xdr:grpSp>
      <xdr:nvGrpSpPr>
        <xdr:cNvPr id="1426" name="Group 266"/>
        <xdr:cNvGrpSpPr>
          <a:grpSpLocks/>
        </xdr:cNvGrpSpPr>
      </xdr:nvGrpSpPr>
      <xdr:grpSpPr>
        <a:xfrm>
          <a:off x="74056875" y="14887575"/>
          <a:ext cx="29232225" cy="400050"/>
          <a:chOff x="89" y="191"/>
          <a:chExt cx="863" cy="32"/>
        </a:xfrm>
        <a:solidFill>
          <a:srgbClr val="FFFFFF"/>
        </a:solidFill>
      </xdr:grpSpPr>
      <xdr:sp>
        <xdr:nvSpPr>
          <xdr:cNvPr id="1427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65</xdr:row>
      <xdr:rowOff>104775</xdr:rowOff>
    </xdr:from>
    <xdr:to>
      <xdr:col>118</xdr:col>
      <xdr:colOff>0</xdr:colOff>
      <xdr:row>66</xdr:row>
      <xdr:rowOff>104775</xdr:rowOff>
    </xdr:to>
    <xdr:sp>
      <xdr:nvSpPr>
        <xdr:cNvPr id="1443" name="text 7125"/>
        <xdr:cNvSpPr txBox="1">
          <a:spLocks noChangeArrowheads="1"/>
        </xdr:cNvSpPr>
      </xdr:nvSpPr>
      <xdr:spPr>
        <a:xfrm>
          <a:off x="86696550" y="1496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113</xdr:col>
      <xdr:colOff>0</xdr:colOff>
      <xdr:row>59</xdr:row>
      <xdr:rowOff>123825</xdr:rowOff>
    </xdr:from>
    <xdr:to>
      <xdr:col>114</xdr:col>
      <xdr:colOff>0</xdr:colOff>
      <xdr:row>60</xdr:row>
      <xdr:rowOff>123825</xdr:rowOff>
    </xdr:to>
    <xdr:sp>
      <xdr:nvSpPr>
        <xdr:cNvPr id="1444" name="text 7125"/>
        <xdr:cNvSpPr txBox="1">
          <a:spLocks noChangeArrowheads="1"/>
        </xdr:cNvSpPr>
      </xdr:nvSpPr>
      <xdr:spPr>
        <a:xfrm>
          <a:off x="83724750" y="13611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twoCellAnchor>
    <xdr:from>
      <xdr:col>101</xdr:col>
      <xdr:colOff>371475</xdr:colOff>
      <xdr:row>35</xdr:row>
      <xdr:rowOff>123825</xdr:rowOff>
    </xdr:from>
    <xdr:to>
      <xdr:col>103</xdr:col>
      <xdr:colOff>495300</xdr:colOff>
      <xdr:row>37</xdr:row>
      <xdr:rowOff>95250</xdr:rowOff>
    </xdr:to>
    <xdr:sp>
      <xdr:nvSpPr>
        <xdr:cNvPr id="1445" name="text 207"/>
        <xdr:cNvSpPr txBox="1">
          <a:spLocks noChangeArrowheads="1"/>
        </xdr:cNvSpPr>
      </xdr:nvSpPr>
      <xdr:spPr>
        <a:xfrm>
          <a:off x="75180825" y="8124825"/>
          <a:ext cx="160972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nástupištní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výpravčí JIH - BOP</a:t>
          </a:r>
        </a:p>
      </xdr:txBody>
    </xdr:sp>
    <xdr:clientData/>
  </xdr:twoCellAnchor>
  <xdr:twoCellAnchor>
    <xdr:from>
      <xdr:col>100</xdr:col>
      <xdr:colOff>190500</xdr:colOff>
      <xdr:row>59</xdr:row>
      <xdr:rowOff>28575</xdr:rowOff>
    </xdr:from>
    <xdr:to>
      <xdr:col>141</xdr:col>
      <xdr:colOff>0</xdr:colOff>
      <xdr:row>60</xdr:row>
      <xdr:rowOff>200025</xdr:rowOff>
    </xdr:to>
    <xdr:grpSp>
      <xdr:nvGrpSpPr>
        <xdr:cNvPr id="1446" name="Group 266"/>
        <xdr:cNvGrpSpPr>
          <a:grpSpLocks/>
        </xdr:cNvGrpSpPr>
      </xdr:nvGrpSpPr>
      <xdr:grpSpPr>
        <a:xfrm>
          <a:off x="74028300" y="13515975"/>
          <a:ext cx="30499050" cy="400050"/>
          <a:chOff x="89" y="191"/>
          <a:chExt cx="863" cy="32"/>
        </a:xfrm>
        <a:solidFill>
          <a:srgbClr val="FFFFFF"/>
        </a:solidFill>
      </xdr:grpSpPr>
      <xdr:sp>
        <xdr:nvSpPr>
          <xdr:cNvPr id="1447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0</xdr:colOff>
      <xdr:row>59</xdr:row>
      <xdr:rowOff>28575</xdr:rowOff>
    </xdr:from>
    <xdr:to>
      <xdr:col>103</xdr:col>
      <xdr:colOff>0</xdr:colOff>
      <xdr:row>60</xdr:row>
      <xdr:rowOff>200025</xdr:rowOff>
    </xdr:to>
    <xdr:sp>
      <xdr:nvSpPr>
        <xdr:cNvPr id="1463" name="text 207"/>
        <xdr:cNvSpPr txBox="1">
          <a:spLocks noChangeArrowheads="1"/>
        </xdr:cNvSpPr>
      </xdr:nvSpPr>
      <xdr:spPr>
        <a:xfrm>
          <a:off x="75323700" y="13515975"/>
          <a:ext cx="971550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stanoviště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BOP</a:t>
          </a:r>
        </a:p>
      </xdr:txBody>
    </xdr:sp>
    <xdr:clientData/>
  </xdr:twoCellAnchor>
  <xdr:twoCellAnchor>
    <xdr:from>
      <xdr:col>117</xdr:col>
      <xdr:colOff>0</xdr:colOff>
      <xdr:row>59</xdr:row>
      <xdr:rowOff>114300</xdr:rowOff>
    </xdr:from>
    <xdr:to>
      <xdr:col>118</xdr:col>
      <xdr:colOff>0</xdr:colOff>
      <xdr:row>60</xdr:row>
      <xdr:rowOff>114300</xdr:rowOff>
    </xdr:to>
    <xdr:sp>
      <xdr:nvSpPr>
        <xdr:cNvPr id="1464" name="text 7125"/>
        <xdr:cNvSpPr txBox="1">
          <a:spLocks noChangeArrowheads="1"/>
        </xdr:cNvSpPr>
      </xdr:nvSpPr>
      <xdr:spPr>
        <a:xfrm>
          <a:off x="86696550" y="1360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418</a:t>
          </a:r>
        </a:p>
      </xdr:txBody>
    </xdr:sp>
    <xdr:clientData/>
  </xdr:twoCellAnchor>
  <xdr:twoCellAnchor>
    <xdr:from>
      <xdr:col>134</xdr:col>
      <xdr:colOff>104775</xdr:colOff>
      <xdr:row>18</xdr:row>
      <xdr:rowOff>76200</xdr:rowOff>
    </xdr:from>
    <xdr:to>
      <xdr:col>142</xdr:col>
      <xdr:colOff>752475</xdr:colOff>
      <xdr:row>19</xdr:row>
      <xdr:rowOff>152400</xdr:rowOff>
    </xdr:to>
    <xdr:grpSp>
      <xdr:nvGrpSpPr>
        <xdr:cNvPr id="1465" name="Group 264"/>
        <xdr:cNvGrpSpPr>
          <a:grpSpLocks/>
        </xdr:cNvGrpSpPr>
      </xdr:nvGrpSpPr>
      <xdr:grpSpPr>
        <a:xfrm>
          <a:off x="99202875" y="4191000"/>
          <a:ext cx="6591300" cy="304800"/>
          <a:chOff x="89" y="95"/>
          <a:chExt cx="408" cy="32"/>
        </a:xfrm>
        <a:solidFill>
          <a:srgbClr val="FFFFFF"/>
        </a:solidFill>
      </xdr:grpSpPr>
      <xdr:sp>
        <xdr:nvSpPr>
          <xdr:cNvPr id="146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971550</xdr:colOff>
      <xdr:row>18</xdr:row>
      <xdr:rowOff>114300</xdr:rowOff>
    </xdr:from>
    <xdr:to>
      <xdr:col>136</xdr:col>
      <xdr:colOff>0</xdr:colOff>
      <xdr:row>19</xdr:row>
      <xdr:rowOff>114300</xdr:rowOff>
    </xdr:to>
    <xdr:sp>
      <xdr:nvSpPr>
        <xdr:cNvPr id="1473" name="text 7125"/>
        <xdr:cNvSpPr txBox="1">
          <a:spLocks noChangeArrowheads="1"/>
        </xdr:cNvSpPr>
      </xdr:nvSpPr>
      <xdr:spPr>
        <a:xfrm>
          <a:off x="100069650" y="422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  <xdr:oneCellAnchor>
    <xdr:from>
      <xdr:col>146</xdr:col>
      <xdr:colOff>161925</xdr:colOff>
      <xdr:row>19</xdr:row>
      <xdr:rowOff>28575</xdr:rowOff>
    </xdr:from>
    <xdr:ext cx="619125" cy="257175"/>
    <xdr:sp>
      <xdr:nvSpPr>
        <xdr:cNvPr id="1474" name="text 454"/>
        <xdr:cNvSpPr txBox="1">
          <a:spLocks noChangeArrowheads="1"/>
        </xdr:cNvSpPr>
      </xdr:nvSpPr>
      <xdr:spPr>
        <a:xfrm>
          <a:off x="108175425" y="4371975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1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3b</a:t>
          </a:r>
        </a:p>
      </xdr:txBody>
    </xdr:sp>
    <xdr:clientData/>
  </xdr:oneCellAnchor>
  <xdr:oneCellAnchor>
    <xdr:from>
      <xdr:col>142</xdr:col>
      <xdr:colOff>819150</xdr:colOff>
      <xdr:row>18</xdr:row>
      <xdr:rowOff>180975</xdr:rowOff>
    </xdr:from>
    <xdr:ext cx="638175" cy="257175"/>
    <xdr:sp>
      <xdr:nvSpPr>
        <xdr:cNvPr id="1475" name="text 454"/>
        <xdr:cNvSpPr txBox="1">
          <a:spLocks noChangeArrowheads="1"/>
        </xdr:cNvSpPr>
      </xdr:nvSpPr>
      <xdr:spPr>
        <a:xfrm>
          <a:off x="105860850" y="4295775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1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1b</a:t>
          </a:r>
        </a:p>
      </xdr:txBody>
    </xdr:sp>
    <xdr:clientData/>
  </xdr:oneCellAnchor>
  <xdr:twoCellAnchor>
    <xdr:from>
      <xdr:col>119</xdr:col>
      <xdr:colOff>0</xdr:colOff>
      <xdr:row>64</xdr:row>
      <xdr:rowOff>142875</xdr:rowOff>
    </xdr:from>
    <xdr:to>
      <xdr:col>119</xdr:col>
      <xdr:colOff>361950</xdr:colOff>
      <xdr:row>65</xdr:row>
      <xdr:rowOff>85725</xdr:rowOff>
    </xdr:to>
    <xdr:grpSp>
      <xdr:nvGrpSpPr>
        <xdr:cNvPr id="1476" name="Group 9634"/>
        <xdr:cNvGrpSpPr>
          <a:grpSpLocks/>
        </xdr:cNvGrpSpPr>
      </xdr:nvGrpSpPr>
      <xdr:grpSpPr>
        <a:xfrm>
          <a:off x="88182450" y="147732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477" name="Group 963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478" name="Rectangle 963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9" name="AutoShape 963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80" name="Group 963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481" name="Line 963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2" name="Rectangle 964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121</xdr:col>
      <xdr:colOff>152400</xdr:colOff>
      <xdr:row>66</xdr:row>
      <xdr:rowOff>133350</xdr:rowOff>
    </xdr:from>
    <xdr:to>
      <xdr:col>122</xdr:col>
      <xdr:colOff>0</xdr:colOff>
      <xdr:row>67</xdr:row>
      <xdr:rowOff>76200</xdr:rowOff>
    </xdr:to>
    <xdr:grpSp>
      <xdr:nvGrpSpPr>
        <xdr:cNvPr id="1483" name="Group 9805"/>
        <xdr:cNvGrpSpPr>
          <a:grpSpLocks/>
        </xdr:cNvGrpSpPr>
      </xdr:nvGrpSpPr>
      <xdr:grpSpPr>
        <a:xfrm>
          <a:off x="89820750" y="152209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484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485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6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87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488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9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121</xdr:col>
      <xdr:colOff>152400</xdr:colOff>
      <xdr:row>60</xdr:row>
      <xdr:rowOff>142875</xdr:rowOff>
    </xdr:from>
    <xdr:to>
      <xdr:col>122</xdr:col>
      <xdr:colOff>0</xdr:colOff>
      <xdr:row>61</xdr:row>
      <xdr:rowOff>85725</xdr:rowOff>
    </xdr:to>
    <xdr:grpSp>
      <xdr:nvGrpSpPr>
        <xdr:cNvPr id="1490" name="Group 9805"/>
        <xdr:cNvGrpSpPr>
          <a:grpSpLocks/>
        </xdr:cNvGrpSpPr>
      </xdr:nvGrpSpPr>
      <xdr:grpSpPr>
        <a:xfrm>
          <a:off x="89820750" y="138588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491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492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3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94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495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6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119</xdr:col>
      <xdr:colOff>0</xdr:colOff>
      <xdr:row>58</xdr:row>
      <xdr:rowOff>142875</xdr:rowOff>
    </xdr:from>
    <xdr:to>
      <xdr:col>119</xdr:col>
      <xdr:colOff>361950</xdr:colOff>
      <xdr:row>59</xdr:row>
      <xdr:rowOff>85725</xdr:rowOff>
    </xdr:to>
    <xdr:grpSp>
      <xdr:nvGrpSpPr>
        <xdr:cNvPr id="1497" name="Group 9634"/>
        <xdr:cNvGrpSpPr>
          <a:grpSpLocks/>
        </xdr:cNvGrpSpPr>
      </xdr:nvGrpSpPr>
      <xdr:grpSpPr>
        <a:xfrm>
          <a:off x="88182450" y="134016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498" name="Group 963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499" name="Rectangle 963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0" name="AutoShape 963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01" name="Group 963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502" name="Line 963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3" name="Rectangle 964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121</xdr:col>
      <xdr:colOff>142875</xdr:colOff>
      <xdr:row>54</xdr:row>
      <xdr:rowOff>133350</xdr:rowOff>
    </xdr:from>
    <xdr:to>
      <xdr:col>121</xdr:col>
      <xdr:colOff>504825</xdr:colOff>
      <xdr:row>55</xdr:row>
      <xdr:rowOff>76200</xdr:rowOff>
    </xdr:to>
    <xdr:grpSp>
      <xdr:nvGrpSpPr>
        <xdr:cNvPr id="1504" name="Group 9805"/>
        <xdr:cNvGrpSpPr>
          <a:grpSpLocks/>
        </xdr:cNvGrpSpPr>
      </xdr:nvGrpSpPr>
      <xdr:grpSpPr>
        <a:xfrm>
          <a:off x="89811225" y="124777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505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506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7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08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509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0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119</xdr:col>
      <xdr:colOff>0</xdr:colOff>
      <xdr:row>52</xdr:row>
      <xdr:rowOff>142875</xdr:rowOff>
    </xdr:from>
    <xdr:to>
      <xdr:col>119</xdr:col>
      <xdr:colOff>361950</xdr:colOff>
      <xdr:row>53</xdr:row>
      <xdr:rowOff>85725</xdr:rowOff>
    </xdr:to>
    <xdr:grpSp>
      <xdr:nvGrpSpPr>
        <xdr:cNvPr id="1511" name="Group 9634"/>
        <xdr:cNvGrpSpPr>
          <a:grpSpLocks/>
        </xdr:cNvGrpSpPr>
      </xdr:nvGrpSpPr>
      <xdr:grpSpPr>
        <a:xfrm>
          <a:off x="88182450" y="120300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512" name="Group 963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513" name="Rectangle 963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4" name="AutoShape 963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15" name="Group 963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516" name="Line 963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7" name="Rectangle 964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121</xdr:col>
      <xdr:colOff>133350</xdr:colOff>
      <xdr:row>48</xdr:row>
      <xdr:rowOff>142875</xdr:rowOff>
    </xdr:from>
    <xdr:to>
      <xdr:col>121</xdr:col>
      <xdr:colOff>495300</xdr:colOff>
      <xdr:row>49</xdr:row>
      <xdr:rowOff>85725</xdr:rowOff>
    </xdr:to>
    <xdr:grpSp>
      <xdr:nvGrpSpPr>
        <xdr:cNvPr id="1518" name="Group 9805"/>
        <xdr:cNvGrpSpPr>
          <a:grpSpLocks/>
        </xdr:cNvGrpSpPr>
      </xdr:nvGrpSpPr>
      <xdr:grpSpPr>
        <a:xfrm>
          <a:off x="89801700" y="111156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519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520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1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22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523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4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118</xdr:col>
      <xdr:colOff>962025</xdr:colOff>
      <xdr:row>45</xdr:row>
      <xdr:rowOff>142875</xdr:rowOff>
    </xdr:from>
    <xdr:to>
      <xdr:col>119</xdr:col>
      <xdr:colOff>352425</xdr:colOff>
      <xdr:row>46</xdr:row>
      <xdr:rowOff>85725</xdr:rowOff>
    </xdr:to>
    <xdr:grpSp>
      <xdr:nvGrpSpPr>
        <xdr:cNvPr id="1525" name="Group 9634"/>
        <xdr:cNvGrpSpPr>
          <a:grpSpLocks/>
        </xdr:cNvGrpSpPr>
      </xdr:nvGrpSpPr>
      <xdr:grpSpPr>
        <a:xfrm>
          <a:off x="88172925" y="104298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526" name="Group 963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527" name="Rectangle 963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8" name="AutoShape 963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29" name="Group 963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530" name="Line 963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1" name="Rectangle 964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121</xdr:col>
      <xdr:colOff>123825</xdr:colOff>
      <xdr:row>38</xdr:row>
      <xdr:rowOff>142875</xdr:rowOff>
    </xdr:from>
    <xdr:to>
      <xdr:col>121</xdr:col>
      <xdr:colOff>485775</xdr:colOff>
      <xdr:row>39</xdr:row>
      <xdr:rowOff>85725</xdr:rowOff>
    </xdr:to>
    <xdr:grpSp>
      <xdr:nvGrpSpPr>
        <xdr:cNvPr id="1532" name="Group 9805"/>
        <xdr:cNvGrpSpPr>
          <a:grpSpLocks/>
        </xdr:cNvGrpSpPr>
      </xdr:nvGrpSpPr>
      <xdr:grpSpPr>
        <a:xfrm>
          <a:off x="89792175" y="88296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533" name="Group 980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534" name="Rectangle 980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5" name="Freeform 980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36" name="Group 980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537" name="Rectangle 981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8" name="Line 981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146</xdr:col>
      <xdr:colOff>209550</xdr:colOff>
      <xdr:row>18</xdr:row>
      <xdr:rowOff>38100</xdr:rowOff>
    </xdr:from>
    <xdr:to>
      <xdr:col>147</xdr:col>
      <xdr:colOff>66675</xdr:colOff>
      <xdr:row>18</xdr:row>
      <xdr:rowOff>152400</xdr:rowOff>
    </xdr:to>
    <xdr:grpSp>
      <xdr:nvGrpSpPr>
        <xdr:cNvPr id="1539" name="Group 675"/>
        <xdr:cNvGrpSpPr>
          <a:grpSpLocks noChangeAspect="1"/>
        </xdr:cNvGrpSpPr>
      </xdr:nvGrpSpPr>
      <xdr:grpSpPr>
        <a:xfrm>
          <a:off x="108223050" y="41529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540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142875</xdr:colOff>
      <xdr:row>16</xdr:row>
      <xdr:rowOff>57150</xdr:rowOff>
    </xdr:from>
    <xdr:to>
      <xdr:col>133</xdr:col>
      <xdr:colOff>447675</xdr:colOff>
      <xdr:row>16</xdr:row>
      <xdr:rowOff>171450</xdr:rowOff>
    </xdr:to>
    <xdr:grpSp>
      <xdr:nvGrpSpPr>
        <xdr:cNvPr id="1547" name="Group 887"/>
        <xdr:cNvGrpSpPr>
          <a:grpSpLocks/>
        </xdr:cNvGrpSpPr>
      </xdr:nvGrpSpPr>
      <xdr:grpSpPr>
        <a:xfrm>
          <a:off x="98726625" y="37147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548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19</xdr:row>
      <xdr:rowOff>152400</xdr:rowOff>
    </xdr:from>
    <xdr:to>
      <xdr:col>143</xdr:col>
      <xdr:colOff>304800</xdr:colOff>
      <xdr:row>20</xdr:row>
      <xdr:rowOff>38100</xdr:rowOff>
    </xdr:to>
    <xdr:grpSp>
      <xdr:nvGrpSpPr>
        <xdr:cNvPr id="1551" name="Group 887"/>
        <xdr:cNvGrpSpPr>
          <a:grpSpLocks/>
        </xdr:cNvGrpSpPr>
      </xdr:nvGrpSpPr>
      <xdr:grpSpPr>
        <a:xfrm>
          <a:off x="106013250" y="44958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552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904875</xdr:colOff>
      <xdr:row>21</xdr:row>
      <xdr:rowOff>66675</xdr:rowOff>
    </xdr:from>
    <xdr:to>
      <xdr:col>148</xdr:col>
      <xdr:colOff>247650</xdr:colOff>
      <xdr:row>21</xdr:row>
      <xdr:rowOff>180975</xdr:rowOff>
    </xdr:to>
    <xdr:grpSp>
      <xdr:nvGrpSpPr>
        <xdr:cNvPr id="1555" name="Group 675"/>
        <xdr:cNvGrpSpPr>
          <a:grpSpLocks noChangeAspect="1"/>
        </xdr:cNvGrpSpPr>
      </xdr:nvGrpSpPr>
      <xdr:grpSpPr>
        <a:xfrm>
          <a:off x="108918375" y="48672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556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742950</xdr:colOff>
      <xdr:row>71</xdr:row>
      <xdr:rowOff>47625</xdr:rowOff>
    </xdr:from>
    <xdr:to>
      <xdr:col>118</xdr:col>
      <xdr:colOff>781050</xdr:colOff>
      <xdr:row>72</xdr:row>
      <xdr:rowOff>47625</xdr:rowOff>
    </xdr:to>
    <xdr:grpSp>
      <xdr:nvGrpSpPr>
        <xdr:cNvPr id="1563" name="Skupina 2"/>
        <xdr:cNvGrpSpPr>
          <a:grpSpLocks/>
        </xdr:cNvGrpSpPr>
      </xdr:nvGrpSpPr>
      <xdr:grpSpPr>
        <a:xfrm>
          <a:off x="87953850" y="16278225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564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581025</xdr:colOff>
      <xdr:row>77</xdr:row>
      <xdr:rowOff>47625</xdr:rowOff>
    </xdr:from>
    <xdr:to>
      <xdr:col>120</xdr:col>
      <xdr:colOff>933450</xdr:colOff>
      <xdr:row>77</xdr:row>
      <xdr:rowOff>171450</xdr:rowOff>
    </xdr:to>
    <xdr:sp>
      <xdr:nvSpPr>
        <xdr:cNvPr id="1567" name="kreslení 427"/>
        <xdr:cNvSpPr>
          <a:spLocks/>
        </xdr:cNvSpPr>
      </xdr:nvSpPr>
      <xdr:spPr>
        <a:xfrm>
          <a:off x="89277825" y="17649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514350</xdr:colOff>
      <xdr:row>35</xdr:row>
      <xdr:rowOff>142875</xdr:rowOff>
    </xdr:from>
    <xdr:to>
      <xdr:col>139</xdr:col>
      <xdr:colOff>57150</xdr:colOff>
      <xdr:row>37</xdr:row>
      <xdr:rowOff>114300</xdr:rowOff>
    </xdr:to>
    <xdr:sp>
      <xdr:nvSpPr>
        <xdr:cNvPr id="1568" name="text 207"/>
        <xdr:cNvSpPr txBox="1">
          <a:spLocks noChangeArrowheads="1"/>
        </xdr:cNvSpPr>
      </xdr:nvSpPr>
      <xdr:spPr>
        <a:xfrm>
          <a:off x="101098350" y="8143875"/>
          <a:ext cx="2000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nástupištní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výpravčí SEVER - BOP</a:t>
          </a:r>
        </a:p>
      </xdr:txBody>
    </xdr:sp>
    <xdr:clientData/>
  </xdr:twoCellAnchor>
  <xdr:twoCellAnchor>
    <xdr:from>
      <xdr:col>135</xdr:col>
      <xdr:colOff>104775</xdr:colOff>
      <xdr:row>67</xdr:row>
      <xdr:rowOff>219075</xdr:rowOff>
    </xdr:from>
    <xdr:to>
      <xdr:col>135</xdr:col>
      <xdr:colOff>419100</xdr:colOff>
      <xdr:row>69</xdr:row>
      <xdr:rowOff>114300</xdr:rowOff>
    </xdr:to>
    <xdr:grpSp>
      <xdr:nvGrpSpPr>
        <xdr:cNvPr id="1569" name="Group 189"/>
        <xdr:cNvGrpSpPr>
          <a:grpSpLocks noChangeAspect="1"/>
        </xdr:cNvGrpSpPr>
      </xdr:nvGrpSpPr>
      <xdr:grpSpPr>
        <a:xfrm>
          <a:off x="100174425" y="15535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466725</xdr:colOff>
      <xdr:row>68</xdr:row>
      <xdr:rowOff>9525</xdr:rowOff>
    </xdr:from>
    <xdr:to>
      <xdr:col>134</xdr:col>
      <xdr:colOff>400050</xdr:colOff>
      <xdr:row>68</xdr:row>
      <xdr:rowOff>228600</xdr:rowOff>
    </xdr:to>
    <xdr:grpSp>
      <xdr:nvGrpSpPr>
        <xdr:cNvPr id="1572" name="Group 186"/>
        <xdr:cNvGrpSpPr>
          <a:grpSpLocks/>
        </xdr:cNvGrpSpPr>
      </xdr:nvGrpSpPr>
      <xdr:grpSpPr>
        <a:xfrm>
          <a:off x="99050475" y="15554325"/>
          <a:ext cx="447675" cy="219075"/>
          <a:chOff x="898" y="330"/>
          <a:chExt cx="40" cy="23"/>
        </a:xfrm>
        <a:solidFill>
          <a:srgbClr val="FFFFFF"/>
        </a:solidFill>
      </xdr:grpSpPr>
      <xdr:sp>
        <xdr:nvSpPr>
          <xdr:cNvPr id="157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72</xdr:row>
      <xdr:rowOff>114300</xdr:rowOff>
    </xdr:from>
    <xdr:to>
      <xdr:col>136</xdr:col>
      <xdr:colOff>628650</xdr:colOff>
      <xdr:row>74</xdr:row>
      <xdr:rowOff>28575</xdr:rowOff>
    </xdr:to>
    <xdr:grpSp>
      <xdr:nvGrpSpPr>
        <xdr:cNvPr id="1577" name="Group 565"/>
        <xdr:cNvGrpSpPr>
          <a:grpSpLocks noChangeAspect="1"/>
        </xdr:cNvGrpSpPr>
      </xdr:nvGrpSpPr>
      <xdr:grpSpPr>
        <a:xfrm>
          <a:off x="100907850" y="1657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8" name="Line 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72</xdr:row>
      <xdr:rowOff>76200</xdr:rowOff>
    </xdr:from>
    <xdr:to>
      <xdr:col>135</xdr:col>
      <xdr:colOff>400050</xdr:colOff>
      <xdr:row>72</xdr:row>
      <xdr:rowOff>200025</xdr:rowOff>
    </xdr:to>
    <xdr:sp>
      <xdr:nvSpPr>
        <xdr:cNvPr id="1580" name="kreslení 427"/>
        <xdr:cNvSpPr>
          <a:spLocks/>
        </xdr:cNvSpPr>
      </xdr:nvSpPr>
      <xdr:spPr>
        <a:xfrm>
          <a:off x="100117275" y="1653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342900</xdr:colOff>
      <xdr:row>67</xdr:row>
      <xdr:rowOff>114300</xdr:rowOff>
    </xdr:from>
    <xdr:to>
      <xdr:col>144</xdr:col>
      <xdr:colOff>647700</xdr:colOff>
      <xdr:row>69</xdr:row>
      <xdr:rowOff>28575</xdr:rowOff>
    </xdr:to>
    <xdr:grpSp>
      <xdr:nvGrpSpPr>
        <xdr:cNvPr id="1581" name="Group 91"/>
        <xdr:cNvGrpSpPr>
          <a:grpSpLocks noChangeAspect="1"/>
        </xdr:cNvGrpSpPr>
      </xdr:nvGrpSpPr>
      <xdr:grpSpPr>
        <a:xfrm>
          <a:off x="106870500" y="1543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266700</xdr:colOff>
      <xdr:row>67</xdr:row>
      <xdr:rowOff>123825</xdr:rowOff>
    </xdr:from>
    <xdr:to>
      <xdr:col>144</xdr:col>
      <xdr:colOff>476250</xdr:colOff>
      <xdr:row>69</xdr:row>
      <xdr:rowOff>104775</xdr:rowOff>
    </xdr:to>
    <xdr:sp>
      <xdr:nvSpPr>
        <xdr:cNvPr id="1584" name="Line 291"/>
        <xdr:cNvSpPr>
          <a:spLocks/>
        </xdr:cNvSpPr>
      </xdr:nvSpPr>
      <xdr:spPr>
        <a:xfrm flipH="1">
          <a:off x="100336350" y="15440025"/>
          <a:ext cx="666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504825</xdr:colOff>
      <xdr:row>70</xdr:row>
      <xdr:rowOff>123825</xdr:rowOff>
    </xdr:from>
    <xdr:to>
      <xdr:col>134</xdr:col>
      <xdr:colOff>152400</xdr:colOff>
      <xdr:row>70</xdr:row>
      <xdr:rowOff>209550</xdr:rowOff>
    </xdr:to>
    <xdr:sp>
      <xdr:nvSpPr>
        <xdr:cNvPr id="1585" name="Line 9544"/>
        <xdr:cNvSpPr>
          <a:spLocks/>
        </xdr:cNvSpPr>
      </xdr:nvSpPr>
      <xdr:spPr>
        <a:xfrm>
          <a:off x="98117025" y="16125825"/>
          <a:ext cx="11334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895350</xdr:colOff>
      <xdr:row>71</xdr:row>
      <xdr:rowOff>85725</xdr:rowOff>
    </xdr:from>
    <xdr:to>
      <xdr:col>136</xdr:col>
      <xdr:colOff>495300</xdr:colOff>
      <xdr:row>72</xdr:row>
      <xdr:rowOff>123825</xdr:rowOff>
    </xdr:to>
    <xdr:sp>
      <xdr:nvSpPr>
        <xdr:cNvPr id="1586" name="Line 9548"/>
        <xdr:cNvSpPr>
          <a:spLocks/>
        </xdr:cNvSpPr>
      </xdr:nvSpPr>
      <xdr:spPr>
        <a:xfrm>
          <a:off x="99993450" y="16316325"/>
          <a:ext cx="10858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161925</xdr:colOff>
      <xdr:row>70</xdr:row>
      <xdr:rowOff>209550</xdr:rowOff>
    </xdr:from>
    <xdr:to>
      <xdr:col>134</xdr:col>
      <xdr:colOff>904875</xdr:colOff>
      <xdr:row>71</xdr:row>
      <xdr:rowOff>85725</xdr:rowOff>
    </xdr:to>
    <xdr:sp>
      <xdr:nvSpPr>
        <xdr:cNvPr id="1587" name="Line 9549"/>
        <xdr:cNvSpPr>
          <a:spLocks/>
        </xdr:cNvSpPr>
      </xdr:nvSpPr>
      <xdr:spPr>
        <a:xfrm>
          <a:off x="99260025" y="162115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400050</xdr:colOff>
      <xdr:row>70</xdr:row>
      <xdr:rowOff>114300</xdr:rowOff>
    </xdr:from>
    <xdr:to>
      <xdr:col>140</xdr:col>
      <xdr:colOff>952500</xdr:colOff>
      <xdr:row>70</xdr:row>
      <xdr:rowOff>114300</xdr:rowOff>
    </xdr:to>
    <xdr:sp>
      <xdr:nvSpPr>
        <xdr:cNvPr id="1588" name="Line 58"/>
        <xdr:cNvSpPr>
          <a:spLocks/>
        </xdr:cNvSpPr>
      </xdr:nvSpPr>
      <xdr:spPr>
        <a:xfrm>
          <a:off x="102469950" y="16116300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571500</xdr:colOff>
      <xdr:row>75</xdr:row>
      <xdr:rowOff>76200</xdr:rowOff>
    </xdr:from>
    <xdr:to>
      <xdr:col>144</xdr:col>
      <xdr:colOff>9525</xdr:colOff>
      <xdr:row>76</xdr:row>
      <xdr:rowOff>114300</xdr:rowOff>
    </xdr:to>
    <xdr:sp>
      <xdr:nvSpPr>
        <xdr:cNvPr id="1589" name="Line 9554"/>
        <xdr:cNvSpPr>
          <a:spLocks/>
        </xdr:cNvSpPr>
      </xdr:nvSpPr>
      <xdr:spPr>
        <a:xfrm flipH="1" flipV="1">
          <a:off x="104127300" y="17221200"/>
          <a:ext cx="240982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28575</xdr:colOff>
      <xdr:row>70</xdr:row>
      <xdr:rowOff>28575</xdr:rowOff>
    </xdr:from>
    <xdr:to>
      <xdr:col>135</xdr:col>
      <xdr:colOff>76200</xdr:colOff>
      <xdr:row>71</xdr:row>
      <xdr:rowOff>28575</xdr:rowOff>
    </xdr:to>
    <xdr:grpSp>
      <xdr:nvGrpSpPr>
        <xdr:cNvPr id="1590" name="Skupina 2"/>
        <xdr:cNvGrpSpPr>
          <a:grpSpLocks/>
        </xdr:cNvGrpSpPr>
      </xdr:nvGrpSpPr>
      <xdr:grpSpPr>
        <a:xfrm>
          <a:off x="100098225" y="16030575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59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47625</xdr:colOff>
      <xdr:row>69</xdr:row>
      <xdr:rowOff>19050</xdr:rowOff>
    </xdr:from>
    <xdr:to>
      <xdr:col>140</xdr:col>
      <xdr:colOff>85725</xdr:colOff>
      <xdr:row>70</xdr:row>
      <xdr:rowOff>19050</xdr:rowOff>
    </xdr:to>
    <xdr:grpSp>
      <xdr:nvGrpSpPr>
        <xdr:cNvPr id="1594" name="Skupina 2"/>
        <xdr:cNvGrpSpPr>
          <a:grpSpLocks/>
        </xdr:cNvGrpSpPr>
      </xdr:nvGrpSpPr>
      <xdr:grpSpPr>
        <a:xfrm>
          <a:off x="103603425" y="15792450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595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200025</xdr:colOff>
      <xdr:row>73</xdr:row>
      <xdr:rowOff>57150</xdr:rowOff>
    </xdr:from>
    <xdr:to>
      <xdr:col>140</xdr:col>
      <xdr:colOff>238125</xdr:colOff>
      <xdr:row>74</xdr:row>
      <xdr:rowOff>57150</xdr:rowOff>
    </xdr:to>
    <xdr:grpSp>
      <xdr:nvGrpSpPr>
        <xdr:cNvPr id="1598" name="Skupina 2"/>
        <xdr:cNvGrpSpPr>
          <a:grpSpLocks/>
        </xdr:cNvGrpSpPr>
      </xdr:nvGrpSpPr>
      <xdr:grpSpPr>
        <a:xfrm>
          <a:off x="103755825" y="16744950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599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76</xdr:row>
      <xdr:rowOff>114300</xdr:rowOff>
    </xdr:from>
    <xdr:to>
      <xdr:col>131</xdr:col>
      <xdr:colOff>152400</xdr:colOff>
      <xdr:row>76</xdr:row>
      <xdr:rowOff>114300</xdr:rowOff>
    </xdr:to>
    <xdr:sp>
      <xdr:nvSpPr>
        <xdr:cNvPr id="1602" name="Line 9564"/>
        <xdr:cNvSpPr>
          <a:spLocks/>
        </xdr:cNvSpPr>
      </xdr:nvSpPr>
      <xdr:spPr>
        <a:xfrm>
          <a:off x="96450150" y="17487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161925</xdr:colOff>
      <xdr:row>75</xdr:row>
      <xdr:rowOff>123825</xdr:rowOff>
    </xdr:from>
    <xdr:to>
      <xdr:col>134</xdr:col>
      <xdr:colOff>371475</xdr:colOff>
      <xdr:row>77</xdr:row>
      <xdr:rowOff>104775</xdr:rowOff>
    </xdr:to>
    <xdr:sp>
      <xdr:nvSpPr>
        <xdr:cNvPr id="1603" name="text 150"/>
        <xdr:cNvSpPr txBox="1">
          <a:spLocks noChangeArrowheads="1"/>
        </xdr:cNvSpPr>
      </xdr:nvSpPr>
      <xdr:spPr>
        <a:xfrm>
          <a:off x="97259775" y="17268825"/>
          <a:ext cx="22098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AUTOCOUCHET - rampa</a:t>
          </a:r>
        </a:p>
      </xdr:txBody>
    </xdr:sp>
    <xdr:clientData/>
  </xdr:twoCellAnchor>
  <xdr:twoCellAnchor>
    <xdr:from>
      <xdr:col>149</xdr:col>
      <xdr:colOff>9525</xdr:colOff>
      <xdr:row>68</xdr:row>
      <xdr:rowOff>0</xdr:rowOff>
    </xdr:from>
    <xdr:to>
      <xdr:col>152</xdr:col>
      <xdr:colOff>476250</xdr:colOff>
      <xdr:row>71</xdr:row>
      <xdr:rowOff>200025</xdr:rowOff>
    </xdr:to>
    <xdr:sp>
      <xdr:nvSpPr>
        <xdr:cNvPr id="1604" name="Rectangle 9565"/>
        <xdr:cNvSpPr>
          <a:spLocks/>
        </xdr:cNvSpPr>
      </xdr:nvSpPr>
      <xdr:spPr>
        <a:xfrm>
          <a:off x="110480475" y="15544800"/>
          <a:ext cx="2466975" cy="8858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68</xdr:row>
      <xdr:rowOff>219075</xdr:rowOff>
    </xdr:from>
    <xdr:to>
      <xdr:col>152</xdr:col>
      <xdr:colOff>247650</xdr:colOff>
      <xdr:row>70</xdr:row>
      <xdr:rowOff>200025</xdr:rowOff>
    </xdr:to>
    <xdr:sp>
      <xdr:nvSpPr>
        <xdr:cNvPr id="1605" name="text 150"/>
        <xdr:cNvSpPr txBox="1">
          <a:spLocks noChangeArrowheads="1"/>
        </xdr:cNvSpPr>
      </xdr:nvSpPr>
      <xdr:spPr>
        <a:xfrm>
          <a:off x="110709075" y="15763875"/>
          <a:ext cx="2009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PROVOZNÍ BUDOVA</a:t>
          </a:r>
        </a:p>
      </xdr:txBody>
    </xdr:sp>
    <xdr:clientData/>
  </xdr:twoCellAnchor>
  <xdr:twoCellAnchor editAs="absolute">
    <xdr:from>
      <xdr:col>135</xdr:col>
      <xdr:colOff>438150</xdr:colOff>
      <xdr:row>71</xdr:row>
      <xdr:rowOff>47625</xdr:rowOff>
    </xdr:from>
    <xdr:to>
      <xdr:col>136</xdr:col>
      <xdr:colOff>361950</xdr:colOff>
      <xdr:row>71</xdr:row>
      <xdr:rowOff>161925</xdr:rowOff>
    </xdr:to>
    <xdr:grpSp>
      <xdr:nvGrpSpPr>
        <xdr:cNvPr id="1606" name="Group 9581"/>
        <xdr:cNvGrpSpPr>
          <a:grpSpLocks noChangeAspect="1"/>
        </xdr:cNvGrpSpPr>
      </xdr:nvGrpSpPr>
      <xdr:grpSpPr>
        <a:xfrm>
          <a:off x="100507800" y="1627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7" name="Line 9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9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9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9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609600</xdr:colOff>
      <xdr:row>69</xdr:row>
      <xdr:rowOff>66675</xdr:rowOff>
    </xdr:from>
    <xdr:to>
      <xdr:col>140</xdr:col>
      <xdr:colOff>904875</xdr:colOff>
      <xdr:row>69</xdr:row>
      <xdr:rowOff>180975</xdr:rowOff>
    </xdr:to>
    <xdr:grpSp>
      <xdr:nvGrpSpPr>
        <xdr:cNvPr id="1611" name="Group 9586"/>
        <xdr:cNvGrpSpPr>
          <a:grpSpLocks noChangeAspect="1"/>
        </xdr:cNvGrpSpPr>
      </xdr:nvGrpSpPr>
      <xdr:grpSpPr>
        <a:xfrm>
          <a:off x="104165400" y="1584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12" name="Oval 95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95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95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504825</xdr:colOff>
      <xdr:row>71</xdr:row>
      <xdr:rowOff>0</xdr:rowOff>
    </xdr:from>
    <xdr:to>
      <xdr:col>140</xdr:col>
      <xdr:colOff>342900</xdr:colOff>
      <xdr:row>71</xdr:row>
      <xdr:rowOff>123825</xdr:rowOff>
    </xdr:to>
    <xdr:sp>
      <xdr:nvSpPr>
        <xdr:cNvPr id="1615" name="kreslení 427"/>
        <xdr:cNvSpPr>
          <a:spLocks/>
        </xdr:cNvSpPr>
      </xdr:nvSpPr>
      <xdr:spPr>
        <a:xfrm>
          <a:off x="103546275" y="16230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342900</xdr:colOff>
      <xdr:row>69</xdr:row>
      <xdr:rowOff>161925</xdr:rowOff>
    </xdr:from>
    <xdr:ext cx="523875" cy="228600"/>
    <xdr:sp>
      <xdr:nvSpPr>
        <xdr:cNvPr id="1616" name="text 7125"/>
        <xdr:cNvSpPr txBox="1">
          <a:spLocks noChangeArrowheads="1"/>
        </xdr:cNvSpPr>
      </xdr:nvSpPr>
      <xdr:spPr>
        <a:xfrm>
          <a:off x="105384600" y="1593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34 b</a:t>
          </a:r>
        </a:p>
      </xdr:txBody>
    </xdr:sp>
    <xdr:clientData/>
  </xdr:oneCellAnchor>
  <xdr:twoCellAnchor>
    <xdr:from>
      <xdr:col>142</xdr:col>
      <xdr:colOff>342900</xdr:colOff>
      <xdr:row>43</xdr:row>
      <xdr:rowOff>219075</xdr:rowOff>
    </xdr:from>
    <xdr:to>
      <xdr:col>142</xdr:col>
      <xdr:colOff>647700</xdr:colOff>
      <xdr:row>45</xdr:row>
      <xdr:rowOff>114300</xdr:rowOff>
    </xdr:to>
    <xdr:grpSp>
      <xdr:nvGrpSpPr>
        <xdr:cNvPr id="1617" name="Group 190"/>
        <xdr:cNvGrpSpPr>
          <a:grpSpLocks noChangeAspect="1"/>
        </xdr:cNvGrpSpPr>
      </xdr:nvGrpSpPr>
      <xdr:grpSpPr>
        <a:xfrm>
          <a:off x="105384600" y="10048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342900</xdr:colOff>
      <xdr:row>28</xdr:row>
      <xdr:rowOff>219075</xdr:rowOff>
    </xdr:from>
    <xdr:to>
      <xdr:col>146</xdr:col>
      <xdr:colOff>647700</xdr:colOff>
      <xdr:row>30</xdr:row>
      <xdr:rowOff>114300</xdr:rowOff>
    </xdr:to>
    <xdr:grpSp>
      <xdr:nvGrpSpPr>
        <xdr:cNvPr id="1620" name="Group 190"/>
        <xdr:cNvGrpSpPr>
          <a:grpSpLocks noChangeAspect="1"/>
        </xdr:cNvGrpSpPr>
      </xdr:nvGrpSpPr>
      <xdr:grpSpPr>
        <a:xfrm>
          <a:off x="108356400" y="6619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342900</xdr:colOff>
      <xdr:row>64</xdr:row>
      <xdr:rowOff>114300</xdr:rowOff>
    </xdr:from>
    <xdr:to>
      <xdr:col>148</xdr:col>
      <xdr:colOff>647700</xdr:colOff>
      <xdr:row>66</xdr:row>
      <xdr:rowOff>28575</xdr:rowOff>
    </xdr:to>
    <xdr:grpSp>
      <xdr:nvGrpSpPr>
        <xdr:cNvPr id="1623" name="Group 91"/>
        <xdr:cNvGrpSpPr>
          <a:grpSpLocks noChangeAspect="1"/>
        </xdr:cNvGrpSpPr>
      </xdr:nvGrpSpPr>
      <xdr:grpSpPr>
        <a:xfrm>
          <a:off x="109842300" y="1474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466725</xdr:colOff>
      <xdr:row>64</xdr:row>
      <xdr:rowOff>114300</xdr:rowOff>
    </xdr:from>
    <xdr:to>
      <xdr:col>148</xdr:col>
      <xdr:colOff>495300</xdr:colOff>
      <xdr:row>67</xdr:row>
      <xdr:rowOff>114300</xdr:rowOff>
    </xdr:to>
    <xdr:sp>
      <xdr:nvSpPr>
        <xdr:cNvPr id="1626" name="Line 291"/>
        <xdr:cNvSpPr>
          <a:spLocks/>
        </xdr:cNvSpPr>
      </xdr:nvSpPr>
      <xdr:spPr>
        <a:xfrm flipH="1">
          <a:off x="106994325" y="14744700"/>
          <a:ext cx="30003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59</xdr:row>
      <xdr:rowOff>123825</xdr:rowOff>
    </xdr:from>
    <xdr:to>
      <xdr:col>153</xdr:col>
      <xdr:colOff>428625</xdr:colOff>
      <xdr:row>64</xdr:row>
      <xdr:rowOff>114300</xdr:rowOff>
    </xdr:to>
    <xdr:sp>
      <xdr:nvSpPr>
        <xdr:cNvPr id="1627" name="Line 291"/>
        <xdr:cNvSpPr>
          <a:spLocks/>
        </xdr:cNvSpPr>
      </xdr:nvSpPr>
      <xdr:spPr>
        <a:xfrm flipH="1">
          <a:off x="109994700" y="13611225"/>
          <a:ext cx="387667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104775</xdr:colOff>
      <xdr:row>40</xdr:row>
      <xdr:rowOff>219075</xdr:rowOff>
    </xdr:from>
    <xdr:to>
      <xdr:col>153</xdr:col>
      <xdr:colOff>419100</xdr:colOff>
      <xdr:row>42</xdr:row>
      <xdr:rowOff>114300</xdr:rowOff>
    </xdr:to>
    <xdr:grpSp>
      <xdr:nvGrpSpPr>
        <xdr:cNvPr id="1628" name="Group 743"/>
        <xdr:cNvGrpSpPr>
          <a:grpSpLocks noChangeAspect="1"/>
        </xdr:cNvGrpSpPr>
      </xdr:nvGrpSpPr>
      <xdr:grpSpPr>
        <a:xfrm>
          <a:off x="1135475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9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342900</xdr:colOff>
      <xdr:row>33</xdr:row>
      <xdr:rowOff>114300</xdr:rowOff>
    </xdr:from>
    <xdr:to>
      <xdr:col>154</xdr:col>
      <xdr:colOff>647700</xdr:colOff>
      <xdr:row>35</xdr:row>
      <xdr:rowOff>28575</xdr:rowOff>
    </xdr:to>
    <xdr:grpSp>
      <xdr:nvGrpSpPr>
        <xdr:cNvPr id="1631" name="Group 91"/>
        <xdr:cNvGrpSpPr>
          <a:grpSpLocks noChangeAspect="1"/>
        </xdr:cNvGrpSpPr>
      </xdr:nvGrpSpPr>
      <xdr:grpSpPr>
        <a:xfrm>
          <a:off x="114300000" y="765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104775</xdr:colOff>
      <xdr:row>35</xdr:row>
      <xdr:rowOff>114300</xdr:rowOff>
    </xdr:from>
    <xdr:to>
      <xdr:col>155</xdr:col>
      <xdr:colOff>419100</xdr:colOff>
      <xdr:row>37</xdr:row>
      <xdr:rowOff>28575</xdr:rowOff>
    </xdr:to>
    <xdr:grpSp>
      <xdr:nvGrpSpPr>
        <xdr:cNvPr id="1634" name="Group 820"/>
        <xdr:cNvGrpSpPr>
          <a:grpSpLocks noChangeAspect="1"/>
        </xdr:cNvGrpSpPr>
      </xdr:nvGrpSpPr>
      <xdr:grpSpPr>
        <a:xfrm>
          <a:off x="115033425" y="8115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5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514350</xdr:colOff>
      <xdr:row>30</xdr:row>
      <xdr:rowOff>114300</xdr:rowOff>
    </xdr:from>
    <xdr:to>
      <xdr:col>149</xdr:col>
      <xdr:colOff>295275</xdr:colOff>
      <xdr:row>30</xdr:row>
      <xdr:rowOff>114300</xdr:rowOff>
    </xdr:to>
    <xdr:sp>
      <xdr:nvSpPr>
        <xdr:cNvPr id="1637" name="Line 58"/>
        <xdr:cNvSpPr>
          <a:spLocks/>
        </xdr:cNvSpPr>
      </xdr:nvSpPr>
      <xdr:spPr>
        <a:xfrm>
          <a:off x="108527850" y="69723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533400</xdr:colOff>
      <xdr:row>30</xdr:row>
      <xdr:rowOff>114300</xdr:rowOff>
    </xdr:from>
    <xdr:to>
      <xdr:col>154</xdr:col>
      <xdr:colOff>495300</xdr:colOff>
      <xdr:row>33</xdr:row>
      <xdr:rowOff>114300</xdr:rowOff>
    </xdr:to>
    <xdr:sp>
      <xdr:nvSpPr>
        <xdr:cNvPr id="1638" name="Line 312"/>
        <xdr:cNvSpPr>
          <a:spLocks/>
        </xdr:cNvSpPr>
      </xdr:nvSpPr>
      <xdr:spPr>
        <a:xfrm flipH="1" flipV="1">
          <a:off x="108546900" y="6972300"/>
          <a:ext cx="59055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26</xdr:row>
      <xdr:rowOff>219075</xdr:rowOff>
    </xdr:from>
    <xdr:to>
      <xdr:col>154</xdr:col>
      <xdr:colOff>647700</xdr:colOff>
      <xdr:row>28</xdr:row>
      <xdr:rowOff>114300</xdr:rowOff>
    </xdr:to>
    <xdr:grpSp>
      <xdr:nvGrpSpPr>
        <xdr:cNvPr id="1639" name="Group 190"/>
        <xdr:cNvGrpSpPr>
          <a:grpSpLocks noChangeAspect="1"/>
        </xdr:cNvGrpSpPr>
      </xdr:nvGrpSpPr>
      <xdr:grpSpPr>
        <a:xfrm>
          <a:off x="114300000" y="6162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495300</xdr:colOff>
      <xdr:row>28</xdr:row>
      <xdr:rowOff>114300</xdr:rowOff>
    </xdr:from>
    <xdr:to>
      <xdr:col>161</xdr:col>
      <xdr:colOff>238125</xdr:colOff>
      <xdr:row>28</xdr:row>
      <xdr:rowOff>114300</xdr:rowOff>
    </xdr:to>
    <xdr:sp>
      <xdr:nvSpPr>
        <xdr:cNvPr id="1642" name="Line 58"/>
        <xdr:cNvSpPr>
          <a:spLocks/>
        </xdr:cNvSpPr>
      </xdr:nvSpPr>
      <xdr:spPr>
        <a:xfrm>
          <a:off x="114452400" y="651510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31</xdr:row>
      <xdr:rowOff>219075</xdr:rowOff>
    </xdr:from>
    <xdr:to>
      <xdr:col>146</xdr:col>
      <xdr:colOff>647700</xdr:colOff>
      <xdr:row>33</xdr:row>
      <xdr:rowOff>114300</xdr:rowOff>
    </xdr:to>
    <xdr:grpSp>
      <xdr:nvGrpSpPr>
        <xdr:cNvPr id="1643" name="Group 190"/>
        <xdr:cNvGrpSpPr>
          <a:grpSpLocks noChangeAspect="1"/>
        </xdr:cNvGrpSpPr>
      </xdr:nvGrpSpPr>
      <xdr:grpSpPr>
        <a:xfrm>
          <a:off x="108356400" y="7305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45</xdr:row>
      <xdr:rowOff>114300</xdr:rowOff>
    </xdr:from>
    <xdr:to>
      <xdr:col>158</xdr:col>
      <xdr:colOff>647700</xdr:colOff>
      <xdr:row>47</xdr:row>
      <xdr:rowOff>28575</xdr:rowOff>
    </xdr:to>
    <xdr:grpSp>
      <xdr:nvGrpSpPr>
        <xdr:cNvPr id="1646" name="Group 91"/>
        <xdr:cNvGrpSpPr>
          <a:grpSpLocks noChangeAspect="1"/>
        </xdr:cNvGrpSpPr>
      </xdr:nvGrpSpPr>
      <xdr:grpSpPr>
        <a:xfrm>
          <a:off x="1172718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504825</xdr:colOff>
      <xdr:row>45</xdr:row>
      <xdr:rowOff>114300</xdr:rowOff>
    </xdr:from>
    <xdr:to>
      <xdr:col>158</xdr:col>
      <xdr:colOff>495300</xdr:colOff>
      <xdr:row>48</xdr:row>
      <xdr:rowOff>104775</xdr:rowOff>
    </xdr:to>
    <xdr:sp>
      <xdr:nvSpPr>
        <xdr:cNvPr id="1649" name="Line 292"/>
        <xdr:cNvSpPr>
          <a:spLocks/>
        </xdr:cNvSpPr>
      </xdr:nvSpPr>
      <xdr:spPr>
        <a:xfrm flipH="1">
          <a:off x="114461925" y="10401300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285750</xdr:colOff>
      <xdr:row>48</xdr:row>
      <xdr:rowOff>104775</xdr:rowOff>
    </xdr:from>
    <xdr:to>
      <xdr:col>154</xdr:col>
      <xdr:colOff>504825</xdr:colOff>
      <xdr:row>49</xdr:row>
      <xdr:rowOff>0</xdr:rowOff>
    </xdr:to>
    <xdr:sp>
      <xdr:nvSpPr>
        <xdr:cNvPr id="1650" name="Line 302"/>
        <xdr:cNvSpPr>
          <a:spLocks/>
        </xdr:cNvSpPr>
      </xdr:nvSpPr>
      <xdr:spPr>
        <a:xfrm flipH="1">
          <a:off x="113728500" y="110775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504825</xdr:colOff>
      <xdr:row>49</xdr:row>
      <xdr:rowOff>0</xdr:rowOff>
    </xdr:from>
    <xdr:to>
      <xdr:col>153</xdr:col>
      <xdr:colOff>285750</xdr:colOff>
      <xdr:row>49</xdr:row>
      <xdr:rowOff>76200</xdr:rowOff>
    </xdr:to>
    <xdr:sp>
      <xdr:nvSpPr>
        <xdr:cNvPr id="1651" name="Line 305"/>
        <xdr:cNvSpPr>
          <a:spLocks/>
        </xdr:cNvSpPr>
      </xdr:nvSpPr>
      <xdr:spPr>
        <a:xfrm flipH="1">
          <a:off x="112976025" y="112014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285750</xdr:colOff>
      <xdr:row>49</xdr:row>
      <xdr:rowOff>76200</xdr:rowOff>
    </xdr:from>
    <xdr:to>
      <xdr:col>152</xdr:col>
      <xdr:colOff>504825</xdr:colOff>
      <xdr:row>49</xdr:row>
      <xdr:rowOff>114300</xdr:rowOff>
    </xdr:to>
    <xdr:sp>
      <xdr:nvSpPr>
        <xdr:cNvPr id="1652" name="Line 306"/>
        <xdr:cNvSpPr>
          <a:spLocks/>
        </xdr:cNvSpPr>
      </xdr:nvSpPr>
      <xdr:spPr>
        <a:xfrm flipH="1">
          <a:off x="112242600" y="112776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742950</xdr:colOff>
      <xdr:row>52</xdr:row>
      <xdr:rowOff>114300</xdr:rowOff>
    </xdr:from>
    <xdr:to>
      <xdr:col>153</xdr:col>
      <xdr:colOff>266700</xdr:colOff>
      <xdr:row>54</xdr:row>
      <xdr:rowOff>104775</xdr:rowOff>
    </xdr:to>
    <xdr:sp>
      <xdr:nvSpPr>
        <xdr:cNvPr id="1653" name="Line 292"/>
        <xdr:cNvSpPr>
          <a:spLocks/>
        </xdr:cNvSpPr>
      </xdr:nvSpPr>
      <xdr:spPr>
        <a:xfrm flipH="1">
          <a:off x="111728250" y="12001500"/>
          <a:ext cx="19812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9525</xdr:colOff>
      <xdr:row>54</xdr:row>
      <xdr:rowOff>104775</xdr:rowOff>
    </xdr:from>
    <xdr:to>
      <xdr:col>150</xdr:col>
      <xdr:colOff>742950</xdr:colOff>
      <xdr:row>55</xdr:row>
      <xdr:rowOff>0</xdr:rowOff>
    </xdr:to>
    <xdr:sp>
      <xdr:nvSpPr>
        <xdr:cNvPr id="1654" name="Line 302"/>
        <xdr:cNvSpPr>
          <a:spLocks/>
        </xdr:cNvSpPr>
      </xdr:nvSpPr>
      <xdr:spPr>
        <a:xfrm flipH="1">
          <a:off x="110994825" y="12449175"/>
          <a:ext cx="7334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742950</xdr:colOff>
      <xdr:row>55</xdr:row>
      <xdr:rowOff>0</xdr:rowOff>
    </xdr:from>
    <xdr:to>
      <xdr:col>150</xdr:col>
      <xdr:colOff>9525</xdr:colOff>
      <xdr:row>55</xdr:row>
      <xdr:rowOff>76200</xdr:rowOff>
    </xdr:to>
    <xdr:sp>
      <xdr:nvSpPr>
        <xdr:cNvPr id="1655" name="Line 305"/>
        <xdr:cNvSpPr>
          <a:spLocks/>
        </xdr:cNvSpPr>
      </xdr:nvSpPr>
      <xdr:spPr>
        <a:xfrm flipH="1">
          <a:off x="110242350" y="1257300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</xdr:colOff>
      <xdr:row>55</xdr:row>
      <xdr:rowOff>76200</xdr:rowOff>
    </xdr:from>
    <xdr:to>
      <xdr:col>148</xdr:col>
      <xdr:colOff>742950</xdr:colOff>
      <xdr:row>55</xdr:row>
      <xdr:rowOff>114300</xdr:rowOff>
    </xdr:to>
    <xdr:sp>
      <xdr:nvSpPr>
        <xdr:cNvPr id="1656" name="Line 306"/>
        <xdr:cNvSpPr>
          <a:spLocks/>
        </xdr:cNvSpPr>
      </xdr:nvSpPr>
      <xdr:spPr>
        <a:xfrm flipH="1">
          <a:off x="109508925" y="1264920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37</xdr:row>
      <xdr:rowOff>219075</xdr:rowOff>
    </xdr:from>
    <xdr:to>
      <xdr:col>158</xdr:col>
      <xdr:colOff>647700</xdr:colOff>
      <xdr:row>39</xdr:row>
      <xdr:rowOff>114300</xdr:rowOff>
    </xdr:to>
    <xdr:grpSp>
      <xdr:nvGrpSpPr>
        <xdr:cNvPr id="1657" name="Group 190"/>
        <xdr:cNvGrpSpPr>
          <a:grpSpLocks noChangeAspect="1"/>
        </xdr:cNvGrpSpPr>
      </xdr:nvGrpSpPr>
      <xdr:grpSpPr>
        <a:xfrm>
          <a:off x="1172718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238125</xdr:colOff>
      <xdr:row>24</xdr:row>
      <xdr:rowOff>123825</xdr:rowOff>
    </xdr:from>
    <xdr:to>
      <xdr:col>161</xdr:col>
      <xdr:colOff>266700</xdr:colOff>
      <xdr:row>28</xdr:row>
      <xdr:rowOff>114300</xdr:rowOff>
    </xdr:to>
    <xdr:sp>
      <xdr:nvSpPr>
        <xdr:cNvPr id="1660" name="Line 131"/>
        <xdr:cNvSpPr>
          <a:spLocks/>
        </xdr:cNvSpPr>
      </xdr:nvSpPr>
      <xdr:spPr>
        <a:xfrm flipH="1" flipV="1">
          <a:off x="116652675" y="5610225"/>
          <a:ext cx="300037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33</xdr:row>
      <xdr:rowOff>114300</xdr:rowOff>
    </xdr:from>
    <xdr:to>
      <xdr:col>162</xdr:col>
      <xdr:colOff>495300</xdr:colOff>
      <xdr:row>36</xdr:row>
      <xdr:rowOff>114300</xdr:rowOff>
    </xdr:to>
    <xdr:sp>
      <xdr:nvSpPr>
        <xdr:cNvPr id="1661" name="Line 312"/>
        <xdr:cNvSpPr>
          <a:spLocks/>
        </xdr:cNvSpPr>
      </xdr:nvSpPr>
      <xdr:spPr>
        <a:xfrm flipH="1" flipV="1">
          <a:off x="114433350" y="7658100"/>
          <a:ext cx="5962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39</xdr:row>
      <xdr:rowOff>114300</xdr:rowOff>
    </xdr:from>
    <xdr:to>
      <xdr:col>162</xdr:col>
      <xdr:colOff>495300</xdr:colOff>
      <xdr:row>42</xdr:row>
      <xdr:rowOff>104775</xdr:rowOff>
    </xdr:to>
    <xdr:sp>
      <xdr:nvSpPr>
        <xdr:cNvPr id="1662" name="Line 312"/>
        <xdr:cNvSpPr>
          <a:spLocks/>
        </xdr:cNvSpPr>
      </xdr:nvSpPr>
      <xdr:spPr>
        <a:xfrm flipH="1" flipV="1">
          <a:off x="117424200" y="9029700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276225</xdr:colOff>
      <xdr:row>42</xdr:row>
      <xdr:rowOff>114300</xdr:rowOff>
    </xdr:from>
    <xdr:to>
      <xdr:col>162</xdr:col>
      <xdr:colOff>495300</xdr:colOff>
      <xdr:row>45</xdr:row>
      <xdr:rowOff>114300</xdr:rowOff>
    </xdr:to>
    <xdr:sp>
      <xdr:nvSpPr>
        <xdr:cNvPr id="1663" name="Line 312"/>
        <xdr:cNvSpPr>
          <a:spLocks/>
        </xdr:cNvSpPr>
      </xdr:nvSpPr>
      <xdr:spPr>
        <a:xfrm flipH="1" flipV="1">
          <a:off x="113718975" y="9715500"/>
          <a:ext cx="6677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342900</xdr:colOff>
      <xdr:row>45</xdr:row>
      <xdr:rowOff>114300</xdr:rowOff>
    </xdr:from>
    <xdr:to>
      <xdr:col>162</xdr:col>
      <xdr:colOff>647700</xdr:colOff>
      <xdr:row>47</xdr:row>
      <xdr:rowOff>28575</xdr:rowOff>
    </xdr:to>
    <xdr:grpSp>
      <xdr:nvGrpSpPr>
        <xdr:cNvPr id="1664" name="Group 91"/>
        <xdr:cNvGrpSpPr>
          <a:grpSpLocks noChangeAspect="1"/>
        </xdr:cNvGrpSpPr>
      </xdr:nvGrpSpPr>
      <xdr:grpSpPr>
        <a:xfrm>
          <a:off x="1202436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40</xdr:row>
      <xdr:rowOff>219075</xdr:rowOff>
    </xdr:from>
    <xdr:to>
      <xdr:col>162</xdr:col>
      <xdr:colOff>647700</xdr:colOff>
      <xdr:row>42</xdr:row>
      <xdr:rowOff>114300</xdr:rowOff>
    </xdr:to>
    <xdr:grpSp>
      <xdr:nvGrpSpPr>
        <xdr:cNvPr id="1667" name="Group 190"/>
        <xdr:cNvGrpSpPr>
          <a:grpSpLocks noChangeAspect="1"/>
        </xdr:cNvGrpSpPr>
      </xdr:nvGrpSpPr>
      <xdr:grpSpPr>
        <a:xfrm>
          <a:off x="1202436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50</xdr:row>
      <xdr:rowOff>219075</xdr:rowOff>
    </xdr:from>
    <xdr:to>
      <xdr:col>165</xdr:col>
      <xdr:colOff>419100</xdr:colOff>
      <xdr:row>52</xdr:row>
      <xdr:rowOff>114300</xdr:rowOff>
    </xdr:to>
    <xdr:grpSp>
      <xdr:nvGrpSpPr>
        <xdr:cNvPr id="1670" name="Group 743"/>
        <xdr:cNvGrpSpPr>
          <a:grpSpLocks noChangeAspect="1"/>
        </xdr:cNvGrpSpPr>
      </xdr:nvGrpSpPr>
      <xdr:grpSpPr>
        <a:xfrm>
          <a:off x="122462925" y="1164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1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40</xdr:row>
      <xdr:rowOff>219075</xdr:rowOff>
    </xdr:from>
    <xdr:to>
      <xdr:col>166</xdr:col>
      <xdr:colOff>647700</xdr:colOff>
      <xdr:row>42</xdr:row>
      <xdr:rowOff>114300</xdr:rowOff>
    </xdr:to>
    <xdr:grpSp>
      <xdr:nvGrpSpPr>
        <xdr:cNvPr id="1673" name="Group 190"/>
        <xdr:cNvGrpSpPr>
          <a:grpSpLocks noChangeAspect="1"/>
        </xdr:cNvGrpSpPr>
      </xdr:nvGrpSpPr>
      <xdr:grpSpPr>
        <a:xfrm>
          <a:off x="1232154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247650</xdr:colOff>
      <xdr:row>35</xdr:row>
      <xdr:rowOff>114300</xdr:rowOff>
    </xdr:from>
    <xdr:to>
      <xdr:col>166</xdr:col>
      <xdr:colOff>495300</xdr:colOff>
      <xdr:row>42</xdr:row>
      <xdr:rowOff>104775</xdr:rowOff>
    </xdr:to>
    <xdr:sp>
      <xdr:nvSpPr>
        <xdr:cNvPr id="1676" name="Line 312"/>
        <xdr:cNvSpPr>
          <a:spLocks/>
        </xdr:cNvSpPr>
      </xdr:nvSpPr>
      <xdr:spPr>
        <a:xfrm flipH="1" flipV="1">
          <a:off x="115176300" y="8115300"/>
          <a:ext cx="81915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36</xdr:row>
      <xdr:rowOff>114300</xdr:rowOff>
    </xdr:from>
    <xdr:to>
      <xdr:col>172</xdr:col>
      <xdr:colOff>514350</xdr:colOff>
      <xdr:row>42</xdr:row>
      <xdr:rowOff>114300</xdr:rowOff>
    </xdr:to>
    <xdr:sp>
      <xdr:nvSpPr>
        <xdr:cNvPr id="1677" name="Line 312"/>
        <xdr:cNvSpPr>
          <a:spLocks/>
        </xdr:cNvSpPr>
      </xdr:nvSpPr>
      <xdr:spPr>
        <a:xfrm flipH="1" flipV="1">
          <a:off x="120396000" y="8343900"/>
          <a:ext cx="744855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36</xdr:row>
      <xdr:rowOff>114300</xdr:rowOff>
    </xdr:from>
    <xdr:to>
      <xdr:col>172</xdr:col>
      <xdr:colOff>504825</xdr:colOff>
      <xdr:row>37</xdr:row>
      <xdr:rowOff>142875</xdr:rowOff>
    </xdr:to>
    <xdr:sp>
      <xdr:nvSpPr>
        <xdr:cNvPr id="1678" name="Line 312"/>
        <xdr:cNvSpPr>
          <a:spLocks/>
        </xdr:cNvSpPr>
      </xdr:nvSpPr>
      <xdr:spPr>
        <a:xfrm flipH="1" flipV="1">
          <a:off x="120396000" y="8343900"/>
          <a:ext cx="7439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28</xdr:row>
      <xdr:rowOff>114300</xdr:rowOff>
    </xdr:from>
    <xdr:to>
      <xdr:col>172</xdr:col>
      <xdr:colOff>514350</xdr:colOff>
      <xdr:row>37</xdr:row>
      <xdr:rowOff>142875</xdr:rowOff>
    </xdr:to>
    <xdr:sp>
      <xdr:nvSpPr>
        <xdr:cNvPr id="1679" name="Line 131"/>
        <xdr:cNvSpPr>
          <a:spLocks/>
        </xdr:cNvSpPr>
      </xdr:nvSpPr>
      <xdr:spPr>
        <a:xfrm flipH="1" flipV="1">
          <a:off x="119634000" y="6515100"/>
          <a:ext cx="8210550" cy="2085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342900</xdr:colOff>
      <xdr:row>36</xdr:row>
      <xdr:rowOff>9525</xdr:rowOff>
    </xdr:from>
    <xdr:to>
      <xdr:col>172</xdr:col>
      <xdr:colOff>647700</xdr:colOff>
      <xdr:row>37</xdr:row>
      <xdr:rowOff>133350</xdr:rowOff>
    </xdr:to>
    <xdr:grpSp>
      <xdr:nvGrpSpPr>
        <xdr:cNvPr id="1680" name="Group 190"/>
        <xdr:cNvGrpSpPr>
          <a:grpSpLocks noChangeAspect="1"/>
        </xdr:cNvGrpSpPr>
      </xdr:nvGrpSpPr>
      <xdr:grpSpPr>
        <a:xfrm>
          <a:off x="1276731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36</xdr:row>
      <xdr:rowOff>219075</xdr:rowOff>
    </xdr:from>
    <xdr:to>
      <xdr:col>173</xdr:col>
      <xdr:colOff>419100</xdr:colOff>
      <xdr:row>38</xdr:row>
      <xdr:rowOff>114300</xdr:rowOff>
    </xdr:to>
    <xdr:grpSp>
      <xdr:nvGrpSpPr>
        <xdr:cNvPr id="1683" name="Group 743"/>
        <xdr:cNvGrpSpPr>
          <a:grpSpLocks noChangeAspect="1"/>
        </xdr:cNvGrpSpPr>
      </xdr:nvGrpSpPr>
      <xdr:grpSpPr>
        <a:xfrm>
          <a:off x="128406525" y="8448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84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40</xdr:row>
      <xdr:rowOff>219075</xdr:rowOff>
    </xdr:from>
    <xdr:to>
      <xdr:col>173</xdr:col>
      <xdr:colOff>419100</xdr:colOff>
      <xdr:row>42</xdr:row>
      <xdr:rowOff>114300</xdr:rowOff>
    </xdr:to>
    <xdr:grpSp>
      <xdr:nvGrpSpPr>
        <xdr:cNvPr id="1686" name="Group 743"/>
        <xdr:cNvGrpSpPr>
          <a:grpSpLocks noChangeAspect="1"/>
        </xdr:cNvGrpSpPr>
      </xdr:nvGrpSpPr>
      <xdr:grpSpPr>
        <a:xfrm>
          <a:off x="1284065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87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47</xdr:row>
      <xdr:rowOff>219075</xdr:rowOff>
    </xdr:from>
    <xdr:to>
      <xdr:col>174</xdr:col>
      <xdr:colOff>647700</xdr:colOff>
      <xdr:row>49</xdr:row>
      <xdr:rowOff>114300</xdr:rowOff>
    </xdr:to>
    <xdr:grpSp>
      <xdr:nvGrpSpPr>
        <xdr:cNvPr id="1689" name="Group 190"/>
        <xdr:cNvGrpSpPr>
          <a:grpSpLocks noChangeAspect="1"/>
        </xdr:cNvGrpSpPr>
      </xdr:nvGrpSpPr>
      <xdr:grpSpPr>
        <a:xfrm>
          <a:off x="129159000" y="1096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52</xdr:row>
      <xdr:rowOff>219075</xdr:rowOff>
    </xdr:from>
    <xdr:to>
      <xdr:col>174</xdr:col>
      <xdr:colOff>647700</xdr:colOff>
      <xdr:row>54</xdr:row>
      <xdr:rowOff>114300</xdr:rowOff>
    </xdr:to>
    <xdr:grpSp>
      <xdr:nvGrpSpPr>
        <xdr:cNvPr id="1692" name="Group 190"/>
        <xdr:cNvGrpSpPr>
          <a:grpSpLocks noChangeAspect="1"/>
        </xdr:cNvGrpSpPr>
      </xdr:nvGrpSpPr>
      <xdr:grpSpPr>
        <a:xfrm>
          <a:off x="1291590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752475</xdr:colOff>
      <xdr:row>58</xdr:row>
      <xdr:rowOff>114300</xdr:rowOff>
    </xdr:from>
    <xdr:to>
      <xdr:col>151</xdr:col>
      <xdr:colOff>276225</xdr:colOff>
      <xdr:row>60</xdr:row>
      <xdr:rowOff>104775</xdr:rowOff>
    </xdr:to>
    <xdr:sp>
      <xdr:nvSpPr>
        <xdr:cNvPr id="1695" name="Line 292"/>
        <xdr:cNvSpPr>
          <a:spLocks/>
        </xdr:cNvSpPr>
      </xdr:nvSpPr>
      <xdr:spPr>
        <a:xfrm flipH="1">
          <a:off x="110251875" y="13373100"/>
          <a:ext cx="1981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</xdr:colOff>
      <xdr:row>60</xdr:row>
      <xdr:rowOff>104775</xdr:rowOff>
    </xdr:from>
    <xdr:to>
      <xdr:col>148</xdr:col>
      <xdr:colOff>752475</xdr:colOff>
      <xdr:row>61</xdr:row>
      <xdr:rowOff>0</xdr:rowOff>
    </xdr:to>
    <xdr:sp>
      <xdr:nvSpPr>
        <xdr:cNvPr id="1696" name="Line 302"/>
        <xdr:cNvSpPr>
          <a:spLocks/>
        </xdr:cNvSpPr>
      </xdr:nvSpPr>
      <xdr:spPr>
        <a:xfrm flipH="1">
          <a:off x="109508925" y="138207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752475</xdr:colOff>
      <xdr:row>61</xdr:row>
      <xdr:rowOff>0</xdr:rowOff>
    </xdr:from>
    <xdr:to>
      <xdr:col>148</xdr:col>
      <xdr:colOff>9525</xdr:colOff>
      <xdr:row>61</xdr:row>
      <xdr:rowOff>76200</xdr:rowOff>
    </xdr:to>
    <xdr:sp>
      <xdr:nvSpPr>
        <xdr:cNvPr id="1697" name="Line 305"/>
        <xdr:cNvSpPr>
          <a:spLocks/>
        </xdr:cNvSpPr>
      </xdr:nvSpPr>
      <xdr:spPr>
        <a:xfrm flipH="1">
          <a:off x="108765975" y="1394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9525</xdr:colOff>
      <xdr:row>61</xdr:row>
      <xdr:rowOff>76200</xdr:rowOff>
    </xdr:from>
    <xdr:to>
      <xdr:col>146</xdr:col>
      <xdr:colOff>752475</xdr:colOff>
      <xdr:row>61</xdr:row>
      <xdr:rowOff>114300</xdr:rowOff>
    </xdr:to>
    <xdr:sp>
      <xdr:nvSpPr>
        <xdr:cNvPr id="1698" name="Line 306"/>
        <xdr:cNvSpPr>
          <a:spLocks/>
        </xdr:cNvSpPr>
      </xdr:nvSpPr>
      <xdr:spPr>
        <a:xfrm flipH="1">
          <a:off x="108023025" y="1402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142875</xdr:colOff>
      <xdr:row>54</xdr:row>
      <xdr:rowOff>152400</xdr:rowOff>
    </xdr:from>
    <xdr:to>
      <xdr:col>162</xdr:col>
      <xdr:colOff>371475</xdr:colOff>
      <xdr:row>55</xdr:row>
      <xdr:rowOff>0</xdr:rowOff>
    </xdr:to>
    <xdr:sp>
      <xdr:nvSpPr>
        <xdr:cNvPr id="1699" name="Line 696"/>
        <xdr:cNvSpPr>
          <a:spLocks/>
        </xdr:cNvSpPr>
      </xdr:nvSpPr>
      <xdr:spPr>
        <a:xfrm flipH="1">
          <a:off x="119529225" y="12496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352425</xdr:colOff>
      <xdr:row>54</xdr:row>
      <xdr:rowOff>114300</xdr:rowOff>
    </xdr:from>
    <xdr:to>
      <xdr:col>163</xdr:col>
      <xdr:colOff>133350</xdr:colOff>
      <xdr:row>54</xdr:row>
      <xdr:rowOff>152400</xdr:rowOff>
    </xdr:to>
    <xdr:sp>
      <xdr:nvSpPr>
        <xdr:cNvPr id="1700" name="Line 697"/>
        <xdr:cNvSpPr>
          <a:spLocks/>
        </xdr:cNvSpPr>
      </xdr:nvSpPr>
      <xdr:spPr>
        <a:xfrm flipH="1">
          <a:off x="120253125" y="124587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390525</xdr:colOff>
      <xdr:row>55</xdr:row>
      <xdr:rowOff>0</xdr:rowOff>
    </xdr:from>
    <xdr:to>
      <xdr:col>161</xdr:col>
      <xdr:colOff>161925</xdr:colOff>
      <xdr:row>59</xdr:row>
      <xdr:rowOff>133350</xdr:rowOff>
    </xdr:to>
    <xdr:sp>
      <xdr:nvSpPr>
        <xdr:cNvPr id="1701" name="Line 698"/>
        <xdr:cNvSpPr>
          <a:spLocks/>
        </xdr:cNvSpPr>
      </xdr:nvSpPr>
      <xdr:spPr>
        <a:xfrm flipH="1">
          <a:off x="113833275" y="12573000"/>
          <a:ext cx="5715000" cy="104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323850</xdr:colOff>
      <xdr:row>52</xdr:row>
      <xdr:rowOff>142875</xdr:rowOff>
    </xdr:from>
    <xdr:to>
      <xdr:col>161</xdr:col>
      <xdr:colOff>95250</xdr:colOff>
      <xdr:row>52</xdr:row>
      <xdr:rowOff>209550</xdr:rowOff>
    </xdr:to>
    <xdr:sp>
      <xdr:nvSpPr>
        <xdr:cNvPr id="1702" name="Line 696"/>
        <xdr:cNvSpPr>
          <a:spLocks/>
        </xdr:cNvSpPr>
      </xdr:nvSpPr>
      <xdr:spPr>
        <a:xfrm flipH="1">
          <a:off x="118738650" y="120300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85725</xdr:colOff>
      <xdr:row>52</xdr:row>
      <xdr:rowOff>114300</xdr:rowOff>
    </xdr:from>
    <xdr:to>
      <xdr:col>162</xdr:col>
      <xdr:colOff>342900</xdr:colOff>
      <xdr:row>52</xdr:row>
      <xdr:rowOff>142875</xdr:rowOff>
    </xdr:to>
    <xdr:sp>
      <xdr:nvSpPr>
        <xdr:cNvPr id="1703" name="Line 697"/>
        <xdr:cNvSpPr>
          <a:spLocks/>
        </xdr:cNvSpPr>
      </xdr:nvSpPr>
      <xdr:spPr>
        <a:xfrm flipH="1">
          <a:off x="119472075" y="1200150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52</xdr:row>
      <xdr:rowOff>209550</xdr:rowOff>
    </xdr:from>
    <xdr:to>
      <xdr:col>160</xdr:col>
      <xdr:colOff>342900</xdr:colOff>
      <xdr:row>58</xdr:row>
      <xdr:rowOff>114300</xdr:rowOff>
    </xdr:to>
    <xdr:sp>
      <xdr:nvSpPr>
        <xdr:cNvPr id="1704" name="Line 698"/>
        <xdr:cNvSpPr>
          <a:spLocks/>
        </xdr:cNvSpPr>
      </xdr:nvSpPr>
      <xdr:spPr>
        <a:xfrm flipH="1">
          <a:off x="112223550" y="12096750"/>
          <a:ext cx="65341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52</xdr:row>
      <xdr:rowOff>114300</xdr:rowOff>
    </xdr:from>
    <xdr:to>
      <xdr:col>157</xdr:col>
      <xdr:colOff>0</xdr:colOff>
      <xdr:row>52</xdr:row>
      <xdr:rowOff>114300</xdr:rowOff>
    </xdr:to>
    <xdr:sp>
      <xdr:nvSpPr>
        <xdr:cNvPr id="1705" name="Line 28"/>
        <xdr:cNvSpPr>
          <a:spLocks/>
        </xdr:cNvSpPr>
      </xdr:nvSpPr>
      <xdr:spPr>
        <a:xfrm>
          <a:off x="113709450" y="12001500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238125</xdr:colOff>
      <xdr:row>49</xdr:row>
      <xdr:rowOff>114300</xdr:rowOff>
    </xdr:from>
    <xdr:to>
      <xdr:col>174</xdr:col>
      <xdr:colOff>504825</xdr:colOff>
      <xdr:row>49</xdr:row>
      <xdr:rowOff>114300</xdr:rowOff>
    </xdr:to>
    <xdr:sp>
      <xdr:nvSpPr>
        <xdr:cNvPr id="1706" name="Line 364"/>
        <xdr:cNvSpPr>
          <a:spLocks/>
        </xdr:cNvSpPr>
      </xdr:nvSpPr>
      <xdr:spPr>
        <a:xfrm flipH="1">
          <a:off x="121624725" y="11315700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228600</xdr:colOff>
      <xdr:row>39</xdr:row>
      <xdr:rowOff>123825</xdr:rowOff>
    </xdr:from>
    <xdr:to>
      <xdr:col>218</xdr:col>
      <xdr:colOff>971550</xdr:colOff>
      <xdr:row>39</xdr:row>
      <xdr:rowOff>123825</xdr:rowOff>
    </xdr:to>
    <xdr:sp>
      <xdr:nvSpPr>
        <xdr:cNvPr id="1707" name="Line 758"/>
        <xdr:cNvSpPr>
          <a:spLocks/>
        </xdr:cNvSpPr>
      </xdr:nvSpPr>
      <xdr:spPr>
        <a:xfrm flipH="1" flipV="1">
          <a:off x="132988050" y="9039225"/>
          <a:ext cx="2948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495300</xdr:colOff>
      <xdr:row>44</xdr:row>
      <xdr:rowOff>47625</xdr:rowOff>
    </xdr:from>
    <xdr:to>
      <xdr:col>224</xdr:col>
      <xdr:colOff>419100</xdr:colOff>
      <xdr:row>44</xdr:row>
      <xdr:rowOff>171450</xdr:rowOff>
    </xdr:to>
    <xdr:grpSp>
      <xdr:nvGrpSpPr>
        <xdr:cNvPr id="1708" name="Skupina 1899"/>
        <xdr:cNvGrpSpPr>
          <a:grpSpLocks/>
        </xdr:cNvGrpSpPr>
      </xdr:nvGrpSpPr>
      <xdr:grpSpPr>
        <a:xfrm>
          <a:off x="165944550" y="10106025"/>
          <a:ext cx="438150" cy="123825"/>
          <a:chOff x="148104225" y="10791825"/>
          <a:chExt cx="381000" cy="123825"/>
        </a:xfrm>
        <a:solidFill>
          <a:srgbClr val="FFFFFF"/>
        </a:solidFill>
      </xdr:grpSpPr>
      <xdr:grpSp>
        <xdr:nvGrpSpPr>
          <xdr:cNvPr id="1709" name="Group 8704"/>
          <xdr:cNvGrpSpPr>
            <a:grpSpLocks noChangeAspect="1"/>
          </xdr:cNvGrpSpPr>
        </xdr:nvGrpSpPr>
        <xdr:grpSpPr>
          <a:xfrm>
            <a:off x="148237575" y="10791825"/>
            <a:ext cx="247650" cy="114290"/>
            <a:chOff x="197" y="71"/>
            <a:chExt cx="27" cy="12"/>
          </a:xfrm>
          <a:solidFill>
            <a:srgbClr val="FFFFFF"/>
          </a:solidFill>
        </xdr:grpSpPr>
        <xdr:sp>
          <xdr:nvSpPr>
            <xdr:cNvPr id="1710" name="Oval 8705"/>
            <xdr:cNvSpPr>
              <a:spLocks noChangeAspect="1"/>
            </xdr:cNvSpPr>
          </xdr:nvSpPr>
          <xdr:spPr>
            <a:xfrm>
              <a:off x="200" y="71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1" name="Oval 8706"/>
            <xdr:cNvSpPr>
              <a:spLocks noChangeAspect="1"/>
            </xdr:cNvSpPr>
          </xdr:nvSpPr>
          <xdr:spPr>
            <a:xfrm>
              <a:off x="212" y="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2" name="Rectangle 8707"/>
            <xdr:cNvSpPr>
              <a:spLocks noChangeAspect="1"/>
            </xdr:cNvSpPr>
          </xdr:nvSpPr>
          <xdr:spPr>
            <a:xfrm>
              <a:off x="197" y="71"/>
              <a:ext cx="3" cy="1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13" name="Line 8708"/>
          <xdr:cNvSpPr>
            <a:spLocks/>
          </xdr:cNvSpPr>
        </xdr:nvSpPr>
        <xdr:spPr>
          <a:xfrm flipH="1">
            <a:off x="148104225" y="10820398"/>
            <a:ext cx="76200" cy="952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0</xdr:colOff>
      <xdr:row>48</xdr:row>
      <xdr:rowOff>114300</xdr:rowOff>
    </xdr:from>
    <xdr:to>
      <xdr:col>225</xdr:col>
      <xdr:colOff>0</xdr:colOff>
      <xdr:row>48</xdr:row>
      <xdr:rowOff>114300</xdr:rowOff>
    </xdr:to>
    <xdr:sp>
      <xdr:nvSpPr>
        <xdr:cNvPr id="1714" name="Line 35"/>
        <xdr:cNvSpPr>
          <a:spLocks/>
        </xdr:cNvSpPr>
      </xdr:nvSpPr>
      <xdr:spPr>
        <a:xfrm flipV="1">
          <a:off x="143675100" y="11087100"/>
          <a:ext cx="2326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247650</xdr:colOff>
      <xdr:row>43</xdr:row>
      <xdr:rowOff>19050</xdr:rowOff>
    </xdr:from>
    <xdr:to>
      <xdr:col>218</xdr:col>
      <xdr:colOff>666750</xdr:colOff>
      <xdr:row>43</xdr:row>
      <xdr:rowOff>171450</xdr:rowOff>
    </xdr:to>
    <xdr:grpSp>
      <xdr:nvGrpSpPr>
        <xdr:cNvPr id="1715" name="Skupina 1907"/>
        <xdr:cNvGrpSpPr>
          <a:grpSpLocks/>
        </xdr:cNvGrpSpPr>
      </xdr:nvGrpSpPr>
      <xdr:grpSpPr>
        <a:xfrm>
          <a:off x="161753550" y="9848850"/>
          <a:ext cx="419100" cy="152400"/>
          <a:chOff x="146827875" y="10515600"/>
          <a:chExt cx="361950" cy="152400"/>
        </a:xfrm>
        <a:solidFill>
          <a:srgbClr val="FFFFFF"/>
        </a:solidFill>
      </xdr:grpSpPr>
      <xdr:sp>
        <xdr:nvSpPr>
          <xdr:cNvPr id="1716" name="Line 9642"/>
          <xdr:cNvSpPr>
            <a:spLocks/>
          </xdr:cNvSpPr>
        </xdr:nvSpPr>
        <xdr:spPr>
          <a:xfrm flipH="1" flipV="1">
            <a:off x="146827875" y="10515600"/>
            <a:ext cx="76190" cy="1047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17" name="Group 8713"/>
          <xdr:cNvGrpSpPr>
            <a:grpSpLocks noChangeAspect="1"/>
          </xdr:cNvGrpSpPr>
        </xdr:nvGrpSpPr>
        <xdr:grpSpPr>
          <a:xfrm>
            <a:off x="146942161" y="10553700"/>
            <a:ext cx="247664" cy="114300"/>
            <a:chOff x="197" y="71"/>
            <a:chExt cx="27" cy="12"/>
          </a:xfrm>
          <a:solidFill>
            <a:srgbClr val="FFFFFF"/>
          </a:solidFill>
        </xdr:grpSpPr>
        <xdr:sp>
          <xdr:nvSpPr>
            <xdr:cNvPr id="1718" name="Oval 8714"/>
            <xdr:cNvSpPr>
              <a:spLocks noChangeAspect="1"/>
            </xdr:cNvSpPr>
          </xdr:nvSpPr>
          <xdr:spPr>
            <a:xfrm>
              <a:off x="200" y="71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9" name="Oval 8715"/>
            <xdr:cNvSpPr>
              <a:spLocks noChangeAspect="1"/>
            </xdr:cNvSpPr>
          </xdr:nvSpPr>
          <xdr:spPr>
            <a:xfrm>
              <a:off x="212" y="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0" name="Rectangle 8716"/>
            <xdr:cNvSpPr>
              <a:spLocks noChangeAspect="1"/>
            </xdr:cNvSpPr>
          </xdr:nvSpPr>
          <xdr:spPr>
            <a:xfrm>
              <a:off x="197" y="71"/>
              <a:ext cx="3" cy="12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226</xdr:col>
      <xdr:colOff>962025</xdr:colOff>
      <xdr:row>46</xdr:row>
      <xdr:rowOff>9525</xdr:rowOff>
    </xdr:from>
    <xdr:to>
      <xdr:col>235</xdr:col>
      <xdr:colOff>47625</xdr:colOff>
      <xdr:row>48</xdr:row>
      <xdr:rowOff>228600</xdr:rowOff>
    </xdr:to>
    <xdr:sp>
      <xdr:nvSpPr>
        <xdr:cNvPr id="1721" name="Line 66"/>
        <xdr:cNvSpPr>
          <a:spLocks/>
        </xdr:cNvSpPr>
      </xdr:nvSpPr>
      <xdr:spPr>
        <a:xfrm flipH="1" flipV="1">
          <a:off x="168411525" y="10525125"/>
          <a:ext cx="60007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962025</xdr:colOff>
      <xdr:row>45</xdr:row>
      <xdr:rowOff>123825</xdr:rowOff>
    </xdr:from>
    <xdr:to>
      <xdr:col>226</xdr:col>
      <xdr:colOff>219075</xdr:colOff>
      <xdr:row>45</xdr:row>
      <xdr:rowOff>161925</xdr:rowOff>
    </xdr:to>
    <xdr:sp>
      <xdr:nvSpPr>
        <xdr:cNvPr id="1722" name="Line 154"/>
        <xdr:cNvSpPr>
          <a:spLocks/>
        </xdr:cNvSpPr>
      </xdr:nvSpPr>
      <xdr:spPr>
        <a:xfrm flipH="1" flipV="1">
          <a:off x="166925625" y="10410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219075</xdr:colOff>
      <xdr:row>45</xdr:row>
      <xdr:rowOff>161925</xdr:rowOff>
    </xdr:from>
    <xdr:to>
      <xdr:col>226</xdr:col>
      <xdr:colOff>962025</xdr:colOff>
      <xdr:row>46</xdr:row>
      <xdr:rowOff>9525</xdr:rowOff>
    </xdr:to>
    <xdr:sp>
      <xdr:nvSpPr>
        <xdr:cNvPr id="1723" name="Line 155"/>
        <xdr:cNvSpPr>
          <a:spLocks/>
        </xdr:cNvSpPr>
      </xdr:nvSpPr>
      <xdr:spPr>
        <a:xfrm flipH="1" flipV="1">
          <a:off x="167668575" y="10448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238125</xdr:colOff>
      <xdr:row>49</xdr:row>
      <xdr:rowOff>76200</xdr:rowOff>
    </xdr:from>
    <xdr:to>
      <xdr:col>237</xdr:col>
      <xdr:colOff>9525</xdr:colOff>
      <xdr:row>49</xdr:row>
      <xdr:rowOff>114300</xdr:rowOff>
    </xdr:to>
    <xdr:sp>
      <xdr:nvSpPr>
        <xdr:cNvPr id="1724" name="Line 193"/>
        <xdr:cNvSpPr>
          <a:spLocks/>
        </xdr:cNvSpPr>
      </xdr:nvSpPr>
      <xdr:spPr>
        <a:xfrm flipH="1" flipV="1">
          <a:off x="175117125" y="1127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9525</xdr:colOff>
      <xdr:row>49</xdr:row>
      <xdr:rowOff>0</xdr:rowOff>
    </xdr:from>
    <xdr:to>
      <xdr:col>236</xdr:col>
      <xdr:colOff>238125</xdr:colOff>
      <xdr:row>49</xdr:row>
      <xdr:rowOff>76200</xdr:rowOff>
    </xdr:to>
    <xdr:sp>
      <xdr:nvSpPr>
        <xdr:cNvPr id="1725" name="Line 194"/>
        <xdr:cNvSpPr>
          <a:spLocks/>
        </xdr:cNvSpPr>
      </xdr:nvSpPr>
      <xdr:spPr>
        <a:xfrm flipH="1" flipV="1">
          <a:off x="174374175" y="1120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200025</xdr:colOff>
      <xdr:row>37</xdr:row>
      <xdr:rowOff>123825</xdr:rowOff>
    </xdr:from>
    <xdr:to>
      <xdr:col>230</xdr:col>
      <xdr:colOff>257175</xdr:colOff>
      <xdr:row>41</xdr:row>
      <xdr:rowOff>104775</xdr:rowOff>
    </xdr:to>
    <xdr:sp>
      <xdr:nvSpPr>
        <xdr:cNvPr id="1726" name="Line 292"/>
        <xdr:cNvSpPr>
          <a:spLocks/>
        </xdr:cNvSpPr>
      </xdr:nvSpPr>
      <xdr:spPr>
        <a:xfrm flipH="1">
          <a:off x="164677725" y="8582025"/>
          <a:ext cx="600075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952500</xdr:colOff>
      <xdr:row>41</xdr:row>
      <xdr:rowOff>104775</xdr:rowOff>
    </xdr:from>
    <xdr:to>
      <xdr:col>222</xdr:col>
      <xdr:colOff>209550</xdr:colOff>
      <xdr:row>42</xdr:row>
      <xdr:rowOff>0</xdr:rowOff>
    </xdr:to>
    <xdr:sp>
      <xdr:nvSpPr>
        <xdr:cNvPr id="1727" name="Line 302"/>
        <xdr:cNvSpPr>
          <a:spLocks/>
        </xdr:cNvSpPr>
      </xdr:nvSpPr>
      <xdr:spPr>
        <a:xfrm flipH="1">
          <a:off x="163944300" y="9477375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209550</xdr:colOff>
      <xdr:row>42</xdr:row>
      <xdr:rowOff>0</xdr:rowOff>
    </xdr:from>
    <xdr:to>
      <xdr:col>220</xdr:col>
      <xdr:colOff>952500</xdr:colOff>
      <xdr:row>42</xdr:row>
      <xdr:rowOff>76200</xdr:rowOff>
    </xdr:to>
    <xdr:sp>
      <xdr:nvSpPr>
        <xdr:cNvPr id="1728" name="Line 305"/>
        <xdr:cNvSpPr>
          <a:spLocks/>
        </xdr:cNvSpPr>
      </xdr:nvSpPr>
      <xdr:spPr>
        <a:xfrm flipH="1">
          <a:off x="163201350" y="9601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9525</xdr:colOff>
      <xdr:row>42</xdr:row>
      <xdr:rowOff>76200</xdr:rowOff>
    </xdr:from>
    <xdr:to>
      <xdr:col>220</xdr:col>
      <xdr:colOff>238125</xdr:colOff>
      <xdr:row>42</xdr:row>
      <xdr:rowOff>114300</xdr:rowOff>
    </xdr:to>
    <xdr:sp>
      <xdr:nvSpPr>
        <xdr:cNvPr id="1729" name="Line 306"/>
        <xdr:cNvSpPr>
          <a:spLocks/>
        </xdr:cNvSpPr>
      </xdr:nvSpPr>
      <xdr:spPr>
        <a:xfrm flipH="1">
          <a:off x="162486975" y="9677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19050</xdr:colOff>
      <xdr:row>36</xdr:row>
      <xdr:rowOff>152400</xdr:rowOff>
    </xdr:from>
    <xdr:to>
      <xdr:col>232</xdr:col>
      <xdr:colOff>247650</xdr:colOff>
      <xdr:row>37</xdr:row>
      <xdr:rowOff>0</xdr:rowOff>
    </xdr:to>
    <xdr:sp>
      <xdr:nvSpPr>
        <xdr:cNvPr id="1730" name="Line 648"/>
        <xdr:cNvSpPr>
          <a:spLocks/>
        </xdr:cNvSpPr>
      </xdr:nvSpPr>
      <xdr:spPr>
        <a:xfrm flipH="1">
          <a:off x="171411900" y="838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247650</xdr:colOff>
      <xdr:row>36</xdr:row>
      <xdr:rowOff>114300</xdr:rowOff>
    </xdr:from>
    <xdr:to>
      <xdr:col>233</xdr:col>
      <xdr:colOff>28575</xdr:colOff>
      <xdr:row>36</xdr:row>
      <xdr:rowOff>152400</xdr:rowOff>
    </xdr:to>
    <xdr:sp>
      <xdr:nvSpPr>
        <xdr:cNvPr id="1731" name="Line 649"/>
        <xdr:cNvSpPr>
          <a:spLocks/>
        </xdr:cNvSpPr>
      </xdr:nvSpPr>
      <xdr:spPr>
        <a:xfrm flipH="1">
          <a:off x="172154850" y="83439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247650</xdr:colOff>
      <xdr:row>37</xdr:row>
      <xdr:rowOff>0</xdr:rowOff>
    </xdr:from>
    <xdr:to>
      <xdr:col>231</xdr:col>
      <xdr:colOff>19050</xdr:colOff>
      <xdr:row>37</xdr:row>
      <xdr:rowOff>123825</xdr:rowOff>
    </xdr:to>
    <xdr:sp>
      <xdr:nvSpPr>
        <xdr:cNvPr id="1732" name="Line 695"/>
        <xdr:cNvSpPr>
          <a:spLocks/>
        </xdr:cNvSpPr>
      </xdr:nvSpPr>
      <xdr:spPr>
        <a:xfrm flipH="1">
          <a:off x="170668950" y="84582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342900</xdr:colOff>
      <xdr:row>52</xdr:row>
      <xdr:rowOff>219075</xdr:rowOff>
    </xdr:from>
    <xdr:to>
      <xdr:col>176</xdr:col>
      <xdr:colOff>647700</xdr:colOff>
      <xdr:row>54</xdr:row>
      <xdr:rowOff>114300</xdr:rowOff>
    </xdr:to>
    <xdr:grpSp>
      <xdr:nvGrpSpPr>
        <xdr:cNvPr id="1733" name="Group 190"/>
        <xdr:cNvGrpSpPr>
          <a:grpSpLocks noChangeAspect="1"/>
        </xdr:cNvGrpSpPr>
      </xdr:nvGrpSpPr>
      <xdr:grpSpPr>
        <a:xfrm>
          <a:off x="1306449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342900</xdr:colOff>
      <xdr:row>45</xdr:row>
      <xdr:rowOff>123825</xdr:rowOff>
    </xdr:from>
    <xdr:to>
      <xdr:col>178</xdr:col>
      <xdr:colOff>647700</xdr:colOff>
      <xdr:row>47</xdr:row>
      <xdr:rowOff>38100</xdr:rowOff>
    </xdr:to>
    <xdr:grpSp>
      <xdr:nvGrpSpPr>
        <xdr:cNvPr id="1736" name="Group 91"/>
        <xdr:cNvGrpSpPr>
          <a:grpSpLocks noChangeAspect="1"/>
        </xdr:cNvGrpSpPr>
      </xdr:nvGrpSpPr>
      <xdr:grpSpPr>
        <a:xfrm>
          <a:off x="132130800" y="1041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495300</xdr:colOff>
      <xdr:row>45</xdr:row>
      <xdr:rowOff>133350</xdr:rowOff>
    </xdr:from>
    <xdr:to>
      <xdr:col>178</xdr:col>
      <xdr:colOff>476250</xdr:colOff>
      <xdr:row>49</xdr:row>
      <xdr:rowOff>114300</xdr:rowOff>
    </xdr:to>
    <xdr:sp>
      <xdr:nvSpPr>
        <xdr:cNvPr id="1739" name="Line 697"/>
        <xdr:cNvSpPr>
          <a:spLocks/>
        </xdr:cNvSpPr>
      </xdr:nvSpPr>
      <xdr:spPr>
        <a:xfrm flipH="1">
          <a:off x="129311400" y="10420350"/>
          <a:ext cx="295275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38</xdr:row>
      <xdr:rowOff>114300</xdr:rowOff>
    </xdr:from>
    <xdr:to>
      <xdr:col>179</xdr:col>
      <xdr:colOff>228600</xdr:colOff>
      <xdr:row>39</xdr:row>
      <xdr:rowOff>123825</xdr:rowOff>
    </xdr:to>
    <xdr:sp>
      <xdr:nvSpPr>
        <xdr:cNvPr id="1740" name="Line 758"/>
        <xdr:cNvSpPr>
          <a:spLocks/>
        </xdr:cNvSpPr>
      </xdr:nvSpPr>
      <xdr:spPr>
        <a:xfrm flipH="1" flipV="1">
          <a:off x="128549400" y="8801100"/>
          <a:ext cx="443865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104775</xdr:colOff>
      <xdr:row>40</xdr:row>
      <xdr:rowOff>219075</xdr:rowOff>
    </xdr:from>
    <xdr:to>
      <xdr:col>181</xdr:col>
      <xdr:colOff>419100</xdr:colOff>
      <xdr:row>42</xdr:row>
      <xdr:rowOff>114300</xdr:rowOff>
    </xdr:to>
    <xdr:grpSp>
      <xdr:nvGrpSpPr>
        <xdr:cNvPr id="1741" name="Group 743"/>
        <xdr:cNvGrpSpPr>
          <a:grpSpLocks noChangeAspect="1"/>
        </xdr:cNvGrpSpPr>
      </xdr:nvGrpSpPr>
      <xdr:grpSpPr>
        <a:xfrm>
          <a:off x="1343501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2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457200</xdr:colOff>
      <xdr:row>45</xdr:row>
      <xdr:rowOff>123825</xdr:rowOff>
    </xdr:from>
    <xdr:to>
      <xdr:col>222</xdr:col>
      <xdr:colOff>0</xdr:colOff>
      <xdr:row>45</xdr:row>
      <xdr:rowOff>123825</xdr:rowOff>
    </xdr:to>
    <xdr:sp>
      <xdr:nvSpPr>
        <xdr:cNvPr id="1744" name="Line 758"/>
        <xdr:cNvSpPr>
          <a:spLocks/>
        </xdr:cNvSpPr>
      </xdr:nvSpPr>
      <xdr:spPr>
        <a:xfrm flipH="1" flipV="1">
          <a:off x="132245100" y="10410825"/>
          <a:ext cx="3223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104775</xdr:colOff>
      <xdr:row>43</xdr:row>
      <xdr:rowOff>228600</xdr:rowOff>
    </xdr:from>
    <xdr:to>
      <xdr:col>181</xdr:col>
      <xdr:colOff>419100</xdr:colOff>
      <xdr:row>45</xdr:row>
      <xdr:rowOff>123825</xdr:rowOff>
    </xdr:to>
    <xdr:grpSp>
      <xdr:nvGrpSpPr>
        <xdr:cNvPr id="1745" name="Group 743"/>
        <xdr:cNvGrpSpPr>
          <a:grpSpLocks noChangeAspect="1"/>
        </xdr:cNvGrpSpPr>
      </xdr:nvGrpSpPr>
      <xdr:grpSpPr>
        <a:xfrm>
          <a:off x="134350125" y="1005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6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342900</xdr:colOff>
      <xdr:row>40</xdr:row>
      <xdr:rowOff>219075</xdr:rowOff>
    </xdr:from>
    <xdr:to>
      <xdr:col>182</xdr:col>
      <xdr:colOff>647700</xdr:colOff>
      <xdr:row>42</xdr:row>
      <xdr:rowOff>114300</xdr:rowOff>
    </xdr:to>
    <xdr:grpSp>
      <xdr:nvGrpSpPr>
        <xdr:cNvPr id="1748" name="Group 190"/>
        <xdr:cNvGrpSpPr>
          <a:grpSpLocks noChangeAspect="1"/>
        </xdr:cNvGrpSpPr>
      </xdr:nvGrpSpPr>
      <xdr:grpSpPr>
        <a:xfrm>
          <a:off x="1351026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314325</xdr:colOff>
      <xdr:row>44</xdr:row>
      <xdr:rowOff>9525</xdr:rowOff>
    </xdr:from>
    <xdr:to>
      <xdr:col>184</xdr:col>
      <xdr:colOff>666750</xdr:colOff>
      <xdr:row>45</xdr:row>
      <xdr:rowOff>123825</xdr:rowOff>
    </xdr:to>
    <xdr:grpSp>
      <xdr:nvGrpSpPr>
        <xdr:cNvPr id="1751" name="Group 37"/>
        <xdr:cNvGrpSpPr>
          <a:grpSpLocks/>
        </xdr:cNvGrpSpPr>
      </xdr:nvGrpSpPr>
      <xdr:grpSpPr>
        <a:xfrm>
          <a:off x="136559925" y="100679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752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504825</xdr:colOff>
      <xdr:row>45</xdr:row>
      <xdr:rowOff>123825</xdr:rowOff>
    </xdr:from>
    <xdr:to>
      <xdr:col>184</xdr:col>
      <xdr:colOff>504825</xdr:colOff>
      <xdr:row>54</xdr:row>
      <xdr:rowOff>104775</xdr:rowOff>
    </xdr:to>
    <xdr:sp>
      <xdr:nvSpPr>
        <xdr:cNvPr id="1754" name="Line 367"/>
        <xdr:cNvSpPr>
          <a:spLocks/>
        </xdr:cNvSpPr>
      </xdr:nvSpPr>
      <xdr:spPr>
        <a:xfrm flipH="1">
          <a:off x="130806825" y="10410825"/>
          <a:ext cx="59436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685800</xdr:colOff>
      <xdr:row>49</xdr:row>
      <xdr:rowOff>123825</xdr:rowOff>
    </xdr:from>
    <xdr:to>
      <xdr:col>190</xdr:col>
      <xdr:colOff>752475</xdr:colOff>
      <xdr:row>53</xdr:row>
      <xdr:rowOff>104775</xdr:rowOff>
    </xdr:to>
    <xdr:sp>
      <xdr:nvSpPr>
        <xdr:cNvPr id="1755" name="Line 292"/>
        <xdr:cNvSpPr>
          <a:spLocks/>
        </xdr:cNvSpPr>
      </xdr:nvSpPr>
      <xdr:spPr>
        <a:xfrm flipH="1">
          <a:off x="135445500" y="11325225"/>
          <a:ext cx="6010275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466725</xdr:colOff>
      <xdr:row>53</xdr:row>
      <xdr:rowOff>104775</xdr:rowOff>
    </xdr:from>
    <xdr:to>
      <xdr:col>182</xdr:col>
      <xdr:colOff>695325</xdr:colOff>
      <xdr:row>54</xdr:row>
      <xdr:rowOff>0</xdr:rowOff>
    </xdr:to>
    <xdr:sp>
      <xdr:nvSpPr>
        <xdr:cNvPr id="1756" name="Line 302"/>
        <xdr:cNvSpPr>
          <a:spLocks/>
        </xdr:cNvSpPr>
      </xdr:nvSpPr>
      <xdr:spPr>
        <a:xfrm flipH="1">
          <a:off x="134712075" y="12220575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695325</xdr:colOff>
      <xdr:row>54</xdr:row>
      <xdr:rowOff>0</xdr:rowOff>
    </xdr:from>
    <xdr:to>
      <xdr:col>181</xdr:col>
      <xdr:colOff>466725</xdr:colOff>
      <xdr:row>54</xdr:row>
      <xdr:rowOff>76200</xdr:rowOff>
    </xdr:to>
    <xdr:sp>
      <xdr:nvSpPr>
        <xdr:cNvPr id="1757" name="Line 305"/>
        <xdr:cNvSpPr>
          <a:spLocks/>
        </xdr:cNvSpPr>
      </xdr:nvSpPr>
      <xdr:spPr>
        <a:xfrm flipH="1">
          <a:off x="133969125" y="12344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504825</xdr:colOff>
      <xdr:row>54</xdr:row>
      <xdr:rowOff>76200</xdr:rowOff>
    </xdr:from>
    <xdr:to>
      <xdr:col>180</xdr:col>
      <xdr:colOff>733425</xdr:colOff>
      <xdr:row>54</xdr:row>
      <xdr:rowOff>114300</xdr:rowOff>
    </xdr:to>
    <xdr:sp>
      <xdr:nvSpPr>
        <xdr:cNvPr id="1758" name="Line 306"/>
        <xdr:cNvSpPr>
          <a:spLocks/>
        </xdr:cNvSpPr>
      </xdr:nvSpPr>
      <xdr:spPr>
        <a:xfrm flipH="1">
          <a:off x="133264275" y="12420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0</xdr:colOff>
      <xdr:row>48</xdr:row>
      <xdr:rowOff>152400</xdr:rowOff>
    </xdr:from>
    <xdr:to>
      <xdr:col>192</xdr:col>
      <xdr:colOff>742950</xdr:colOff>
      <xdr:row>49</xdr:row>
      <xdr:rowOff>0</xdr:rowOff>
    </xdr:to>
    <xdr:sp>
      <xdr:nvSpPr>
        <xdr:cNvPr id="1759" name="Line 648"/>
        <xdr:cNvSpPr>
          <a:spLocks/>
        </xdr:cNvSpPr>
      </xdr:nvSpPr>
      <xdr:spPr>
        <a:xfrm flipH="1">
          <a:off x="142189200" y="11125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742950</xdr:colOff>
      <xdr:row>48</xdr:row>
      <xdr:rowOff>114300</xdr:rowOff>
    </xdr:from>
    <xdr:to>
      <xdr:col>194</xdr:col>
      <xdr:colOff>9525</xdr:colOff>
      <xdr:row>48</xdr:row>
      <xdr:rowOff>152400</xdr:rowOff>
    </xdr:to>
    <xdr:sp>
      <xdr:nvSpPr>
        <xdr:cNvPr id="1760" name="Line 649"/>
        <xdr:cNvSpPr>
          <a:spLocks/>
        </xdr:cNvSpPr>
      </xdr:nvSpPr>
      <xdr:spPr>
        <a:xfrm flipH="1">
          <a:off x="142932150" y="110871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742950</xdr:colOff>
      <xdr:row>49</xdr:row>
      <xdr:rowOff>0</xdr:rowOff>
    </xdr:from>
    <xdr:to>
      <xdr:col>192</xdr:col>
      <xdr:colOff>0</xdr:colOff>
      <xdr:row>49</xdr:row>
      <xdr:rowOff>123825</xdr:rowOff>
    </xdr:to>
    <xdr:sp>
      <xdr:nvSpPr>
        <xdr:cNvPr id="1761" name="Line 695"/>
        <xdr:cNvSpPr>
          <a:spLocks/>
        </xdr:cNvSpPr>
      </xdr:nvSpPr>
      <xdr:spPr>
        <a:xfrm flipH="1">
          <a:off x="141446250" y="112014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104775</xdr:colOff>
      <xdr:row>40</xdr:row>
      <xdr:rowOff>219075</xdr:rowOff>
    </xdr:from>
    <xdr:to>
      <xdr:col>191</xdr:col>
      <xdr:colOff>419100</xdr:colOff>
      <xdr:row>42</xdr:row>
      <xdr:rowOff>114300</xdr:rowOff>
    </xdr:to>
    <xdr:grpSp>
      <xdr:nvGrpSpPr>
        <xdr:cNvPr id="1762" name="Group 743"/>
        <xdr:cNvGrpSpPr>
          <a:grpSpLocks noChangeAspect="1"/>
        </xdr:cNvGrpSpPr>
      </xdr:nvGrpSpPr>
      <xdr:grpSpPr>
        <a:xfrm>
          <a:off x="1417796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3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191</xdr:col>
      <xdr:colOff>104775</xdr:colOff>
      <xdr:row>43</xdr:row>
      <xdr:rowOff>228600</xdr:rowOff>
    </xdr:from>
    <xdr:to>
      <xdr:col>191</xdr:col>
      <xdr:colOff>419100</xdr:colOff>
      <xdr:row>45</xdr:row>
      <xdr:rowOff>123825</xdr:rowOff>
    </xdr:to>
    <xdr:grpSp>
      <xdr:nvGrpSpPr>
        <xdr:cNvPr id="1765" name="Group 743"/>
        <xdr:cNvGrpSpPr>
          <a:grpSpLocks noChangeAspect="1"/>
        </xdr:cNvGrpSpPr>
      </xdr:nvGrpSpPr>
      <xdr:grpSpPr>
        <a:xfrm>
          <a:off x="141779625" y="1005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6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476250</xdr:colOff>
      <xdr:row>42</xdr:row>
      <xdr:rowOff>114300</xdr:rowOff>
    </xdr:from>
    <xdr:to>
      <xdr:col>191</xdr:col>
      <xdr:colOff>276225</xdr:colOff>
      <xdr:row>45</xdr:row>
      <xdr:rowOff>123825</xdr:rowOff>
    </xdr:to>
    <xdr:sp>
      <xdr:nvSpPr>
        <xdr:cNvPr id="1768" name="Line 367"/>
        <xdr:cNvSpPr>
          <a:spLocks/>
        </xdr:cNvSpPr>
      </xdr:nvSpPr>
      <xdr:spPr>
        <a:xfrm flipH="1">
          <a:off x="136721850" y="9715500"/>
          <a:ext cx="5229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504825</xdr:colOff>
      <xdr:row>42</xdr:row>
      <xdr:rowOff>114300</xdr:rowOff>
    </xdr:from>
    <xdr:to>
      <xdr:col>191</xdr:col>
      <xdr:colOff>285750</xdr:colOff>
      <xdr:row>45</xdr:row>
      <xdr:rowOff>123825</xdr:rowOff>
    </xdr:to>
    <xdr:sp>
      <xdr:nvSpPr>
        <xdr:cNvPr id="1769" name="Line 367"/>
        <xdr:cNvSpPr>
          <a:spLocks/>
        </xdr:cNvSpPr>
      </xdr:nvSpPr>
      <xdr:spPr>
        <a:xfrm flipH="1" flipV="1">
          <a:off x="135264525" y="9715500"/>
          <a:ext cx="6696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342900</xdr:colOff>
      <xdr:row>45</xdr:row>
      <xdr:rowOff>123825</xdr:rowOff>
    </xdr:from>
    <xdr:to>
      <xdr:col>192</xdr:col>
      <xdr:colOff>647700</xdr:colOff>
      <xdr:row>47</xdr:row>
      <xdr:rowOff>38100</xdr:rowOff>
    </xdr:to>
    <xdr:grpSp>
      <xdr:nvGrpSpPr>
        <xdr:cNvPr id="1770" name="Group 91"/>
        <xdr:cNvGrpSpPr>
          <a:grpSpLocks noChangeAspect="1"/>
        </xdr:cNvGrpSpPr>
      </xdr:nvGrpSpPr>
      <xdr:grpSpPr>
        <a:xfrm>
          <a:off x="142532100" y="1041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342900</xdr:colOff>
      <xdr:row>40</xdr:row>
      <xdr:rowOff>219075</xdr:rowOff>
    </xdr:from>
    <xdr:to>
      <xdr:col>194</xdr:col>
      <xdr:colOff>647700</xdr:colOff>
      <xdr:row>42</xdr:row>
      <xdr:rowOff>114300</xdr:rowOff>
    </xdr:to>
    <xdr:grpSp>
      <xdr:nvGrpSpPr>
        <xdr:cNvPr id="1773" name="Group 190"/>
        <xdr:cNvGrpSpPr>
          <a:grpSpLocks noChangeAspect="1"/>
        </xdr:cNvGrpSpPr>
      </xdr:nvGrpSpPr>
      <xdr:grpSpPr>
        <a:xfrm>
          <a:off x="1440180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205</xdr:col>
      <xdr:colOff>104775</xdr:colOff>
      <xdr:row>48</xdr:row>
      <xdr:rowOff>114300</xdr:rowOff>
    </xdr:from>
    <xdr:to>
      <xdr:col>205</xdr:col>
      <xdr:colOff>419100</xdr:colOff>
      <xdr:row>50</xdr:row>
      <xdr:rowOff>28575</xdr:rowOff>
    </xdr:to>
    <xdr:grpSp>
      <xdr:nvGrpSpPr>
        <xdr:cNvPr id="1776" name="Group 575"/>
        <xdr:cNvGrpSpPr>
          <a:grpSpLocks noChangeAspect="1"/>
        </xdr:cNvGrpSpPr>
      </xdr:nvGrpSpPr>
      <xdr:grpSpPr>
        <a:xfrm>
          <a:off x="152180925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7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504825</xdr:colOff>
      <xdr:row>45</xdr:row>
      <xdr:rowOff>123825</xdr:rowOff>
    </xdr:from>
    <xdr:to>
      <xdr:col>205</xdr:col>
      <xdr:colOff>276225</xdr:colOff>
      <xdr:row>48</xdr:row>
      <xdr:rowOff>114300</xdr:rowOff>
    </xdr:to>
    <xdr:sp>
      <xdr:nvSpPr>
        <xdr:cNvPr id="1779" name="Line 367"/>
        <xdr:cNvSpPr>
          <a:spLocks/>
        </xdr:cNvSpPr>
      </xdr:nvSpPr>
      <xdr:spPr>
        <a:xfrm flipH="1" flipV="1">
          <a:off x="142694025" y="10410825"/>
          <a:ext cx="96583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504825</xdr:colOff>
      <xdr:row>39</xdr:row>
      <xdr:rowOff>123825</xdr:rowOff>
    </xdr:from>
    <xdr:to>
      <xdr:col>206</xdr:col>
      <xdr:colOff>495300</xdr:colOff>
      <xdr:row>42</xdr:row>
      <xdr:rowOff>104775</xdr:rowOff>
    </xdr:to>
    <xdr:sp>
      <xdr:nvSpPr>
        <xdr:cNvPr id="1780" name="Line 367"/>
        <xdr:cNvSpPr>
          <a:spLocks/>
        </xdr:cNvSpPr>
      </xdr:nvSpPr>
      <xdr:spPr>
        <a:xfrm flipH="1">
          <a:off x="144179925" y="9039225"/>
          <a:ext cx="89058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342900</xdr:colOff>
      <xdr:row>39</xdr:row>
      <xdr:rowOff>123825</xdr:rowOff>
    </xdr:from>
    <xdr:to>
      <xdr:col>206</xdr:col>
      <xdr:colOff>647700</xdr:colOff>
      <xdr:row>41</xdr:row>
      <xdr:rowOff>38100</xdr:rowOff>
    </xdr:to>
    <xdr:grpSp>
      <xdr:nvGrpSpPr>
        <xdr:cNvPr id="1781" name="Group 91"/>
        <xdr:cNvGrpSpPr>
          <a:grpSpLocks noChangeAspect="1"/>
        </xdr:cNvGrpSpPr>
      </xdr:nvGrpSpPr>
      <xdr:grpSpPr>
        <a:xfrm>
          <a:off x="152933400" y="9039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42</xdr:row>
      <xdr:rowOff>114300</xdr:rowOff>
    </xdr:from>
    <xdr:to>
      <xdr:col>172</xdr:col>
      <xdr:colOff>647700</xdr:colOff>
      <xdr:row>44</xdr:row>
      <xdr:rowOff>28575</xdr:rowOff>
    </xdr:to>
    <xdr:grpSp>
      <xdr:nvGrpSpPr>
        <xdr:cNvPr id="1784" name="Group 91"/>
        <xdr:cNvGrpSpPr>
          <a:grpSpLocks noChangeAspect="1"/>
        </xdr:cNvGrpSpPr>
      </xdr:nvGrpSpPr>
      <xdr:grpSpPr>
        <a:xfrm>
          <a:off x="12767310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34</xdr:row>
      <xdr:rowOff>219075</xdr:rowOff>
    </xdr:from>
    <xdr:to>
      <xdr:col>162</xdr:col>
      <xdr:colOff>647700</xdr:colOff>
      <xdr:row>36</xdr:row>
      <xdr:rowOff>114300</xdr:rowOff>
    </xdr:to>
    <xdr:grpSp>
      <xdr:nvGrpSpPr>
        <xdr:cNvPr id="1787" name="Group 190"/>
        <xdr:cNvGrpSpPr>
          <a:grpSpLocks noChangeAspect="1"/>
        </xdr:cNvGrpSpPr>
      </xdr:nvGrpSpPr>
      <xdr:grpSpPr>
        <a:xfrm>
          <a:off x="1202436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28</xdr:row>
      <xdr:rowOff>114300</xdr:rowOff>
    </xdr:from>
    <xdr:to>
      <xdr:col>161</xdr:col>
      <xdr:colOff>419100</xdr:colOff>
      <xdr:row>30</xdr:row>
      <xdr:rowOff>28575</xdr:rowOff>
    </xdr:to>
    <xdr:grpSp>
      <xdr:nvGrpSpPr>
        <xdr:cNvPr id="1790" name="Group 820"/>
        <xdr:cNvGrpSpPr>
          <a:grpSpLocks noChangeAspect="1"/>
        </xdr:cNvGrpSpPr>
      </xdr:nvGrpSpPr>
      <xdr:grpSpPr>
        <a:xfrm>
          <a:off x="119491125" y="6515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1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52</xdr:row>
      <xdr:rowOff>114300</xdr:rowOff>
    </xdr:from>
    <xdr:to>
      <xdr:col>153</xdr:col>
      <xdr:colOff>419100</xdr:colOff>
      <xdr:row>54</xdr:row>
      <xdr:rowOff>28575</xdr:rowOff>
    </xdr:to>
    <xdr:grpSp>
      <xdr:nvGrpSpPr>
        <xdr:cNvPr id="1793" name="Group 820"/>
        <xdr:cNvGrpSpPr>
          <a:grpSpLocks noChangeAspect="1"/>
        </xdr:cNvGrpSpPr>
      </xdr:nvGrpSpPr>
      <xdr:grpSpPr>
        <a:xfrm>
          <a:off x="113547525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4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752475</xdr:colOff>
      <xdr:row>23</xdr:row>
      <xdr:rowOff>114300</xdr:rowOff>
    </xdr:from>
    <xdr:to>
      <xdr:col>151</xdr:col>
      <xdr:colOff>276225</xdr:colOff>
      <xdr:row>25</xdr:row>
      <xdr:rowOff>104775</xdr:rowOff>
    </xdr:to>
    <xdr:sp>
      <xdr:nvSpPr>
        <xdr:cNvPr id="1796" name="Line 292"/>
        <xdr:cNvSpPr>
          <a:spLocks/>
        </xdr:cNvSpPr>
      </xdr:nvSpPr>
      <xdr:spPr>
        <a:xfrm flipH="1">
          <a:off x="110251875" y="5372100"/>
          <a:ext cx="1981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19050</xdr:colOff>
      <xdr:row>25</xdr:row>
      <xdr:rowOff>104775</xdr:rowOff>
    </xdr:from>
    <xdr:to>
      <xdr:col>148</xdr:col>
      <xdr:colOff>752475</xdr:colOff>
      <xdr:row>26</xdr:row>
      <xdr:rowOff>0</xdr:rowOff>
    </xdr:to>
    <xdr:sp>
      <xdr:nvSpPr>
        <xdr:cNvPr id="1797" name="Line 302"/>
        <xdr:cNvSpPr>
          <a:spLocks/>
        </xdr:cNvSpPr>
      </xdr:nvSpPr>
      <xdr:spPr>
        <a:xfrm flipH="1">
          <a:off x="109518450" y="58197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752475</xdr:colOff>
      <xdr:row>26</xdr:row>
      <xdr:rowOff>0</xdr:rowOff>
    </xdr:from>
    <xdr:to>
      <xdr:col>148</xdr:col>
      <xdr:colOff>19050</xdr:colOff>
      <xdr:row>26</xdr:row>
      <xdr:rowOff>76200</xdr:rowOff>
    </xdr:to>
    <xdr:sp>
      <xdr:nvSpPr>
        <xdr:cNvPr id="1798" name="Line 305"/>
        <xdr:cNvSpPr>
          <a:spLocks/>
        </xdr:cNvSpPr>
      </xdr:nvSpPr>
      <xdr:spPr>
        <a:xfrm flipH="1">
          <a:off x="108765975" y="59436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19050</xdr:colOff>
      <xdr:row>26</xdr:row>
      <xdr:rowOff>76200</xdr:rowOff>
    </xdr:from>
    <xdr:to>
      <xdr:col>146</xdr:col>
      <xdr:colOff>752475</xdr:colOff>
      <xdr:row>26</xdr:row>
      <xdr:rowOff>114300</xdr:rowOff>
    </xdr:to>
    <xdr:sp>
      <xdr:nvSpPr>
        <xdr:cNvPr id="1799" name="Line 306"/>
        <xdr:cNvSpPr>
          <a:spLocks/>
        </xdr:cNvSpPr>
      </xdr:nvSpPr>
      <xdr:spPr>
        <a:xfrm flipH="1">
          <a:off x="108032550" y="60198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145</xdr:col>
      <xdr:colOff>28575</xdr:colOff>
      <xdr:row>24</xdr:row>
      <xdr:rowOff>57150</xdr:rowOff>
    </xdr:from>
    <xdr:to>
      <xdr:col>146</xdr:col>
      <xdr:colOff>228600</xdr:colOff>
      <xdr:row>24</xdr:row>
      <xdr:rowOff>171450</xdr:rowOff>
    </xdr:to>
    <xdr:grpSp>
      <xdr:nvGrpSpPr>
        <xdr:cNvPr id="1800" name="Group 10009"/>
        <xdr:cNvGrpSpPr>
          <a:grpSpLocks noChangeAspect="1"/>
        </xdr:cNvGrpSpPr>
      </xdr:nvGrpSpPr>
      <xdr:grpSpPr>
        <a:xfrm>
          <a:off x="107527725" y="554355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1801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19050</xdr:colOff>
      <xdr:row>46</xdr:row>
      <xdr:rowOff>95250</xdr:rowOff>
    </xdr:from>
    <xdr:ext cx="619125" cy="257175"/>
    <xdr:sp>
      <xdr:nvSpPr>
        <xdr:cNvPr id="1807" name="text 454"/>
        <xdr:cNvSpPr txBox="1">
          <a:spLocks noChangeArrowheads="1"/>
        </xdr:cNvSpPr>
      </xdr:nvSpPr>
      <xdr:spPr>
        <a:xfrm>
          <a:off x="105060750" y="10610850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14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oneCellAnchor>
  <xdr:twoCellAnchor>
    <xdr:from>
      <xdr:col>132</xdr:col>
      <xdr:colOff>342900</xdr:colOff>
      <xdr:row>68</xdr:row>
      <xdr:rowOff>219075</xdr:rowOff>
    </xdr:from>
    <xdr:to>
      <xdr:col>132</xdr:col>
      <xdr:colOff>647700</xdr:colOff>
      <xdr:row>70</xdr:row>
      <xdr:rowOff>114300</xdr:rowOff>
    </xdr:to>
    <xdr:grpSp>
      <xdr:nvGrpSpPr>
        <xdr:cNvPr id="1808" name="Group 190"/>
        <xdr:cNvGrpSpPr>
          <a:grpSpLocks noChangeAspect="1"/>
        </xdr:cNvGrpSpPr>
      </xdr:nvGrpSpPr>
      <xdr:grpSpPr>
        <a:xfrm>
          <a:off x="97955100" y="15763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71</xdr:row>
      <xdr:rowOff>47625</xdr:rowOff>
    </xdr:from>
    <xdr:to>
      <xdr:col>133</xdr:col>
      <xdr:colOff>285750</xdr:colOff>
      <xdr:row>71</xdr:row>
      <xdr:rowOff>161925</xdr:rowOff>
    </xdr:to>
    <xdr:grpSp>
      <xdr:nvGrpSpPr>
        <xdr:cNvPr id="1811" name="Group 1347"/>
        <xdr:cNvGrpSpPr>
          <a:grpSpLocks/>
        </xdr:cNvGrpSpPr>
      </xdr:nvGrpSpPr>
      <xdr:grpSpPr>
        <a:xfrm>
          <a:off x="97907475" y="16278225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1812" name="Group 134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813" name="Group 134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814" name="Line 135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15" name="Oval 135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16" name="Oval 135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17" name="Oval 135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18" name="Oval 135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19" name="Rectangle 135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20" name="Line 135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21" name="Line 135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822" name="Oval 135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23" name="Oval 135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67</xdr:row>
      <xdr:rowOff>219075</xdr:rowOff>
    </xdr:from>
    <xdr:to>
      <xdr:col>138</xdr:col>
      <xdr:colOff>742950</xdr:colOff>
      <xdr:row>68</xdr:row>
      <xdr:rowOff>104775</xdr:rowOff>
    </xdr:to>
    <xdr:grpSp>
      <xdr:nvGrpSpPr>
        <xdr:cNvPr id="1824" name="Group 10009"/>
        <xdr:cNvGrpSpPr>
          <a:grpSpLocks noChangeAspect="1"/>
        </xdr:cNvGrpSpPr>
      </xdr:nvGrpSpPr>
      <xdr:grpSpPr>
        <a:xfrm>
          <a:off x="102117525" y="155352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25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59</xdr:row>
      <xdr:rowOff>28575</xdr:rowOff>
    </xdr:from>
    <xdr:to>
      <xdr:col>138</xdr:col>
      <xdr:colOff>457200</xdr:colOff>
      <xdr:row>60</xdr:row>
      <xdr:rowOff>200025</xdr:rowOff>
    </xdr:to>
    <xdr:sp>
      <xdr:nvSpPr>
        <xdr:cNvPr id="1831" name="text 207"/>
        <xdr:cNvSpPr txBox="1">
          <a:spLocks noChangeArrowheads="1"/>
        </xdr:cNvSpPr>
      </xdr:nvSpPr>
      <xdr:spPr>
        <a:xfrm>
          <a:off x="101555550" y="13515975"/>
          <a:ext cx="971550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stanoviště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BOP</a:t>
          </a:r>
        </a:p>
      </xdr:txBody>
    </xdr:sp>
    <xdr:clientData/>
  </xdr:twoCellAnchor>
  <xdr:twoCellAnchor editAs="absolute">
    <xdr:from>
      <xdr:col>141</xdr:col>
      <xdr:colOff>57150</xdr:colOff>
      <xdr:row>65</xdr:row>
      <xdr:rowOff>47625</xdr:rowOff>
    </xdr:from>
    <xdr:to>
      <xdr:col>142</xdr:col>
      <xdr:colOff>247650</xdr:colOff>
      <xdr:row>65</xdr:row>
      <xdr:rowOff>161925</xdr:rowOff>
    </xdr:to>
    <xdr:grpSp>
      <xdr:nvGrpSpPr>
        <xdr:cNvPr id="1832" name="Group 10009"/>
        <xdr:cNvGrpSpPr>
          <a:grpSpLocks noChangeAspect="1"/>
        </xdr:cNvGrpSpPr>
      </xdr:nvGrpSpPr>
      <xdr:grpSpPr>
        <a:xfrm>
          <a:off x="104584500" y="149066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833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57150</xdr:colOff>
      <xdr:row>62</xdr:row>
      <xdr:rowOff>47625</xdr:rowOff>
    </xdr:from>
    <xdr:to>
      <xdr:col>144</xdr:col>
      <xdr:colOff>752475</xdr:colOff>
      <xdr:row>62</xdr:row>
      <xdr:rowOff>161925</xdr:rowOff>
    </xdr:to>
    <xdr:grpSp>
      <xdr:nvGrpSpPr>
        <xdr:cNvPr id="1839" name="Group 10009"/>
        <xdr:cNvGrpSpPr>
          <a:grpSpLocks noChangeAspect="1"/>
        </xdr:cNvGrpSpPr>
      </xdr:nvGrpSpPr>
      <xdr:grpSpPr>
        <a:xfrm>
          <a:off x="106584750" y="14220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40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59</xdr:row>
      <xdr:rowOff>47625</xdr:rowOff>
    </xdr:from>
    <xdr:to>
      <xdr:col>144</xdr:col>
      <xdr:colOff>742950</xdr:colOff>
      <xdr:row>59</xdr:row>
      <xdr:rowOff>161925</xdr:rowOff>
    </xdr:to>
    <xdr:grpSp>
      <xdr:nvGrpSpPr>
        <xdr:cNvPr id="1846" name="Group 10009"/>
        <xdr:cNvGrpSpPr>
          <a:grpSpLocks noChangeAspect="1"/>
        </xdr:cNvGrpSpPr>
      </xdr:nvGrpSpPr>
      <xdr:grpSpPr>
        <a:xfrm>
          <a:off x="106575225" y="13535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47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56</xdr:row>
      <xdr:rowOff>47625</xdr:rowOff>
    </xdr:from>
    <xdr:to>
      <xdr:col>144</xdr:col>
      <xdr:colOff>228600</xdr:colOff>
      <xdr:row>56</xdr:row>
      <xdr:rowOff>161925</xdr:rowOff>
    </xdr:to>
    <xdr:grpSp>
      <xdr:nvGrpSpPr>
        <xdr:cNvPr id="1853" name="Group 10009"/>
        <xdr:cNvGrpSpPr>
          <a:grpSpLocks noChangeAspect="1"/>
        </xdr:cNvGrpSpPr>
      </xdr:nvGrpSpPr>
      <xdr:grpSpPr>
        <a:xfrm>
          <a:off x="106060875" y="12849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54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53</xdr:row>
      <xdr:rowOff>57150</xdr:rowOff>
    </xdr:from>
    <xdr:to>
      <xdr:col>144</xdr:col>
      <xdr:colOff>228600</xdr:colOff>
      <xdr:row>53</xdr:row>
      <xdr:rowOff>171450</xdr:rowOff>
    </xdr:to>
    <xdr:grpSp>
      <xdr:nvGrpSpPr>
        <xdr:cNvPr id="1860" name="Group 10009"/>
        <xdr:cNvGrpSpPr>
          <a:grpSpLocks noChangeAspect="1"/>
        </xdr:cNvGrpSpPr>
      </xdr:nvGrpSpPr>
      <xdr:grpSpPr>
        <a:xfrm>
          <a:off x="106060875" y="12172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61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57150</xdr:colOff>
      <xdr:row>50</xdr:row>
      <xdr:rowOff>47625</xdr:rowOff>
    </xdr:from>
    <xdr:to>
      <xdr:col>146</xdr:col>
      <xdr:colOff>752475</xdr:colOff>
      <xdr:row>50</xdr:row>
      <xdr:rowOff>161925</xdr:rowOff>
    </xdr:to>
    <xdr:grpSp>
      <xdr:nvGrpSpPr>
        <xdr:cNvPr id="1867" name="Group 10009"/>
        <xdr:cNvGrpSpPr>
          <a:grpSpLocks noChangeAspect="1"/>
        </xdr:cNvGrpSpPr>
      </xdr:nvGrpSpPr>
      <xdr:grpSpPr>
        <a:xfrm>
          <a:off x="108070650" y="11477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68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57150</xdr:colOff>
      <xdr:row>45</xdr:row>
      <xdr:rowOff>133350</xdr:rowOff>
    </xdr:from>
    <xdr:to>
      <xdr:col>142</xdr:col>
      <xdr:colOff>752475</xdr:colOff>
      <xdr:row>46</xdr:row>
      <xdr:rowOff>19050</xdr:rowOff>
    </xdr:to>
    <xdr:grpSp>
      <xdr:nvGrpSpPr>
        <xdr:cNvPr id="1874" name="Group 10009"/>
        <xdr:cNvGrpSpPr>
          <a:grpSpLocks noChangeAspect="1"/>
        </xdr:cNvGrpSpPr>
      </xdr:nvGrpSpPr>
      <xdr:grpSpPr>
        <a:xfrm>
          <a:off x="105098850" y="104203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75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9525</xdr:colOff>
      <xdr:row>43</xdr:row>
      <xdr:rowOff>47625</xdr:rowOff>
    </xdr:from>
    <xdr:to>
      <xdr:col>144</xdr:col>
      <xdr:colOff>200025</xdr:colOff>
      <xdr:row>43</xdr:row>
      <xdr:rowOff>161925</xdr:rowOff>
    </xdr:to>
    <xdr:grpSp>
      <xdr:nvGrpSpPr>
        <xdr:cNvPr id="1881" name="Group 10009"/>
        <xdr:cNvGrpSpPr>
          <a:grpSpLocks noChangeAspect="1"/>
        </xdr:cNvGrpSpPr>
      </xdr:nvGrpSpPr>
      <xdr:grpSpPr>
        <a:xfrm>
          <a:off x="106022775" y="98774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882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57150</xdr:colOff>
      <xdr:row>40</xdr:row>
      <xdr:rowOff>57150</xdr:rowOff>
    </xdr:from>
    <xdr:to>
      <xdr:col>148</xdr:col>
      <xdr:colOff>771525</xdr:colOff>
      <xdr:row>40</xdr:row>
      <xdr:rowOff>171450</xdr:rowOff>
    </xdr:to>
    <xdr:grpSp>
      <xdr:nvGrpSpPr>
        <xdr:cNvPr id="1888" name="Group 10009"/>
        <xdr:cNvGrpSpPr>
          <a:grpSpLocks noChangeAspect="1"/>
        </xdr:cNvGrpSpPr>
      </xdr:nvGrpSpPr>
      <xdr:grpSpPr>
        <a:xfrm>
          <a:off x="109556550" y="920115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1889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</xdr:colOff>
      <xdr:row>31</xdr:row>
      <xdr:rowOff>47625</xdr:rowOff>
    </xdr:from>
    <xdr:to>
      <xdr:col>146</xdr:col>
      <xdr:colOff>723900</xdr:colOff>
      <xdr:row>31</xdr:row>
      <xdr:rowOff>161925</xdr:rowOff>
    </xdr:to>
    <xdr:grpSp>
      <xdr:nvGrpSpPr>
        <xdr:cNvPr id="1895" name="Group 10009"/>
        <xdr:cNvGrpSpPr>
          <a:grpSpLocks noChangeAspect="1"/>
        </xdr:cNvGrpSpPr>
      </xdr:nvGrpSpPr>
      <xdr:grpSpPr>
        <a:xfrm>
          <a:off x="108042075" y="7134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96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</xdr:colOff>
      <xdr:row>34</xdr:row>
      <xdr:rowOff>47625</xdr:rowOff>
    </xdr:from>
    <xdr:to>
      <xdr:col>146</xdr:col>
      <xdr:colOff>723900</xdr:colOff>
      <xdr:row>34</xdr:row>
      <xdr:rowOff>161925</xdr:rowOff>
    </xdr:to>
    <xdr:grpSp>
      <xdr:nvGrpSpPr>
        <xdr:cNvPr id="1902" name="Group 10009"/>
        <xdr:cNvGrpSpPr>
          <a:grpSpLocks noChangeAspect="1"/>
        </xdr:cNvGrpSpPr>
      </xdr:nvGrpSpPr>
      <xdr:grpSpPr>
        <a:xfrm>
          <a:off x="108042075" y="7820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03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9525</xdr:colOff>
      <xdr:row>27</xdr:row>
      <xdr:rowOff>47625</xdr:rowOff>
    </xdr:from>
    <xdr:to>
      <xdr:col>146</xdr:col>
      <xdr:colOff>190500</xdr:colOff>
      <xdr:row>27</xdr:row>
      <xdr:rowOff>161925</xdr:rowOff>
    </xdr:to>
    <xdr:grpSp>
      <xdr:nvGrpSpPr>
        <xdr:cNvPr id="1909" name="Group 10009"/>
        <xdr:cNvGrpSpPr>
          <a:grpSpLocks noChangeAspect="1"/>
        </xdr:cNvGrpSpPr>
      </xdr:nvGrpSpPr>
      <xdr:grpSpPr>
        <a:xfrm>
          <a:off x="107508675" y="6219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10" name="Line 1001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1001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1001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1001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1001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1001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28575</xdr:colOff>
      <xdr:row>29</xdr:row>
      <xdr:rowOff>9525</xdr:rowOff>
    </xdr:from>
    <xdr:to>
      <xdr:col>149</xdr:col>
      <xdr:colOff>323850</xdr:colOff>
      <xdr:row>29</xdr:row>
      <xdr:rowOff>133350</xdr:rowOff>
    </xdr:to>
    <xdr:grpSp>
      <xdr:nvGrpSpPr>
        <xdr:cNvPr id="1916" name="Group 1386"/>
        <xdr:cNvGrpSpPr>
          <a:grpSpLocks noChangeAspect="1"/>
        </xdr:cNvGrpSpPr>
      </xdr:nvGrpSpPr>
      <xdr:grpSpPr>
        <a:xfrm>
          <a:off x="110499525" y="6638925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917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9525</xdr:colOff>
      <xdr:row>36</xdr:row>
      <xdr:rowOff>9525</xdr:rowOff>
    </xdr:from>
    <xdr:to>
      <xdr:col>150</xdr:col>
      <xdr:colOff>304800</xdr:colOff>
      <xdr:row>36</xdr:row>
      <xdr:rowOff>133350</xdr:rowOff>
    </xdr:to>
    <xdr:grpSp>
      <xdr:nvGrpSpPr>
        <xdr:cNvPr id="1920" name="Group 1386"/>
        <xdr:cNvGrpSpPr>
          <a:grpSpLocks noChangeAspect="1"/>
        </xdr:cNvGrpSpPr>
      </xdr:nvGrpSpPr>
      <xdr:grpSpPr>
        <a:xfrm>
          <a:off x="110994825" y="8239125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921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28575</xdr:colOff>
      <xdr:row>38</xdr:row>
      <xdr:rowOff>9525</xdr:rowOff>
    </xdr:from>
    <xdr:to>
      <xdr:col>153</xdr:col>
      <xdr:colOff>323850</xdr:colOff>
      <xdr:row>38</xdr:row>
      <xdr:rowOff>133350</xdr:rowOff>
    </xdr:to>
    <xdr:grpSp>
      <xdr:nvGrpSpPr>
        <xdr:cNvPr id="1924" name="Group 1386"/>
        <xdr:cNvGrpSpPr>
          <a:grpSpLocks noChangeAspect="1"/>
        </xdr:cNvGrpSpPr>
      </xdr:nvGrpSpPr>
      <xdr:grpSpPr>
        <a:xfrm>
          <a:off x="113471325" y="8696325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925" name="Oval 1387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581025</xdr:colOff>
      <xdr:row>39</xdr:row>
      <xdr:rowOff>85725</xdr:rowOff>
    </xdr:from>
    <xdr:to>
      <xdr:col>160</xdr:col>
      <xdr:colOff>876300</xdr:colOff>
      <xdr:row>39</xdr:row>
      <xdr:rowOff>200025</xdr:rowOff>
    </xdr:to>
    <xdr:grpSp>
      <xdr:nvGrpSpPr>
        <xdr:cNvPr id="1928" name="Group 1386"/>
        <xdr:cNvGrpSpPr>
          <a:grpSpLocks noChangeAspect="1"/>
        </xdr:cNvGrpSpPr>
      </xdr:nvGrpSpPr>
      <xdr:grpSpPr>
        <a:xfrm>
          <a:off x="118995825" y="9001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9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323850</xdr:colOff>
      <xdr:row>37</xdr:row>
      <xdr:rowOff>57150</xdr:rowOff>
    </xdr:from>
    <xdr:to>
      <xdr:col>162</xdr:col>
      <xdr:colOff>619125</xdr:colOff>
      <xdr:row>37</xdr:row>
      <xdr:rowOff>171450</xdr:rowOff>
    </xdr:to>
    <xdr:grpSp>
      <xdr:nvGrpSpPr>
        <xdr:cNvPr id="1932" name="Group 1386"/>
        <xdr:cNvGrpSpPr>
          <a:grpSpLocks noChangeAspect="1"/>
        </xdr:cNvGrpSpPr>
      </xdr:nvGrpSpPr>
      <xdr:grpSpPr>
        <a:xfrm>
          <a:off x="120224550" y="8515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3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590550</xdr:colOff>
      <xdr:row>31</xdr:row>
      <xdr:rowOff>133350</xdr:rowOff>
    </xdr:from>
    <xdr:to>
      <xdr:col>164</xdr:col>
      <xdr:colOff>885825</xdr:colOff>
      <xdr:row>32</xdr:row>
      <xdr:rowOff>19050</xdr:rowOff>
    </xdr:to>
    <xdr:grpSp>
      <xdr:nvGrpSpPr>
        <xdr:cNvPr id="1936" name="Group 1386"/>
        <xdr:cNvGrpSpPr>
          <a:grpSpLocks noChangeAspect="1"/>
        </xdr:cNvGrpSpPr>
      </xdr:nvGrpSpPr>
      <xdr:grpSpPr>
        <a:xfrm>
          <a:off x="121977150" y="7219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7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123825</xdr:colOff>
      <xdr:row>27</xdr:row>
      <xdr:rowOff>66675</xdr:rowOff>
    </xdr:from>
    <xdr:to>
      <xdr:col>161</xdr:col>
      <xdr:colOff>409575</xdr:colOff>
      <xdr:row>27</xdr:row>
      <xdr:rowOff>180975</xdr:rowOff>
    </xdr:to>
    <xdr:grpSp>
      <xdr:nvGrpSpPr>
        <xdr:cNvPr id="1940" name="Group 1372"/>
        <xdr:cNvGrpSpPr>
          <a:grpSpLocks noChangeAspect="1"/>
        </xdr:cNvGrpSpPr>
      </xdr:nvGrpSpPr>
      <xdr:grpSpPr>
        <a:xfrm>
          <a:off x="119510175" y="6238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41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361950</xdr:colOff>
      <xdr:row>32</xdr:row>
      <xdr:rowOff>57150</xdr:rowOff>
    </xdr:from>
    <xdr:to>
      <xdr:col>154</xdr:col>
      <xdr:colOff>647700</xdr:colOff>
      <xdr:row>32</xdr:row>
      <xdr:rowOff>171450</xdr:rowOff>
    </xdr:to>
    <xdr:grpSp>
      <xdr:nvGrpSpPr>
        <xdr:cNvPr id="1944" name="Group 1372"/>
        <xdr:cNvGrpSpPr>
          <a:grpSpLocks noChangeAspect="1"/>
        </xdr:cNvGrpSpPr>
      </xdr:nvGrpSpPr>
      <xdr:grpSpPr>
        <a:xfrm>
          <a:off x="114319050" y="7372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45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104775</xdr:colOff>
      <xdr:row>34</xdr:row>
      <xdr:rowOff>190500</xdr:rowOff>
    </xdr:from>
    <xdr:to>
      <xdr:col>155</xdr:col>
      <xdr:colOff>390525</xdr:colOff>
      <xdr:row>35</xdr:row>
      <xdr:rowOff>76200</xdr:rowOff>
    </xdr:to>
    <xdr:grpSp>
      <xdr:nvGrpSpPr>
        <xdr:cNvPr id="1948" name="Group 1372"/>
        <xdr:cNvGrpSpPr>
          <a:grpSpLocks noChangeAspect="1"/>
        </xdr:cNvGrpSpPr>
      </xdr:nvGrpSpPr>
      <xdr:grpSpPr>
        <a:xfrm>
          <a:off x="115033425" y="7962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49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123825</xdr:colOff>
      <xdr:row>51</xdr:row>
      <xdr:rowOff>57150</xdr:rowOff>
    </xdr:from>
    <xdr:to>
      <xdr:col>153</xdr:col>
      <xdr:colOff>409575</xdr:colOff>
      <xdr:row>51</xdr:row>
      <xdr:rowOff>171450</xdr:rowOff>
    </xdr:to>
    <xdr:grpSp>
      <xdr:nvGrpSpPr>
        <xdr:cNvPr id="1952" name="Group 1372"/>
        <xdr:cNvGrpSpPr>
          <a:grpSpLocks noChangeAspect="1"/>
        </xdr:cNvGrpSpPr>
      </xdr:nvGrpSpPr>
      <xdr:grpSpPr>
        <a:xfrm>
          <a:off x="113566575" y="11715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53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142875</xdr:colOff>
      <xdr:row>57</xdr:row>
      <xdr:rowOff>57150</xdr:rowOff>
    </xdr:from>
    <xdr:to>
      <xdr:col>151</xdr:col>
      <xdr:colOff>428625</xdr:colOff>
      <xdr:row>57</xdr:row>
      <xdr:rowOff>171450</xdr:rowOff>
    </xdr:to>
    <xdr:grpSp>
      <xdr:nvGrpSpPr>
        <xdr:cNvPr id="1956" name="Group 1372"/>
        <xdr:cNvGrpSpPr>
          <a:grpSpLocks noChangeAspect="1"/>
        </xdr:cNvGrpSpPr>
      </xdr:nvGrpSpPr>
      <xdr:grpSpPr>
        <a:xfrm>
          <a:off x="112099725" y="13087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57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66675</xdr:colOff>
      <xdr:row>55</xdr:row>
      <xdr:rowOff>57150</xdr:rowOff>
    </xdr:from>
    <xdr:to>
      <xdr:col>167</xdr:col>
      <xdr:colOff>361950</xdr:colOff>
      <xdr:row>55</xdr:row>
      <xdr:rowOff>171450</xdr:rowOff>
    </xdr:to>
    <xdr:grpSp>
      <xdr:nvGrpSpPr>
        <xdr:cNvPr id="1960" name="Group 1287"/>
        <xdr:cNvGrpSpPr>
          <a:grpSpLocks noChangeAspect="1"/>
        </xdr:cNvGrpSpPr>
      </xdr:nvGrpSpPr>
      <xdr:grpSpPr>
        <a:xfrm>
          <a:off x="123910725" y="12630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1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466725</xdr:colOff>
      <xdr:row>50</xdr:row>
      <xdr:rowOff>9525</xdr:rowOff>
    </xdr:from>
    <xdr:to>
      <xdr:col>168</xdr:col>
      <xdr:colOff>762000</xdr:colOff>
      <xdr:row>50</xdr:row>
      <xdr:rowOff>123825</xdr:rowOff>
    </xdr:to>
    <xdr:grpSp>
      <xdr:nvGrpSpPr>
        <xdr:cNvPr id="1964" name="Group 1287"/>
        <xdr:cNvGrpSpPr>
          <a:grpSpLocks noChangeAspect="1"/>
        </xdr:cNvGrpSpPr>
      </xdr:nvGrpSpPr>
      <xdr:grpSpPr>
        <a:xfrm>
          <a:off x="124825125" y="11439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5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361950</xdr:colOff>
      <xdr:row>41</xdr:row>
      <xdr:rowOff>85725</xdr:rowOff>
    </xdr:from>
    <xdr:to>
      <xdr:col>172</xdr:col>
      <xdr:colOff>647700</xdr:colOff>
      <xdr:row>41</xdr:row>
      <xdr:rowOff>200025</xdr:rowOff>
    </xdr:to>
    <xdr:grpSp>
      <xdr:nvGrpSpPr>
        <xdr:cNvPr id="1968" name="Group 1372"/>
        <xdr:cNvGrpSpPr>
          <a:grpSpLocks noChangeAspect="1"/>
        </xdr:cNvGrpSpPr>
      </xdr:nvGrpSpPr>
      <xdr:grpSpPr>
        <a:xfrm>
          <a:off x="127692150" y="9458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69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152400</xdr:colOff>
      <xdr:row>38</xdr:row>
      <xdr:rowOff>66675</xdr:rowOff>
    </xdr:from>
    <xdr:to>
      <xdr:col>179</xdr:col>
      <xdr:colOff>438150</xdr:colOff>
      <xdr:row>38</xdr:row>
      <xdr:rowOff>180975</xdr:rowOff>
    </xdr:to>
    <xdr:grpSp>
      <xdr:nvGrpSpPr>
        <xdr:cNvPr id="1972" name="Group 1372"/>
        <xdr:cNvGrpSpPr>
          <a:grpSpLocks noChangeAspect="1"/>
        </xdr:cNvGrpSpPr>
      </xdr:nvGrpSpPr>
      <xdr:grpSpPr>
        <a:xfrm>
          <a:off x="132911850" y="87534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73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104775</xdr:colOff>
      <xdr:row>43</xdr:row>
      <xdr:rowOff>57150</xdr:rowOff>
    </xdr:from>
    <xdr:to>
      <xdr:col>173</xdr:col>
      <xdr:colOff>400050</xdr:colOff>
      <xdr:row>43</xdr:row>
      <xdr:rowOff>171450</xdr:rowOff>
    </xdr:to>
    <xdr:grpSp>
      <xdr:nvGrpSpPr>
        <xdr:cNvPr id="1976" name="Group 1287"/>
        <xdr:cNvGrpSpPr>
          <a:grpSpLocks noChangeAspect="1"/>
        </xdr:cNvGrpSpPr>
      </xdr:nvGrpSpPr>
      <xdr:grpSpPr>
        <a:xfrm>
          <a:off x="12840652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77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581025</xdr:colOff>
      <xdr:row>46</xdr:row>
      <xdr:rowOff>66675</xdr:rowOff>
    </xdr:from>
    <xdr:to>
      <xdr:col>172</xdr:col>
      <xdr:colOff>876300</xdr:colOff>
      <xdr:row>46</xdr:row>
      <xdr:rowOff>180975</xdr:rowOff>
    </xdr:to>
    <xdr:grpSp>
      <xdr:nvGrpSpPr>
        <xdr:cNvPr id="1980" name="Group 1287"/>
        <xdr:cNvGrpSpPr>
          <a:grpSpLocks noChangeAspect="1"/>
        </xdr:cNvGrpSpPr>
      </xdr:nvGrpSpPr>
      <xdr:grpSpPr>
        <a:xfrm>
          <a:off x="127911225" y="10582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81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66675</xdr:colOff>
      <xdr:row>49</xdr:row>
      <xdr:rowOff>66675</xdr:rowOff>
    </xdr:from>
    <xdr:to>
      <xdr:col>196</xdr:col>
      <xdr:colOff>361950</xdr:colOff>
      <xdr:row>49</xdr:row>
      <xdr:rowOff>180975</xdr:rowOff>
    </xdr:to>
    <xdr:grpSp>
      <xdr:nvGrpSpPr>
        <xdr:cNvPr id="1984" name="Group 1287"/>
        <xdr:cNvGrpSpPr>
          <a:grpSpLocks noChangeAspect="1"/>
        </xdr:cNvGrpSpPr>
      </xdr:nvGrpSpPr>
      <xdr:grpSpPr>
        <a:xfrm>
          <a:off x="145227675" y="1126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85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361950</xdr:colOff>
      <xdr:row>44</xdr:row>
      <xdr:rowOff>57150</xdr:rowOff>
    </xdr:from>
    <xdr:to>
      <xdr:col>202</xdr:col>
      <xdr:colOff>657225</xdr:colOff>
      <xdr:row>44</xdr:row>
      <xdr:rowOff>171450</xdr:rowOff>
    </xdr:to>
    <xdr:grpSp>
      <xdr:nvGrpSpPr>
        <xdr:cNvPr id="1988" name="Group 1291"/>
        <xdr:cNvGrpSpPr>
          <a:grpSpLocks noChangeAspect="1"/>
        </xdr:cNvGrpSpPr>
      </xdr:nvGrpSpPr>
      <xdr:grpSpPr>
        <a:xfrm>
          <a:off x="1499806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89" name="Oval 12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12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Rectangle 12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342900</xdr:colOff>
      <xdr:row>41</xdr:row>
      <xdr:rowOff>57150</xdr:rowOff>
    </xdr:from>
    <xdr:to>
      <xdr:col>204</xdr:col>
      <xdr:colOff>647700</xdr:colOff>
      <xdr:row>41</xdr:row>
      <xdr:rowOff>171450</xdr:rowOff>
    </xdr:to>
    <xdr:grpSp>
      <xdr:nvGrpSpPr>
        <xdr:cNvPr id="1992" name="Group 1291"/>
        <xdr:cNvGrpSpPr>
          <a:grpSpLocks noChangeAspect="1"/>
        </xdr:cNvGrpSpPr>
      </xdr:nvGrpSpPr>
      <xdr:grpSpPr>
        <a:xfrm>
          <a:off x="151447500" y="9429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93" name="Oval 12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12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Rectangle 12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95250</xdr:colOff>
      <xdr:row>47</xdr:row>
      <xdr:rowOff>66675</xdr:rowOff>
    </xdr:from>
    <xdr:to>
      <xdr:col>205</xdr:col>
      <xdr:colOff>390525</xdr:colOff>
      <xdr:row>47</xdr:row>
      <xdr:rowOff>180975</xdr:rowOff>
    </xdr:to>
    <xdr:grpSp>
      <xdr:nvGrpSpPr>
        <xdr:cNvPr id="1996" name="Group 1291"/>
        <xdr:cNvGrpSpPr>
          <a:grpSpLocks noChangeAspect="1"/>
        </xdr:cNvGrpSpPr>
      </xdr:nvGrpSpPr>
      <xdr:grpSpPr>
        <a:xfrm>
          <a:off x="152171400" y="10810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7" name="Oval 12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12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Rectangle 12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361950</xdr:colOff>
      <xdr:row>63</xdr:row>
      <xdr:rowOff>57150</xdr:rowOff>
    </xdr:from>
    <xdr:to>
      <xdr:col>148</xdr:col>
      <xdr:colOff>647700</xdr:colOff>
      <xdr:row>63</xdr:row>
      <xdr:rowOff>171450</xdr:rowOff>
    </xdr:to>
    <xdr:grpSp>
      <xdr:nvGrpSpPr>
        <xdr:cNvPr id="2000" name="Group 1372"/>
        <xdr:cNvGrpSpPr>
          <a:grpSpLocks noChangeAspect="1"/>
        </xdr:cNvGrpSpPr>
      </xdr:nvGrpSpPr>
      <xdr:grpSpPr>
        <a:xfrm>
          <a:off x="109861350" y="14458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01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342900</xdr:colOff>
      <xdr:row>44</xdr:row>
      <xdr:rowOff>66675</xdr:rowOff>
    </xdr:from>
    <xdr:to>
      <xdr:col>162</xdr:col>
      <xdr:colOff>628650</xdr:colOff>
      <xdr:row>44</xdr:row>
      <xdr:rowOff>180975</xdr:rowOff>
    </xdr:to>
    <xdr:grpSp>
      <xdr:nvGrpSpPr>
        <xdr:cNvPr id="2004" name="Group 1372"/>
        <xdr:cNvGrpSpPr>
          <a:grpSpLocks noChangeAspect="1"/>
        </xdr:cNvGrpSpPr>
      </xdr:nvGrpSpPr>
      <xdr:grpSpPr>
        <a:xfrm>
          <a:off x="120243600" y="101250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05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466725</xdr:colOff>
      <xdr:row>23</xdr:row>
      <xdr:rowOff>9525</xdr:rowOff>
    </xdr:from>
    <xdr:to>
      <xdr:col>160</xdr:col>
      <xdr:colOff>476250</xdr:colOff>
      <xdr:row>57</xdr:row>
      <xdr:rowOff>200025</xdr:rowOff>
    </xdr:to>
    <xdr:sp>
      <xdr:nvSpPr>
        <xdr:cNvPr id="2008" name="Line 870"/>
        <xdr:cNvSpPr>
          <a:spLocks/>
        </xdr:cNvSpPr>
      </xdr:nvSpPr>
      <xdr:spPr>
        <a:xfrm>
          <a:off x="118881525" y="5267325"/>
          <a:ext cx="9525" cy="7962900"/>
        </a:xfrm>
        <a:prstGeom prst="line">
          <a:avLst/>
        </a:prstGeom>
        <a:noFill/>
        <a:ln w="9525" cmpd="sng">
          <a:solidFill>
            <a:srgbClr val="A6A6A6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69</xdr:row>
      <xdr:rowOff>104775</xdr:rowOff>
    </xdr:from>
    <xdr:to>
      <xdr:col>136</xdr:col>
      <xdr:colOff>771525</xdr:colOff>
      <xdr:row>70</xdr:row>
      <xdr:rowOff>38100</xdr:rowOff>
    </xdr:to>
    <xdr:sp>
      <xdr:nvSpPr>
        <xdr:cNvPr id="2009" name="Line 9552"/>
        <xdr:cNvSpPr>
          <a:spLocks/>
        </xdr:cNvSpPr>
      </xdr:nvSpPr>
      <xdr:spPr>
        <a:xfrm flipH="1" flipV="1">
          <a:off x="100336350" y="15878175"/>
          <a:ext cx="1019175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742950</xdr:colOff>
      <xdr:row>70</xdr:row>
      <xdr:rowOff>38100</xdr:rowOff>
    </xdr:from>
    <xdr:to>
      <xdr:col>138</xdr:col>
      <xdr:colOff>390525</xdr:colOff>
      <xdr:row>70</xdr:row>
      <xdr:rowOff>104775</xdr:rowOff>
    </xdr:to>
    <xdr:sp>
      <xdr:nvSpPr>
        <xdr:cNvPr id="2010" name="Line 9555"/>
        <xdr:cNvSpPr>
          <a:spLocks/>
        </xdr:cNvSpPr>
      </xdr:nvSpPr>
      <xdr:spPr>
        <a:xfrm flipH="1" flipV="1">
          <a:off x="101326950" y="16040100"/>
          <a:ext cx="113347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466725</xdr:colOff>
      <xdr:row>72</xdr:row>
      <xdr:rowOff>114300</xdr:rowOff>
    </xdr:from>
    <xdr:to>
      <xdr:col>140</xdr:col>
      <xdr:colOff>600075</xdr:colOff>
      <xdr:row>75</xdr:row>
      <xdr:rowOff>76200</xdr:rowOff>
    </xdr:to>
    <xdr:sp>
      <xdr:nvSpPr>
        <xdr:cNvPr id="2011" name="Line 9548"/>
        <xdr:cNvSpPr>
          <a:spLocks/>
        </xdr:cNvSpPr>
      </xdr:nvSpPr>
      <xdr:spPr>
        <a:xfrm>
          <a:off x="101050725" y="16573500"/>
          <a:ext cx="310515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19050</xdr:colOff>
      <xdr:row>37</xdr:row>
      <xdr:rowOff>0</xdr:rowOff>
    </xdr:from>
    <xdr:to>
      <xdr:col>221</xdr:col>
      <xdr:colOff>19050</xdr:colOff>
      <xdr:row>43</xdr:row>
      <xdr:rowOff>200025</xdr:rowOff>
    </xdr:to>
    <xdr:sp>
      <xdr:nvSpPr>
        <xdr:cNvPr id="2012" name="Line 35"/>
        <xdr:cNvSpPr>
          <a:spLocks/>
        </xdr:cNvSpPr>
      </xdr:nvSpPr>
      <xdr:spPr>
        <a:xfrm>
          <a:off x="163982400" y="8458200"/>
          <a:ext cx="0" cy="15716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47625</xdr:colOff>
      <xdr:row>30</xdr:row>
      <xdr:rowOff>123825</xdr:rowOff>
    </xdr:from>
    <xdr:to>
      <xdr:col>233</xdr:col>
      <xdr:colOff>200025</xdr:colOff>
      <xdr:row>37</xdr:row>
      <xdr:rowOff>9525</xdr:rowOff>
    </xdr:to>
    <xdr:sp>
      <xdr:nvSpPr>
        <xdr:cNvPr id="2013" name="Line 35"/>
        <xdr:cNvSpPr>
          <a:spLocks/>
        </xdr:cNvSpPr>
      </xdr:nvSpPr>
      <xdr:spPr>
        <a:xfrm flipH="1">
          <a:off x="164010975" y="6981825"/>
          <a:ext cx="9067800" cy="148590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47625</xdr:colOff>
      <xdr:row>39</xdr:row>
      <xdr:rowOff>123825</xdr:rowOff>
    </xdr:from>
    <xdr:to>
      <xdr:col>228</xdr:col>
      <xdr:colOff>952500</xdr:colOff>
      <xdr:row>43</xdr:row>
      <xdr:rowOff>180975</xdr:rowOff>
    </xdr:to>
    <xdr:sp>
      <xdr:nvSpPr>
        <xdr:cNvPr id="2014" name="Line 35"/>
        <xdr:cNvSpPr>
          <a:spLocks/>
        </xdr:cNvSpPr>
      </xdr:nvSpPr>
      <xdr:spPr>
        <a:xfrm flipH="1">
          <a:off x="164010975" y="9039225"/>
          <a:ext cx="5876925" cy="97155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9525</xdr:colOff>
      <xdr:row>39</xdr:row>
      <xdr:rowOff>38100</xdr:rowOff>
    </xdr:from>
    <xdr:to>
      <xdr:col>239</xdr:col>
      <xdr:colOff>0</xdr:colOff>
      <xdr:row>39</xdr:row>
      <xdr:rowOff>123825</xdr:rowOff>
    </xdr:to>
    <xdr:sp>
      <xdr:nvSpPr>
        <xdr:cNvPr id="2015" name="Line 35"/>
        <xdr:cNvSpPr>
          <a:spLocks/>
        </xdr:cNvSpPr>
      </xdr:nvSpPr>
      <xdr:spPr>
        <a:xfrm flipV="1">
          <a:off x="169916475" y="8953500"/>
          <a:ext cx="7419975" cy="857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171450</xdr:colOff>
      <xdr:row>30</xdr:row>
      <xdr:rowOff>76200</xdr:rowOff>
    </xdr:from>
    <xdr:to>
      <xdr:col>238</xdr:col>
      <xdr:colOff>952500</xdr:colOff>
      <xdr:row>30</xdr:row>
      <xdr:rowOff>123825</xdr:rowOff>
    </xdr:to>
    <xdr:sp>
      <xdr:nvSpPr>
        <xdr:cNvPr id="2016" name="Line 35"/>
        <xdr:cNvSpPr>
          <a:spLocks/>
        </xdr:cNvSpPr>
      </xdr:nvSpPr>
      <xdr:spPr>
        <a:xfrm flipV="1">
          <a:off x="173050200" y="6934200"/>
          <a:ext cx="4267200" cy="476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238125</xdr:colOff>
      <xdr:row>44</xdr:row>
      <xdr:rowOff>0</xdr:rowOff>
    </xdr:from>
    <xdr:to>
      <xdr:col>225</xdr:col>
      <xdr:colOff>238125</xdr:colOff>
      <xdr:row>50</xdr:row>
      <xdr:rowOff>200025</xdr:rowOff>
    </xdr:to>
    <xdr:sp>
      <xdr:nvSpPr>
        <xdr:cNvPr id="2017" name="Line 35"/>
        <xdr:cNvSpPr>
          <a:spLocks/>
        </xdr:cNvSpPr>
      </xdr:nvSpPr>
      <xdr:spPr>
        <a:xfrm>
          <a:off x="167173275" y="10058400"/>
          <a:ext cx="0" cy="15716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247650</xdr:colOff>
      <xdr:row>44</xdr:row>
      <xdr:rowOff>9525</xdr:rowOff>
    </xdr:from>
    <xdr:to>
      <xdr:col>236</xdr:col>
      <xdr:colOff>152400</xdr:colOff>
      <xdr:row>46</xdr:row>
      <xdr:rowOff>104775</xdr:rowOff>
    </xdr:to>
    <xdr:sp>
      <xdr:nvSpPr>
        <xdr:cNvPr id="2018" name="Line 35"/>
        <xdr:cNvSpPr>
          <a:spLocks/>
        </xdr:cNvSpPr>
      </xdr:nvSpPr>
      <xdr:spPr>
        <a:xfrm flipH="1" flipV="1">
          <a:off x="167182800" y="10067925"/>
          <a:ext cx="7848600" cy="55245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219075</xdr:colOff>
      <xdr:row>50</xdr:row>
      <xdr:rowOff>190500</xdr:rowOff>
    </xdr:from>
    <xdr:to>
      <xdr:col>237</xdr:col>
      <xdr:colOff>514350</xdr:colOff>
      <xdr:row>55</xdr:row>
      <xdr:rowOff>95250</xdr:rowOff>
    </xdr:to>
    <xdr:sp>
      <xdr:nvSpPr>
        <xdr:cNvPr id="2019" name="Line 35"/>
        <xdr:cNvSpPr>
          <a:spLocks/>
        </xdr:cNvSpPr>
      </xdr:nvSpPr>
      <xdr:spPr>
        <a:xfrm flipH="1" flipV="1">
          <a:off x="167154225" y="11620500"/>
          <a:ext cx="9210675" cy="1047750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247650</xdr:colOff>
      <xdr:row>46</xdr:row>
      <xdr:rowOff>85725</xdr:rowOff>
    </xdr:from>
    <xdr:to>
      <xdr:col>238</xdr:col>
      <xdr:colOff>914400</xdr:colOff>
      <xdr:row>46</xdr:row>
      <xdr:rowOff>114300</xdr:rowOff>
    </xdr:to>
    <xdr:sp>
      <xdr:nvSpPr>
        <xdr:cNvPr id="2020" name="Line 35"/>
        <xdr:cNvSpPr>
          <a:spLocks/>
        </xdr:cNvSpPr>
      </xdr:nvSpPr>
      <xdr:spPr>
        <a:xfrm flipV="1">
          <a:off x="175126650" y="10601325"/>
          <a:ext cx="215265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123825</xdr:colOff>
      <xdr:row>55</xdr:row>
      <xdr:rowOff>104775</xdr:rowOff>
    </xdr:from>
    <xdr:to>
      <xdr:col>239</xdr:col>
      <xdr:colOff>0</xdr:colOff>
      <xdr:row>55</xdr:row>
      <xdr:rowOff>114300</xdr:rowOff>
    </xdr:to>
    <xdr:sp>
      <xdr:nvSpPr>
        <xdr:cNvPr id="2021" name="Line 35"/>
        <xdr:cNvSpPr>
          <a:spLocks/>
        </xdr:cNvSpPr>
      </xdr:nvSpPr>
      <xdr:spPr>
        <a:xfrm flipV="1">
          <a:off x="176488725" y="12677775"/>
          <a:ext cx="847725" cy="9525"/>
        </a:xfrm>
        <a:prstGeom prst="line">
          <a:avLst/>
        </a:prstGeom>
        <a:noFill/>
        <a:ln w="381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9525</xdr:colOff>
      <xdr:row>34</xdr:row>
      <xdr:rowOff>66675</xdr:rowOff>
    </xdr:from>
    <xdr:to>
      <xdr:col>221</xdr:col>
      <xdr:colOff>9525</xdr:colOff>
      <xdr:row>36</xdr:row>
      <xdr:rowOff>171450</xdr:rowOff>
    </xdr:to>
    <xdr:sp>
      <xdr:nvSpPr>
        <xdr:cNvPr id="2022" name="Line 8041"/>
        <xdr:cNvSpPr>
          <a:spLocks/>
        </xdr:cNvSpPr>
      </xdr:nvSpPr>
      <xdr:spPr>
        <a:xfrm flipV="1">
          <a:off x="163972875" y="7839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219075</xdr:colOff>
      <xdr:row>51</xdr:row>
      <xdr:rowOff>47625</xdr:rowOff>
    </xdr:from>
    <xdr:to>
      <xdr:col>225</xdr:col>
      <xdr:colOff>219075</xdr:colOff>
      <xdr:row>53</xdr:row>
      <xdr:rowOff>142875</xdr:rowOff>
    </xdr:to>
    <xdr:sp>
      <xdr:nvSpPr>
        <xdr:cNvPr id="2023" name="Line 8041"/>
        <xdr:cNvSpPr>
          <a:spLocks/>
        </xdr:cNvSpPr>
      </xdr:nvSpPr>
      <xdr:spPr>
        <a:xfrm>
          <a:off x="167154225" y="117062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962025</xdr:colOff>
      <xdr:row>33</xdr:row>
      <xdr:rowOff>0</xdr:rowOff>
    </xdr:from>
    <xdr:ext cx="523875" cy="228600"/>
    <xdr:sp>
      <xdr:nvSpPr>
        <xdr:cNvPr id="2024" name="text 7125"/>
        <xdr:cNvSpPr txBox="1">
          <a:spLocks noChangeArrowheads="1"/>
        </xdr:cNvSpPr>
      </xdr:nvSpPr>
      <xdr:spPr>
        <a:xfrm>
          <a:off x="64398525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14306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143065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85</xdr:row>
      <xdr:rowOff>0</xdr:rowOff>
    </xdr:from>
    <xdr:to>
      <xdr:col>12</xdr:col>
      <xdr:colOff>504825</xdr:colOff>
      <xdr:row>85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2657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85</xdr:row>
      <xdr:rowOff>0</xdr:rowOff>
    </xdr:from>
    <xdr:to>
      <xdr:col>13</xdr:col>
      <xdr:colOff>0</xdr:colOff>
      <xdr:row>85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265747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1621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162115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496300" y="14306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496300" y="143065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53</xdr:row>
      <xdr:rowOff>0</xdr:rowOff>
    </xdr:from>
    <xdr:to>
      <xdr:col>8</xdr:col>
      <xdr:colOff>504825</xdr:colOff>
      <xdr:row>53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6629400" y="1621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6629400" y="162115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8496300" y="16211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8496300" y="162115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showGridLines="0" showRowColHeaders="0" showZeros="0" showOutlineSymbols="0"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12" customWidth="1"/>
    <col min="2" max="2" width="12.75390625" style="167" customWidth="1"/>
    <col min="3" max="12" width="12.75390625" style="112" customWidth="1"/>
    <col min="13" max="13" width="5.75390625" style="112" customWidth="1"/>
    <col min="14" max="14" width="2.75390625" style="112" customWidth="1"/>
    <col min="15" max="16384" width="9.125" style="112" customWidth="1"/>
  </cols>
  <sheetData>
    <row r="1" spans="2:11" s="110" customFormat="1" ht="9.7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2:11" ht="36" customHeight="1">
      <c r="B2" s="112"/>
      <c r="D2" s="172"/>
      <c r="E2" s="172"/>
      <c r="F2" s="172"/>
      <c r="G2" s="172"/>
      <c r="H2" s="172"/>
      <c r="I2" s="172"/>
      <c r="J2" s="172"/>
      <c r="K2" s="172"/>
    </row>
    <row r="3" spans="2:12" s="113" customFormat="1" ht="18" customHeight="1">
      <c r="B3" s="114"/>
      <c r="C3" s="114"/>
      <c r="D3" s="115"/>
      <c r="I3" s="116"/>
      <c r="J3" s="114"/>
      <c r="K3" s="114"/>
      <c r="L3" s="117"/>
    </row>
    <row r="4" spans="1:15" s="146" customFormat="1" ht="22.5" customHeight="1">
      <c r="A4" s="173"/>
      <c r="B4" s="174" t="s">
        <v>45</v>
      </c>
      <c r="C4" s="175" t="s">
        <v>80</v>
      </c>
      <c r="D4" s="176"/>
      <c r="E4" s="173"/>
      <c r="F4" s="173"/>
      <c r="G4" s="279" t="s">
        <v>79</v>
      </c>
      <c r="H4" s="176"/>
      <c r="J4" s="177"/>
      <c r="K4" s="178" t="s">
        <v>46</v>
      </c>
      <c r="L4" s="174">
        <v>570762</v>
      </c>
      <c r="M4" s="173"/>
      <c r="N4" s="173"/>
      <c r="O4" s="173"/>
    </row>
    <row r="5" spans="1:15" s="146" customFormat="1" ht="22.5" customHeight="1">
      <c r="A5" s="173"/>
      <c r="B5" s="174" t="s">
        <v>45</v>
      </c>
      <c r="C5" s="175" t="s">
        <v>85</v>
      </c>
      <c r="D5" s="114"/>
      <c r="E5" s="114"/>
      <c r="F5" s="281"/>
      <c r="G5" s="463" t="s">
        <v>84</v>
      </c>
      <c r="H5" s="279"/>
      <c r="J5" s="114"/>
      <c r="K5" s="179"/>
      <c r="L5" s="180"/>
      <c r="M5" s="173"/>
      <c r="N5" s="173"/>
      <c r="O5" s="173"/>
    </row>
    <row r="6" spans="1:15" s="146" customFormat="1" ht="22.5" customHeight="1">
      <c r="A6" s="173"/>
      <c r="B6" s="174"/>
      <c r="C6" s="175"/>
      <c r="D6" s="114"/>
      <c r="E6" s="114"/>
      <c r="F6" s="281"/>
      <c r="G6" s="463" t="s">
        <v>81</v>
      </c>
      <c r="H6" s="279"/>
      <c r="J6" s="114"/>
      <c r="K6" s="179"/>
      <c r="L6" s="180"/>
      <c r="M6" s="173"/>
      <c r="N6" s="173"/>
      <c r="O6" s="173"/>
    </row>
    <row r="7" spans="1:15" s="146" customFormat="1" ht="22.5" customHeight="1">
      <c r="A7" s="173"/>
      <c r="B7" s="174" t="s">
        <v>45</v>
      </c>
      <c r="C7" s="175" t="s">
        <v>86</v>
      </c>
      <c r="D7" s="114"/>
      <c r="E7" s="114"/>
      <c r="F7" s="281"/>
      <c r="G7" s="463" t="s">
        <v>82</v>
      </c>
      <c r="H7" s="114"/>
      <c r="J7" s="114"/>
      <c r="K7" s="179"/>
      <c r="L7" s="180"/>
      <c r="M7" s="173"/>
      <c r="N7" s="173"/>
      <c r="O7" s="173"/>
    </row>
    <row r="8" spans="1:15" s="146" customFormat="1" ht="22.5" customHeight="1">
      <c r="A8" s="173"/>
      <c r="B8" s="174" t="s">
        <v>45</v>
      </c>
      <c r="C8" s="175" t="s">
        <v>85</v>
      </c>
      <c r="D8" s="114"/>
      <c r="E8" s="114"/>
      <c r="F8" s="281"/>
      <c r="G8" s="463" t="s">
        <v>83</v>
      </c>
      <c r="H8" s="281"/>
      <c r="J8" s="114"/>
      <c r="K8" s="173"/>
      <c r="L8" s="173"/>
      <c r="M8" s="173"/>
      <c r="N8" s="173"/>
      <c r="O8" s="173"/>
    </row>
    <row r="9" spans="2:12" s="181" customFormat="1" ht="22.5" customHeight="1" thickBot="1">
      <c r="B9" s="182"/>
      <c r="C9" s="183"/>
      <c r="D9" s="183"/>
      <c r="H9" s="183"/>
      <c r="I9" s="184"/>
      <c r="J9" s="185"/>
      <c r="K9" s="183"/>
      <c r="L9" s="183"/>
    </row>
    <row r="10" spans="1:13" s="173" customFormat="1" ht="24" customHeight="1">
      <c r="A10" s="186"/>
      <c r="B10" s="187"/>
      <c r="C10" s="188"/>
      <c r="D10" s="187"/>
      <c r="E10" s="189"/>
      <c r="F10" s="189"/>
      <c r="G10" s="189"/>
      <c r="H10" s="189"/>
      <c r="I10" s="187"/>
      <c r="J10" s="187"/>
      <c r="K10" s="187"/>
      <c r="L10" s="187"/>
      <c r="M10" s="190"/>
    </row>
    <row r="11" spans="1:13" ht="21" customHeight="1">
      <c r="A11" s="191"/>
      <c r="B11" s="192"/>
      <c r="C11" s="289"/>
      <c r="D11" s="193"/>
      <c r="E11" s="193"/>
      <c r="F11" s="194"/>
      <c r="G11" s="193"/>
      <c r="H11" s="193"/>
      <c r="I11" s="193"/>
      <c r="J11" s="193"/>
      <c r="K11" s="193"/>
      <c r="L11" s="195"/>
      <c r="M11" s="128"/>
    </row>
    <row r="12" spans="1:13" ht="25.5" customHeight="1">
      <c r="A12" s="191"/>
      <c r="B12" s="591" t="s">
        <v>47</v>
      </c>
      <c r="C12" s="592"/>
      <c r="D12" s="196"/>
      <c r="E12" s="197"/>
      <c r="F12" s="197"/>
      <c r="G12" s="198" t="s">
        <v>67</v>
      </c>
      <c r="H12" s="197"/>
      <c r="I12" s="197"/>
      <c r="J12" s="196"/>
      <c r="K12" s="196"/>
      <c r="L12" s="199"/>
      <c r="M12" s="128"/>
    </row>
    <row r="13" spans="1:13" ht="25.5" customHeight="1">
      <c r="A13" s="191"/>
      <c r="B13" s="593" t="s">
        <v>48</v>
      </c>
      <c r="C13" s="594"/>
      <c r="D13" s="196"/>
      <c r="E13" s="464"/>
      <c r="F13" s="464"/>
      <c r="G13" s="465" t="s">
        <v>87</v>
      </c>
      <c r="H13" s="464"/>
      <c r="I13" s="464"/>
      <c r="J13" s="196"/>
      <c r="K13" s="604" t="s">
        <v>68</v>
      </c>
      <c r="L13" s="609"/>
      <c r="M13" s="128"/>
    </row>
    <row r="14" spans="1:13" ht="25.5" customHeight="1">
      <c r="A14" s="191"/>
      <c r="B14" s="599" t="s">
        <v>49</v>
      </c>
      <c r="C14" s="600"/>
      <c r="D14" s="196"/>
      <c r="E14" s="144"/>
      <c r="F14" s="144"/>
      <c r="G14" s="200" t="s">
        <v>88</v>
      </c>
      <c r="H14" s="150"/>
      <c r="I14" s="150"/>
      <c r="J14" s="196"/>
      <c r="K14" s="196"/>
      <c r="L14" s="199"/>
      <c r="M14" s="128"/>
    </row>
    <row r="15" spans="1:13" ht="18" customHeight="1">
      <c r="A15" s="191"/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3"/>
      <c r="M15" s="128"/>
    </row>
    <row r="16" spans="1:13" ht="18" customHeight="1">
      <c r="A16" s="191"/>
      <c r="B16" s="475"/>
      <c r="C16" s="476"/>
      <c r="D16" s="476"/>
      <c r="E16" s="476"/>
      <c r="F16" s="476"/>
      <c r="G16" s="476"/>
      <c r="H16" s="476"/>
      <c r="I16" s="476"/>
      <c r="J16" s="476"/>
      <c r="K16" s="476"/>
      <c r="L16" s="477"/>
      <c r="M16" s="128"/>
    </row>
    <row r="17" spans="1:13" ht="25.5" customHeight="1">
      <c r="A17" s="191"/>
      <c r="B17" s="601" t="s">
        <v>50</v>
      </c>
      <c r="C17" s="602"/>
      <c r="E17" s="204" t="s">
        <v>89</v>
      </c>
      <c r="G17" s="204"/>
      <c r="H17" s="204" t="s">
        <v>90</v>
      </c>
      <c r="J17" s="204"/>
      <c r="K17" s="204" t="s">
        <v>93</v>
      </c>
      <c r="L17" s="474"/>
      <c r="M17" s="128"/>
    </row>
    <row r="18" spans="1:13" ht="25.5" customHeight="1">
      <c r="A18" s="191"/>
      <c r="B18" s="603" t="s">
        <v>51</v>
      </c>
      <c r="C18" s="604"/>
      <c r="E18" s="469">
        <v>185.7</v>
      </c>
      <c r="G18" s="280"/>
      <c r="H18" s="469">
        <v>185.7</v>
      </c>
      <c r="J18" s="310"/>
      <c r="K18" s="469">
        <v>185.82</v>
      </c>
      <c r="L18" s="285"/>
      <c r="M18" s="128"/>
    </row>
    <row r="19" spans="1:13" ht="18">
      <c r="A19" s="191"/>
      <c r="B19" s="597" t="s">
        <v>52</v>
      </c>
      <c r="C19" s="598"/>
      <c r="E19" s="340" t="s">
        <v>92</v>
      </c>
      <c r="G19" s="323"/>
      <c r="H19" s="323" t="s">
        <v>91</v>
      </c>
      <c r="J19" s="325"/>
      <c r="K19" s="323" t="s">
        <v>96</v>
      </c>
      <c r="L19" s="285"/>
      <c r="M19" s="128"/>
    </row>
    <row r="20" spans="1:13" s="172" customFormat="1" ht="21" customHeight="1">
      <c r="A20" s="191"/>
      <c r="B20" s="597" t="s">
        <v>53</v>
      </c>
      <c r="C20" s="598"/>
      <c r="D20" s="283"/>
      <c r="E20" s="324"/>
      <c r="F20" s="283"/>
      <c r="G20" s="324"/>
      <c r="H20" s="324" t="s">
        <v>98</v>
      </c>
      <c r="J20" s="340"/>
      <c r="K20" s="340" t="s">
        <v>97</v>
      </c>
      <c r="L20" s="286"/>
      <c r="M20" s="128"/>
    </row>
    <row r="21" spans="1:13" ht="21" customHeight="1">
      <c r="A21" s="191"/>
      <c r="B21" s="595"/>
      <c r="C21" s="596"/>
      <c r="D21" s="284"/>
      <c r="E21" s="284"/>
      <c r="F21" s="284"/>
      <c r="G21" s="288"/>
      <c r="H21" s="284"/>
      <c r="I21" s="284"/>
      <c r="J21" s="284"/>
      <c r="K21" s="249"/>
      <c r="L21" s="287"/>
      <c r="M21" s="128"/>
    </row>
    <row r="22" spans="1:13" ht="21" customHeight="1">
      <c r="A22" s="191"/>
      <c r="B22" s="478"/>
      <c r="C22" s="479"/>
      <c r="D22" s="480"/>
      <c r="E22" s="480"/>
      <c r="F22" s="480"/>
      <c r="G22" s="481"/>
      <c r="H22" s="480"/>
      <c r="I22" s="480"/>
      <c r="J22" s="480"/>
      <c r="K22" s="482"/>
      <c r="L22" s="483"/>
      <c r="M22" s="128"/>
    </row>
    <row r="23" spans="1:13" ht="21" customHeight="1">
      <c r="A23" s="191"/>
      <c r="B23" s="601" t="s">
        <v>50</v>
      </c>
      <c r="C23" s="602"/>
      <c r="E23" s="204" t="s">
        <v>94</v>
      </c>
      <c r="G23" s="204"/>
      <c r="H23" s="204" t="s">
        <v>99</v>
      </c>
      <c r="J23" s="204"/>
      <c r="K23" s="204" t="s">
        <v>528</v>
      </c>
      <c r="L23" s="474"/>
      <c r="M23" s="128"/>
    </row>
    <row r="24" spans="1:13" ht="21" customHeight="1">
      <c r="A24" s="191"/>
      <c r="B24" s="603" t="s">
        <v>51</v>
      </c>
      <c r="C24" s="604"/>
      <c r="E24" s="280">
        <v>185.837</v>
      </c>
      <c r="G24" s="280"/>
      <c r="H24" s="280">
        <v>186.055</v>
      </c>
      <c r="J24" s="310"/>
      <c r="K24" s="280">
        <v>186.055</v>
      </c>
      <c r="L24" s="285"/>
      <c r="M24" s="128"/>
    </row>
    <row r="25" spans="1:13" ht="21" customHeight="1">
      <c r="A25" s="191"/>
      <c r="B25" s="597" t="s">
        <v>52</v>
      </c>
      <c r="C25" s="598"/>
      <c r="E25" s="323" t="s">
        <v>91</v>
      </c>
      <c r="G25" s="323"/>
      <c r="H25" s="323" t="s">
        <v>91</v>
      </c>
      <c r="J25" s="325"/>
      <c r="K25" s="340" t="s">
        <v>92</v>
      </c>
      <c r="L25" s="285"/>
      <c r="M25" s="128"/>
    </row>
    <row r="26" spans="1:13" ht="21" customHeight="1">
      <c r="A26" s="191"/>
      <c r="B26" s="597" t="s">
        <v>53</v>
      </c>
      <c r="C26" s="598"/>
      <c r="D26" s="283"/>
      <c r="E26" s="324" t="s">
        <v>95</v>
      </c>
      <c r="F26" s="283"/>
      <c r="G26" s="324"/>
      <c r="H26" s="324" t="s">
        <v>100</v>
      </c>
      <c r="I26" s="172"/>
      <c r="J26" s="340"/>
      <c r="K26" s="340"/>
      <c r="L26" s="286"/>
      <c r="M26" s="128"/>
    </row>
    <row r="27" spans="1:13" ht="21" customHeight="1">
      <c r="A27" s="191"/>
      <c r="B27" s="595"/>
      <c r="C27" s="596"/>
      <c r="D27" s="284"/>
      <c r="E27" s="284"/>
      <c r="F27" s="284"/>
      <c r="G27" s="288"/>
      <c r="H27" s="284"/>
      <c r="I27" s="284"/>
      <c r="J27" s="284"/>
      <c r="K27" s="249"/>
      <c r="L27" s="287"/>
      <c r="M27" s="128"/>
    </row>
    <row r="28" spans="1:13" ht="21" customHeight="1">
      <c r="A28" s="191"/>
      <c r="B28" s="466"/>
      <c r="C28" s="467"/>
      <c r="D28" s="283"/>
      <c r="E28" s="283"/>
      <c r="F28" s="283"/>
      <c r="G28" s="155"/>
      <c r="H28" s="283"/>
      <c r="I28" s="283"/>
      <c r="J28" s="283"/>
      <c r="K28" s="468"/>
      <c r="L28" s="286"/>
      <c r="M28" s="128"/>
    </row>
    <row r="29" spans="1:13" s="146" customFormat="1" ht="25.5" customHeight="1">
      <c r="A29" s="191"/>
      <c r="B29" s="608" t="s">
        <v>57</v>
      </c>
      <c r="C29" s="607"/>
      <c r="D29" s="607" t="s">
        <v>129</v>
      </c>
      <c r="E29" s="607"/>
      <c r="F29" s="220"/>
      <c r="G29" s="220" t="s">
        <v>58</v>
      </c>
      <c r="H29" s="220"/>
      <c r="I29" s="247" t="s">
        <v>59</v>
      </c>
      <c r="J29" s="247"/>
      <c r="K29" s="219"/>
      <c r="L29" s="248"/>
      <c r="M29" s="215"/>
    </row>
    <row r="30" spans="1:13" s="146" customFormat="1" ht="25.5" customHeight="1">
      <c r="A30" s="191"/>
      <c r="B30" s="597" t="s">
        <v>128</v>
      </c>
      <c r="C30" s="598"/>
      <c r="D30" s="598" t="s">
        <v>130</v>
      </c>
      <c r="E30" s="598"/>
      <c r="F30" s="484"/>
      <c r="G30" s="484" t="s">
        <v>60</v>
      </c>
      <c r="H30" s="484"/>
      <c r="I30" s="455" t="s">
        <v>61</v>
      </c>
      <c r="J30" s="455"/>
      <c r="K30" s="144"/>
      <c r="L30" s="485"/>
      <c r="M30" s="215"/>
    </row>
    <row r="31" spans="1:13" s="146" customFormat="1" ht="25.5" customHeight="1">
      <c r="A31" s="191"/>
      <c r="B31" s="605"/>
      <c r="C31" s="606"/>
      <c r="D31" s="222"/>
      <c r="E31" s="222"/>
      <c r="F31" s="223"/>
      <c r="G31" s="222"/>
      <c r="H31" s="224"/>
      <c r="I31" s="222"/>
      <c r="J31" s="222"/>
      <c r="K31" s="222"/>
      <c r="L31" s="225"/>
      <c r="M31" s="215"/>
    </row>
    <row r="32" spans="1:13" ht="24" customHeight="1">
      <c r="A32" s="191"/>
      <c r="B32" s="205"/>
      <c r="C32" s="206"/>
      <c r="D32" s="206"/>
      <c r="E32" s="207"/>
      <c r="F32" s="207"/>
      <c r="G32" s="207"/>
      <c r="H32" s="207"/>
      <c r="I32" s="206"/>
      <c r="J32" s="208"/>
      <c r="K32" s="206"/>
      <c r="L32" s="206"/>
      <c r="M32" s="128"/>
    </row>
    <row r="33" spans="1:13" ht="21" customHeight="1">
      <c r="A33" s="191"/>
      <c r="B33" s="209"/>
      <c r="C33" s="290"/>
      <c r="D33" s="193"/>
      <c r="E33" s="193"/>
      <c r="F33" s="210"/>
      <c r="G33" s="211"/>
      <c r="H33" s="211"/>
      <c r="I33" s="211"/>
      <c r="J33" s="193"/>
      <c r="K33" s="211"/>
      <c r="L33" s="195"/>
      <c r="M33" s="128"/>
    </row>
    <row r="34" spans="1:13" ht="21" customHeight="1">
      <c r="A34" s="191"/>
      <c r="B34" s="470"/>
      <c r="C34" s="471"/>
      <c r="D34" s="144"/>
      <c r="E34" s="212" t="s">
        <v>101</v>
      </c>
      <c r="F34" s="116"/>
      <c r="G34" s="196"/>
      <c r="H34" s="196"/>
      <c r="I34" s="196"/>
      <c r="J34" s="212" t="s">
        <v>104</v>
      </c>
      <c r="K34" s="196"/>
      <c r="L34" s="472"/>
      <c r="M34" s="128"/>
    </row>
    <row r="35" spans="1:13" ht="25.5" customHeight="1">
      <c r="A35" s="191"/>
      <c r="B35" s="591" t="s">
        <v>54</v>
      </c>
      <c r="C35" s="592"/>
      <c r="D35" s="172"/>
      <c r="E35" s="212" t="s">
        <v>102</v>
      </c>
      <c r="F35" s="227"/>
      <c r="G35" s="172"/>
      <c r="H35" s="172"/>
      <c r="I35" s="172"/>
      <c r="J35" s="212" t="s">
        <v>105</v>
      </c>
      <c r="K35" s="172"/>
      <c r="L35" s="230"/>
      <c r="M35" s="128"/>
    </row>
    <row r="36" spans="1:13" s="146" customFormat="1" ht="25.5" customHeight="1">
      <c r="A36" s="191"/>
      <c r="B36" s="593" t="s">
        <v>48</v>
      </c>
      <c r="C36" s="594"/>
      <c r="D36" s="213"/>
      <c r="E36" s="214" t="s">
        <v>103</v>
      </c>
      <c r="F36" s="213"/>
      <c r="G36" s="150"/>
      <c r="H36" s="150"/>
      <c r="I36" s="213"/>
      <c r="J36" s="214" t="s">
        <v>55</v>
      </c>
      <c r="K36" s="213"/>
      <c r="L36" s="230"/>
      <c r="M36" s="215"/>
    </row>
    <row r="37" spans="1:13" s="146" customFormat="1" ht="25.5" customHeight="1">
      <c r="A37" s="191"/>
      <c r="B37" s="599" t="s">
        <v>49</v>
      </c>
      <c r="C37" s="600"/>
      <c r="D37" s="150"/>
      <c r="E37" s="200" t="s">
        <v>529</v>
      </c>
      <c r="F37" s="196"/>
      <c r="G37" s="150"/>
      <c r="H37" s="150"/>
      <c r="I37" s="150"/>
      <c r="J37" s="200" t="s">
        <v>106</v>
      </c>
      <c r="K37" s="150"/>
      <c r="L37" s="230"/>
      <c r="M37" s="215"/>
    </row>
    <row r="38" spans="1:13" s="146" customFormat="1" ht="25.5" customHeight="1">
      <c r="A38" s="191"/>
      <c r="B38" s="610" t="s">
        <v>56</v>
      </c>
      <c r="C38" s="611"/>
      <c r="D38" s="216"/>
      <c r="E38" s="217">
        <v>14</v>
      </c>
      <c r="F38" s="216"/>
      <c r="G38" s="216"/>
      <c r="H38" s="216"/>
      <c r="I38" s="216"/>
      <c r="J38" s="217">
        <v>10</v>
      </c>
      <c r="K38" s="216"/>
      <c r="L38" s="218"/>
      <c r="M38" s="215"/>
    </row>
    <row r="39" spans="1:13" s="146" customFormat="1" ht="25.5" customHeight="1">
      <c r="A39" s="191"/>
      <c r="B39" s="608" t="s">
        <v>57</v>
      </c>
      <c r="C39" s="607"/>
      <c r="D39" s="607" t="s">
        <v>129</v>
      </c>
      <c r="E39" s="607"/>
      <c r="F39" s="220"/>
      <c r="G39" s="220" t="s">
        <v>58</v>
      </c>
      <c r="H39" s="220"/>
      <c r="I39" s="247" t="s">
        <v>59</v>
      </c>
      <c r="J39" s="219"/>
      <c r="K39" s="219"/>
      <c r="L39" s="221"/>
      <c r="M39" s="215"/>
    </row>
    <row r="40" spans="1:13" s="146" customFormat="1" ht="25.5" customHeight="1">
      <c r="A40" s="191"/>
      <c r="B40" s="597" t="s">
        <v>128</v>
      </c>
      <c r="C40" s="598"/>
      <c r="D40" s="598" t="s">
        <v>130</v>
      </c>
      <c r="E40" s="598"/>
      <c r="F40" s="484"/>
      <c r="G40" s="484" t="s">
        <v>60</v>
      </c>
      <c r="H40" s="484"/>
      <c r="I40" s="455" t="s">
        <v>61</v>
      </c>
      <c r="J40" s="144"/>
      <c r="K40" s="144"/>
      <c r="L40" s="485"/>
      <c r="M40" s="215"/>
    </row>
    <row r="41" spans="1:13" s="146" customFormat="1" ht="21" customHeight="1">
      <c r="A41" s="191"/>
      <c r="B41" s="605"/>
      <c r="C41" s="606"/>
      <c r="D41" s="222"/>
      <c r="E41" s="222"/>
      <c r="F41" s="223"/>
      <c r="G41" s="222"/>
      <c r="H41" s="224"/>
      <c r="I41" s="222"/>
      <c r="J41" s="222"/>
      <c r="K41" s="222"/>
      <c r="L41" s="225"/>
      <c r="M41" s="215"/>
    </row>
    <row r="42" spans="1:13" ht="24" customHeight="1">
      <c r="A42" s="191"/>
      <c r="B42" s="205"/>
      <c r="C42" s="205"/>
      <c r="D42" s="205"/>
      <c r="E42" s="205"/>
      <c r="F42" s="205"/>
      <c r="G42" s="205"/>
      <c r="H42" s="205"/>
      <c r="I42" s="205"/>
      <c r="J42" s="206"/>
      <c r="K42" s="206"/>
      <c r="L42" s="206"/>
      <c r="M42" s="128"/>
    </row>
    <row r="43" spans="1:13" ht="30" customHeight="1">
      <c r="A43" s="147"/>
      <c r="B43" s="123"/>
      <c r="C43" s="124"/>
      <c r="D43" s="124"/>
      <c r="E43" s="124"/>
      <c r="F43" s="124"/>
      <c r="G43" s="125" t="s">
        <v>119</v>
      </c>
      <c r="H43" s="124"/>
      <c r="I43" s="124"/>
      <c r="J43" s="126"/>
      <c r="K43" s="126"/>
      <c r="L43" s="127"/>
      <c r="M43" s="128"/>
    </row>
    <row r="44" spans="1:13" ht="21" customHeight="1" thickBot="1">
      <c r="A44" s="147"/>
      <c r="B44" s="130" t="s">
        <v>19</v>
      </c>
      <c r="C44" s="131" t="s">
        <v>39</v>
      </c>
      <c r="D44" s="131" t="s">
        <v>40</v>
      </c>
      <c r="E44" s="132" t="s">
        <v>41</v>
      </c>
      <c r="F44" s="133"/>
      <c r="G44" s="134"/>
      <c r="H44" s="134"/>
      <c r="I44" s="135" t="s">
        <v>42</v>
      </c>
      <c r="J44" s="134"/>
      <c r="K44" s="134"/>
      <c r="L44" s="136"/>
      <c r="M44" s="128"/>
    </row>
    <row r="45" spans="1:13" s="232" customFormat="1" ht="21" customHeight="1" thickTop="1">
      <c r="A45" s="191"/>
      <c r="B45" s="138"/>
      <c r="C45" s="139"/>
      <c r="D45" s="140"/>
      <c r="E45" s="141"/>
      <c r="F45" s="226"/>
      <c r="G45" s="227"/>
      <c r="H45" s="227"/>
      <c r="I45" s="228"/>
      <c r="J45" s="229"/>
      <c r="K45" s="229"/>
      <c r="L45" s="230"/>
      <c r="M45" s="231"/>
    </row>
    <row r="46" spans="1:13" s="237" customFormat="1" ht="21" customHeight="1">
      <c r="A46" s="234"/>
      <c r="B46" s="250" t="s">
        <v>108</v>
      </c>
      <c r="C46" s="168">
        <v>185.641</v>
      </c>
      <c r="D46" s="168">
        <v>185.72</v>
      </c>
      <c r="E46" s="238">
        <f>(D46-C46)*1000</f>
        <v>79.00000000000773</v>
      </c>
      <c r="F46" s="226"/>
      <c r="G46" s="227"/>
      <c r="H46" s="227"/>
      <c r="I46" s="233" t="s">
        <v>107</v>
      </c>
      <c r="J46" s="227"/>
      <c r="K46" s="227"/>
      <c r="L46" s="230"/>
      <c r="M46" s="231"/>
    </row>
    <row r="47" spans="1:13" s="227" customFormat="1" ht="21" customHeight="1">
      <c r="A47" s="234"/>
      <c r="B47" s="138"/>
      <c r="C47" s="258"/>
      <c r="D47" s="259"/>
      <c r="E47" s="235"/>
      <c r="F47" s="226"/>
      <c r="I47" s="473" t="s">
        <v>115</v>
      </c>
      <c r="L47" s="230"/>
      <c r="M47" s="231"/>
    </row>
    <row r="48" spans="1:13" s="227" customFormat="1" ht="21" customHeight="1">
      <c r="A48" s="234"/>
      <c r="B48" s="138"/>
      <c r="C48" s="258"/>
      <c r="D48" s="259"/>
      <c r="E48" s="235"/>
      <c r="F48" s="236"/>
      <c r="I48" s="240" t="s">
        <v>116</v>
      </c>
      <c r="L48" s="230"/>
      <c r="M48" s="231"/>
    </row>
    <row r="49" spans="1:13" s="227" customFormat="1" ht="21" customHeight="1">
      <c r="A49" s="234"/>
      <c r="B49" s="138"/>
      <c r="C49" s="258"/>
      <c r="D49" s="259"/>
      <c r="E49" s="235"/>
      <c r="F49" s="236"/>
      <c r="I49" s="240"/>
      <c r="L49" s="230"/>
      <c r="M49" s="231"/>
    </row>
    <row r="50" spans="1:13" s="227" customFormat="1" ht="21" customHeight="1">
      <c r="A50" s="234"/>
      <c r="B50" s="148" t="s">
        <v>109</v>
      </c>
      <c r="C50" s="168">
        <v>185.641</v>
      </c>
      <c r="D50" s="168">
        <v>185.742</v>
      </c>
      <c r="E50" s="238">
        <f>(D50-C50)*1000</f>
        <v>100.99999999999909</v>
      </c>
      <c r="F50" s="236"/>
      <c r="I50" s="233" t="s">
        <v>107</v>
      </c>
      <c r="L50" s="230"/>
      <c r="M50" s="231"/>
    </row>
    <row r="51" spans="1:13" s="227" customFormat="1" ht="21" customHeight="1">
      <c r="A51" s="234"/>
      <c r="B51" s="148"/>
      <c r="C51" s="168"/>
      <c r="D51" s="168"/>
      <c r="E51" s="238">
        <f>(D51-C51)*1000</f>
        <v>0</v>
      </c>
      <c r="F51" s="239"/>
      <c r="I51" s="473" t="s">
        <v>115</v>
      </c>
      <c r="L51" s="230"/>
      <c r="M51" s="231"/>
    </row>
    <row r="52" spans="1:13" s="227" customFormat="1" ht="21" customHeight="1">
      <c r="A52" s="234"/>
      <c r="B52" s="148"/>
      <c r="C52" s="168"/>
      <c r="D52" s="168"/>
      <c r="E52" s="238"/>
      <c r="F52" s="239"/>
      <c r="I52" s="473"/>
      <c r="L52" s="230"/>
      <c r="M52" s="231"/>
    </row>
    <row r="53" spans="1:13" s="227" customFormat="1" ht="21" customHeight="1">
      <c r="A53" s="234"/>
      <c r="B53" s="250" t="s">
        <v>110</v>
      </c>
      <c r="C53" s="168">
        <v>185.688</v>
      </c>
      <c r="D53" s="168">
        <v>186.106</v>
      </c>
      <c r="E53" s="238">
        <f>(D53-C53)*1000</f>
        <v>418.00000000000637</v>
      </c>
      <c r="F53" s="226"/>
      <c r="I53" s="233" t="s">
        <v>111</v>
      </c>
      <c r="L53" s="230"/>
      <c r="M53" s="231"/>
    </row>
    <row r="54" spans="1:13" s="227" customFormat="1" ht="21" customHeight="1">
      <c r="A54" s="234"/>
      <c r="B54" s="138"/>
      <c r="C54" s="258"/>
      <c r="D54" s="259"/>
      <c r="E54" s="235"/>
      <c r="F54" s="236"/>
      <c r="I54" s="473" t="s">
        <v>115</v>
      </c>
      <c r="L54" s="230"/>
      <c r="M54" s="231"/>
    </row>
    <row r="55" spans="1:13" s="227" customFormat="1" ht="21" customHeight="1">
      <c r="A55" s="234"/>
      <c r="B55" s="138"/>
      <c r="C55" s="258"/>
      <c r="D55" s="259"/>
      <c r="E55" s="235"/>
      <c r="F55" s="236"/>
      <c r="I55" s="473"/>
      <c r="L55" s="230"/>
      <c r="M55" s="231"/>
    </row>
    <row r="56" spans="1:13" s="227" customFormat="1" ht="21" customHeight="1">
      <c r="A56" s="234"/>
      <c r="B56" s="250" t="s">
        <v>113</v>
      </c>
      <c r="C56" s="168">
        <v>186.02</v>
      </c>
      <c r="D56" s="168">
        <v>186.106</v>
      </c>
      <c r="E56" s="238">
        <f>(D56-C56)*1000</f>
        <v>85.99999999998431</v>
      </c>
      <c r="F56" s="236"/>
      <c r="I56" s="233" t="s">
        <v>112</v>
      </c>
      <c r="L56" s="230"/>
      <c r="M56" s="231"/>
    </row>
    <row r="57" spans="1:13" s="227" customFormat="1" ht="21" customHeight="1">
      <c r="A57" s="234"/>
      <c r="B57" s="138"/>
      <c r="C57" s="258"/>
      <c r="D57" s="259"/>
      <c r="E57" s="235"/>
      <c r="F57" s="236"/>
      <c r="I57" s="473" t="s">
        <v>115</v>
      </c>
      <c r="L57" s="230"/>
      <c r="M57" s="231"/>
    </row>
    <row r="58" spans="1:13" s="232" customFormat="1" ht="21" customHeight="1">
      <c r="A58" s="191"/>
      <c r="B58" s="241"/>
      <c r="C58" s="242"/>
      <c r="D58" s="243"/>
      <c r="E58" s="244"/>
      <c r="F58" s="245"/>
      <c r="G58" s="246"/>
      <c r="H58" s="246"/>
      <c r="I58" s="246"/>
      <c r="J58" s="246"/>
      <c r="K58" s="246"/>
      <c r="L58" s="244"/>
      <c r="M58" s="231"/>
    </row>
    <row r="59" spans="1:13" ht="24" customHeight="1" thickBot="1">
      <c r="A59" s="163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6"/>
    </row>
    <row r="60" spans="1:13" ht="24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20"/>
      <c r="K60" s="120"/>
      <c r="L60" s="120"/>
      <c r="M60" s="121"/>
    </row>
    <row r="61" spans="1:13" ht="30" customHeight="1">
      <c r="A61" s="147"/>
      <c r="B61" s="123"/>
      <c r="C61" s="124"/>
      <c r="D61" s="124"/>
      <c r="E61" s="124"/>
      <c r="F61" s="124"/>
      <c r="G61" s="125" t="s">
        <v>120</v>
      </c>
      <c r="H61" s="124"/>
      <c r="I61" s="124"/>
      <c r="J61" s="126"/>
      <c r="K61" s="126"/>
      <c r="L61" s="127"/>
      <c r="M61" s="128"/>
    </row>
    <row r="62" spans="1:13" ht="21" customHeight="1" thickBot="1">
      <c r="A62" s="147"/>
      <c r="B62" s="130" t="s">
        <v>19</v>
      </c>
      <c r="C62" s="131" t="s">
        <v>39</v>
      </c>
      <c r="D62" s="131" t="s">
        <v>40</v>
      </c>
      <c r="E62" s="132" t="s">
        <v>41</v>
      </c>
      <c r="F62" s="133"/>
      <c r="G62" s="134"/>
      <c r="H62" s="134"/>
      <c r="I62" s="135" t="s">
        <v>42</v>
      </c>
      <c r="J62" s="134"/>
      <c r="K62" s="134"/>
      <c r="L62" s="136"/>
      <c r="M62" s="128"/>
    </row>
    <row r="63" spans="1:13" s="227" customFormat="1" ht="21" customHeight="1" thickTop="1">
      <c r="A63" s="234"/>
      <c r="B63" s="138"/>
      <c r="C63" s="258"/>
      <c r="D63" s="259"/>
      <c r="E63" s="235"/>
      <c r="F63" s="236"/>
      <c r="L63" s="230"/>
      <c r="M63" s="231"/>
    </row>
    <row r="64" spans="1:13" s="227" customFormat="1" ht="21" customHeight="1">
      <c r="A64" s="234"/>
      <c r="B64" s="250" t="s">
        <v>122</v>
      </c>
      <c r="C64" s="168">
        <v>185.688</v>
      </c>
      <c r="D64" s="168">
        <v>186.106</v>
      </c>
      <c r="E64" s="238">
        <f>(D64-C64)*1000</f>
        <v>418.00000000000637</v>
      </c>
      <c r="F64" s="236"/>
      <c r="I64" s="233" t="s">
        <v>114</v>
      </c>
      <c r="L64" s="230"/>
      <c r="M64" s="231"/>
    </row>
    <row r="65" spans="1:13" s="227" customFormat="1" ht="21" customHeight="1">
      <c r="A65" s="234"/>
      <c r="B65" s="138"/>
      <c r="C65" s="258"/>
      <c r="D65" s="259"/>
      <c r="E65" s="235"/>
      <c r="F65" s="236"/>
      <c r="I65" s="240" t="s">
        <v>117</v>
      </c>
      <c r="L65" s="230"/>
      <c r="M65" s="231"/>
    </row>
    <row r="66" spans="1:13" s="227" customFormat="1" ht="21" customHeight="1">
      <c r="A66" s="234"/>
      <c r="B66" s="138"/>
      <c r="C66" s="258"/>
      <c r="D66" s="259"/>
      <c r="E66" s="235"/>
      <c r="F66" s="236"/>
      <c r="I66" s="240" t="s">
        <v>118</v>
      </c>
      <c r="L66" s="230"/>
      <c r="M66" s="231"/>
    </row>
    <row r="67" spans="1:13" s="227" customFormat="1" ht="21" customHeight="1">
      <c r="A67" s="234"/>
      <c r="B67" s="138"/>
      <c r="C67" s="258"/>
      <c r="D67" s="259"/>
      <c r="E67" s="235"/>
      <c r="F67" s="236"/>
      <c r="L67" s="230"/>
      <c r="M67" s="231"/>
    </row>
    <row r="68" spans="1:13" s="227" customFormat="1" ht="21" customHeight="1">
      <c r="A68" s="234"/>
      <c r="B68" s="250" t="s">
        <v>123</v>
      </c>
      <c r="C68" s="168">
        <v>185.688</v>
      </c>
      <c r="D68" s="168">
        <v>186.106</v>
      </c>
      <c r="E68" s="238">
        <f>(D68-C68)*1000</f>
        <v>418.00000000000637</v>
      </c>
      <c r="F68" s="236"/>
      <c r="I68" s="233" t="s">
        <v>121</v>
      </c>
      <c r="L68" s="230"/>
      <c r="M68" s="231"/>
    </row>
    <row r="69" spans="1:13" s="227" customFormat="1" ht="21" customHeight="1">
      <c r="A69" s="234"/>
      <c r="B69" s="138"/>
      <c r="C69" s="258"/>
      <c r="D69" s="259"/>
      <c r="E69" s="235"/>
      <c r="F69" s="236"/>
      <c r="I69" s="240" t="s">
        <v>530</v>
      </c>
      <c r="L69" s="230"/>
      <c r="M69" s="231"/>
    </row>
    <row r="70" spans="1:13" s="227" customFormat="1" ht="21" customHeight="1">
      <c r="A70" s="234"/>
      <c r="B70" s="138"/>
      <c r="C70" s="258"/>
      <c r="D70" s="259"/>
      <c r="E70" s="235"/>
      <c r="F70" s="236"/>
      <c r="I70" s="240"/>
      <c r="L70" s="230"/>
      <c r="M70" s="231"/>
    </row>
    <row r="71" spans="1:13" s="227" customFormat="1" ht="21" customHeight="1">
      <c r="A71" s="234"/>
      <c r="B71" s="250" t="s">
        <v>124</v>
      </c>
      <c r="C71" s="168">
        <v>185.688</v>
      </c>
      <c r="D71" s="168">
        <v>186.106</v>
      </c>
      <c r="E71" s="238">
        <f>(D71-C71)*1000</f>
        <v>418.00000000000637</v>
      </c>
      <c r="F71" s="236"/>
      <c r="I71" s="233" t="s">
        <v>135</v>
      </c>
      <c r="L71" s="230"/>
      <c r="M71" s="231"/>
    </row>
    <row r="72" spans="1:13" s="227" customFormat="1" ht="21" customHeight="1">
      <c r="A72" s="234"/>
      <c r="B72" s="250" t="s">
        <v>125</v>
      </c>
      <c r="C72" s="258"/>
      <c r="D72" s="259"/>
      <c r="E72" s="235"/>
      <c r="F72" s="236"/>
      <c r="I72" s="240" t="s">
        <v>530</v>
      </c>
      <c r="L72" s="230"/>
      <c r="M72" s="231"/>
    </row>
    <row r="73" spans="1:13" s="227" customFormat="1" ht="21" customHeight="1">
      <c r="A73" s="234"/>
      <c r="B73" s="138"/>
      <c r="C73" s="258"/>
      <c r="D73" s="259"/>
      <c r="E73" s="235"/>
      <c r="F73" s="236"/>
      <c r="L73" s="230"/>
      <c r="M73" s="231"/>
    </row>
    <row r="74" spans="1:13" s="227" customFormat="1" ht="21" customHeight="1">
      <c r="A74" s="234"/>
      <c r="B74" s="250" t="s">
        <v>126</v>
      </c>
      <c r="C74" s="168">
        <v>185.673</v>
      </c>
      <c r="D74" s="168">
        <v>186.091</v>
      </c>
      <c r="E74" s="238">
        <f>(D74-C74)*1000</f>
        <v>418.00000000000637</v>
      </c>
      <c r="F74" s="236"/>
      <c r="I74" s="233" t="s">
        <v>136</v>
      </c>
      <c r="L74" s="230"/>
      <c r="M74" s="231"/>
    </row>
    <row r="75" spans="1:13" s="227" customFormat="1" ht="21" customHeight="1">
      <c r="A75" s="234"/>
      <c r="B75" s="250" t="s">
        <v>127</v>
      </c>
      <c r="C75" s="258"/>
      <c r="D75" s="259"/>
      <c r="E75" s="235"/>
      <c r="F75" s="236"/>
      <c r="I75" s="240" t="s">
        <v>530</v>
      </c>
      <c r="L75" s="230"/>
      <c r="M75" s="231"/>
    </row>
    <row r="76" spans="1:13" s="227" customFormat="1" ht="21" customHeight="1">
      <c r="A76" s="234"/>
      <c r="B76" s="138"/>
      <c r="C76" s="258"/>
      <c r="D76" s="259"/>
      <c r="E76" s="235"/>
      <c r="F76" s="236"/>
      <c r="L76" s="230"/>
      <c r="M76" s="231"/>
    </row>
    <row r="77" spans="1:13" s="227" customFormat="1" ht="21" customHeight="1">
      <c r="A77" s="234"/>
      <c r="B77" s="250" t="s">
        <v>131</v>
      </c>
      <c r="C77" s="168">
        <v>185.673</v>
      </c>
      <c r="D77" s="168">
        <v>186.091</v>
      </c>
      <c r="E77" s="238">
        <f>(D77-C77)*1000</f>
        <v>418.00000000000637</v>
      </c>
      <c r="F77" s="236"/>
      <c r="I77" s="233" t="s">
        <v>531</v>
      </c>
      <c r="L77" s="230"/>
      <c r="M77" s="231"/>
    </row>
    <row r="78" spans="1:13" s="227" customFormat="1" ht="21" customHeight="1">
      <c r="A78" s="234"/>
      <c r="B78" s="250" t="s">
        <v>132</v>
      </c>
      <c r="C78" s="258"/>
      <c r="D78" s="259"/>
      <c r="E78" s="235"/>
      <c r="F78" s="236"/>
      <c r="I78" s="240" t="s">
        <v>530</v>
      </c>
      <c r="L78" s="230"/>
      <c r="M78" s="231"/>
    </row>
    <row r="79" spans="1:13" s="227" customFormat="1" ht="21" customHeight="1">
      <c r="A79" s="234"/>
      <c r="B79" s="138"/>
      <c r="C79" s="258"/>
      <c r="D79" s="259"/>
      <c r="E79" s="235"/>
      <c r="F79" s="236"/>
      <c r="L79" s="230"/>
      <c r="M79" s="231"/>
    </row>
    <row r="80" spans="1:13" s="227" customFormat="1" ht="21" customHeight="1">
      <c r="A80" s="234"/>
      <c r="B80" s="250" t="s">
        <v>133</v>
      </c>
      <c r="C80" s="168">
        <v>185.673</v>
      </c>
      <c r="D80" s="168">
        <v>186.073</v>
      </c>
      <c r="E80" s="238">
        <f>(D80-C80)*1000</f>
        <v>400.0000000000057</v>
      </c>
      <c r="F80" s="236"/>
      <c r="I80" s="233" t="s">
        <v>137</v>
      </c>
      <c r="L80" s="230"/>
      <c r="M80" s="231"/>
    </row>
    <row r="81" spans="1:13" s="227" customFormat="1" ht="21" customHeight="1">
      <c r="A81" s="234"/>
      <c r="B81" s="250" t="s">
        <v>134</v>
      </c>
      <c r="C81" s="258"/>
      <c r="D81" s="259"/>
      <c r="E81" s="235"/>
      <c r="F81" s="236"/>
      <c r="I81" s="240" t="s">
        <v>530</v>
      </c>
      <c r="L81" s="230"/>
      <c r="M81" s="231"/>
    </row>
    <row r="82" spans="1:13" s="232" customFormat="1" ht="21" customHeight="1">
      <c r="A82" s="191"/>
      <c r="B82" s="241"/>
      <c r="C82" s="242"/>
      <c r="D82" s="243"/>
      <c r="E82" s="244"/>
      <c r="F82" s="245"/>
      <c r="G82" s="246"/>
      <c r="H82" s="246"/>
      <c r="I82" s="246"/>
      <c r="J82" s="246"/>
      <c r="K82" s="246"/>
      <c r="L82" s="244"/>
      <c r="M82" s="231"/>
    </row>
    <row r="83" spans="1:13" ht="24" customHeight="1" thickBot="1">
      <c r="A83" s="163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6"/>
    </row>
    <row r="85" spans="1:15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</row>
    <row r="86" spans="1:15" ht="12.75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</row>
    <row r="87" spans="1:15" ht="12.7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</row>
    <row r="88" spans="1:15" ht="12.75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</row>
    <row r="89" spans="1:15" ht="12.75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</row>
    <row r="90" spans="1:15" ht="12.75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</row>
    <row r="91" spans="1:15" ht="12.75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</row>
    <row r="92" spans="1:15" ht="12.75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</row>
    <row r="93" spans="1:15" ht="12.75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</row>
    <row r="94" spans="1:15" ht="12.75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</row>
    <row r="95" spans="1:15" ht="12.75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</row>
    <row r="96" spans="1:15" ht="12.75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</row>
    <row r="97" spans="1:15" ht="12.75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</row>
    <row r="98" spans="1:15" ht="12.75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</row>
    <row r="99" spans="1:15" ht="12.75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</row>
    <row r="100" spans="1:15" ht="12.75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</row>
    <row r="101" spans="1:15" ht="12.75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</row>
    <row r="102" spans="1:15" ht="12.75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</row>
    <row r="103" spans="1:15" ht="12.75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</row>
    <row r="104" spans="1:15" ht="12.75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</row>
    <row r="105" spans="1:15" ht="12.75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</row>
    <row r="106" spans="1:15" ht="12.75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</row>
    <row r="107" spans="1:15" ht="12.75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</row>
    <row r="108" spans="1:15" ht="12.75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</row>
    <row r="109" spans="1:15" ht="12.75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</row>
    <row r="110" spans="1:15" ht="12.75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</row>
    <row r="111" spans="1:15" ht="12.75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</row>
    <row r="112" spans="1:15" ht="12.75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</row>
    <row r="113" spans="1:15" ht="12.75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</row>
    <row r="114" spans="1:15" ht="12.75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</row>
  </sheetData>
  <sheetProtection password="E5AD" sheet="1"/>
  <mergeCells count="28">
    <mergeCell ref="B26:C26"/>
    <mergeCell ref="B27:C27"/>
    <mergeCell ref="B31:C31"/>
    <mergeCell ref="K13:L13"/>
    <mergeCell ref="B30:C30"/>
    <mergeCell ref="B40:C40"/>
    <mergeCell ref="B35:C35"/>
    <mergeCell ref="B20:C20"/>
    <mergeCell ref="B38:C38"/>
    <mergeCell ref="B29:C29"/>
    <mergeCell ref="B23:C23"/>
    <mergeCell ref="B24:C24"/>
    <mergeCell ref="B25:C25"/>
    <mergeCell ref="B41:C41"/>
    <mergeCell ref="D29:E29"/>
    <mergeCell ref="D30:E30"/>
    <mergeCell ref="D39:E39"/>
    <mergeCell ref="D40:E40"/>
    <mergeCell ref="B39:C39"/>
    <mergeCell ref="B36:C36"/>
    <mergeCell ref="B37:C37"/>
    <mergeCell ref="B12:C12"/>
    <mergeCell ref="B13:C13"/>
    <mergeCell ref="B21:C21"/>
    <mergeCell ref="B19:C19"/>
    <mergeCell ref="B14:C14"/>
    <mergeCell ref="B17:C17"/>
    <mergeCell ref="B18:C1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8" r:id="rId2"/>
  <headerFooter alignWithMargins="0">
    <oddHeader>&amp;CStránka &amp;P z &amp;N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64" customWidth="1"/>
    <col min="3" max="3" width="12.75390625" style="364" customWidth="1"/>
    <col min="4" max="4" width="6.75390625" style="364" customWidth="1"/>
    <col min="5" max="5" width="12.75390625" style="364" customWidth="1"/>
    <col min="6" max="6" width="6.75390625" style="364" customWidth="1"/>
    <col min="7" max="7" width="12.75390625" style="364" customWidth="1"/>
    <col min="8" max="8" width="6.75390625" style="364" customWidth="1"/>
    <col min="9" max="9" width="12.75390625" style="364" customWidth="1"/>
    <col min="10" max="10" width="6.75390625" style="364" customWidth="1"/>
    <col min="11" max="11" width="12.75390625" style="364" customWidth="1"/>
    <col min="12" max="12" width="6.75390625" style="364" customWidth="1"/>
    <col min="13" max="13" width="12.75390625" style="364" customWidth="1"/>
    <col min="14" max="14" width="6.75390625" style="364" customWidth="1"/>
    <col min="15" max="15" width="12.75390625" style="364" customWidth="1"/>
    <col min="16" max="16" width="6.75390625" style="364" customWidth="1"/>
    <col min="17" max="17" width="12.75390625" style="364" customWidth="1"/>
    <col min="18" max="18" width="6.75390625" style="364" customWidth="1"/>
    <col min="19" max="19" width="12.75390625" style="364" customWidth="1"/>
    <col min="20" max="20" width="6.75390625" style="364" customWidth="1"/>
    <col min="21" max="21" width="12.75390625" style="364" customWidth="1"/>
    <col min="22" max="22" width="6.75390625" style="364" customWidth="1"/>
    <col min="23" max="23" width="12.75390625" style="364" customWidth="1"/>
    <col min="24" max="24" width="6.75390625" style="364" customWidth="1"/>
    <col min="25" max="25" width="12.75390625" style="364" customWidth="1"/>
    <col min="26" max="26" width="6.75390625" style="364" customWidth="1"/>
    <col min="27" max="27" width="12.75390625" style="364" customWidth="1"/>
    <col min="28" max="28" width="6.75390625" style="364" customWidth="1"/>
    <col min="29" max="29" width="12.75390625" style="364" customWidth="1"/>
    <col min="30" max="30" width="6.75390625" style="364" customWidth="1"/>
    <col min="31" max="31" width="12.75390625" style="364" customWidth="1"/>
    <col min="32" max="32" width="6.75390625" style="364" customWidth="1"/>
    <col min="33" max="33" width="12.75390625" style="364" customWidth="1"/>
    <col min="34" max="34" width="6.75390625" style="364" customWidth="1"/>
    <col min="35" max="35" width="12.75390625" style="364" customWidth="1"/>
    <col min="36" max="36" width="6.75390625" style="364" customWidth="1"/>
    <col min="37" max="37" width="12.75390625" style="364" customWidth="1"/>
    <col min="38" max="38" width="6.75390625" style="364" customWidth="1"/>
    <col min="39" max="39" width="12.75390625" style="364" customWidth="1"/>
    <col min="40" max="40" width="6.75390625" style="364" customWidth="1"/>
    <col min="41" max="41" width="12.75390625" style="364" customWidth="1"/>
    <col min="42" max="42" width="6.75390625" style="364" customWidth="1"/>
    <col min="43" max="43" width="12.75390625" style="364" customWidth="1"/>
    <col min="44" max="44" width="6.75390625" style="364" customWidth="1"/>
    <col min="45" max="45" width="12.75390625" style="364" customWidth="1"/>
    <col min="46" max="46" width="6.75390625" style="364" customWidth="1"/>
    <col min="47" max="47" width="12.75390625" style="364" customWidth="1"/>
    <col min="48" max="48" width="6.75390625" style="364" customWidth="1"/>
    <col min="49" max="49" width="12.75390625" style="364" customWidth="1"/>
    <col min="50" max="50" width="6.75390625" style="364" customWidth="1"/>
    <col min="51" max="51" width="12.75390625" style="364" customWidth="1"/>
    <col min="52" max="52" width="6.75390625" style="364" customWidth="1"/>
    <col min="53" max="53" width="12.75390625" style="364" customWidth="1"/>
    <col min="54" max="54" width="6.75390625" style="364" customWidth="1"/>
    <col min="55" max="55" width="12.75390625" style="364" customWidth="1"/>
    <col min="56" max="56" width="6.75390625" style="364" customWidth="1"/>
    <col min="57" max="57" width="12.75390625" style="364" customWidth="1"/>
    <col min="58" max="58" width="6.75390625" style="364" customWidth="1"/>
    <col min="59" max="59" width="12.75390625" style="364" customWidth="1"/>
    <col min="60" max="60" width="6.75390625" style="364" customWidth="1"/>
    <col min="61" max="61" width="12.75390625" style="364" customWidth="1"/>
    <col min="62" max="62" width="6.75390625" style="364" customWidth="1"/>
    <col min="63" max="63" width="12.75390625" style="364" customWidth="1"/>
    <col min="64" max="64" width="6.75390625" style="364" customWidth="1"/>
    <col min="65" max="65" width="12.75390625" style="364" customWidth="1"/>
    <col min="66" max="66" width="6.75390625" style="364" customWidth="1"/>
    <col min="67" max="67" width="12.75390625" style="364" customWidth="1"/>
    <col min="68" max="68" width="6.75390625" style="364" customWidth="1"/>
    <col min="69" max="69" width="12.75390625" style="364" customWidth="1"/>
    <col min="70" max="70" width="6.75390625" style="364" customWidth="1"/>
    <col min="71" max="71" width="12.75390625" style="364" customWidth="1"/>
    <col min="72" max="72" width="6.75390625" style="364" customWidth="1"/>
    <col min="73" max="73" width="12.75390625" style="364" customWidth="1"/>
    <col min="74" max="74" width="6.75390625" style="364" customWidth="1"/>
    <col min="75" max="75" width="12.75390625" style="364" customWidth="1"/>
    <col min="76" max="76" width="6.75390625" style="364" customWidth="1"/>
    <col min="77" max="77" width="12.75390625" style="364" customWidth="1"/>
    <col min="78" max="78" width="6.75390625" style="364" customWidth="1"/>
    <col min="79" max="79" width="12.75390625" style="364" customWidth="1"/>
    <col min="80" max="80" width="6.75390625" style="364" customWidth="1"/>
    <col min="81" max="81" width="12.75390625" style="364" customWidth="1"/>
    <col min="82" max="82" width="6.75390625" style="364" customWidth="1"/>
    <col min="83" max="83" width="12.75390625" style="364" customWidth="1"/>
    <col min="84" max="84" width="6.75390625" style="364" customWidth="1"/>
    <col min="85" max="85" width="12.75390625" style="364" customWidth="1"/>
    <col min="86" max="86" width="6.75390625" style="364" customWidth="1"/>
    <col min="87" max="87" width="12.75390625" style="364" customWidth="1"/>
    <col min="88" max="88" width="6.75390625" style="364" customWidth="1"/>
    <col min="89" max="89" width="12.75390625" style="364" customWidth="1"/>
    <col min="90" max="90" width="6.75390625" style="364" customWidth="1"/>
    <col min="91" max="91" width="12.75390625" style="364" customWidth="1"/>
    <col min="92" max="92" width="6.75390625" style="364" customWidth="1"/>
    <col min="93" max="93" width="12.75390625" style="364" customWidth="1"/>
    <col min="94" max="94" width="6.75390625" style="364" customWidth="1"/>
    <col min="95" max="95" width="12.75390625" style="364" customWidth="1"/>
    <col min="96" max="96" width="6.75390625" style="364" customWidth="1"/>
    <col min="97" max="97" width="12.75390625" style="364" customWidth="1"/>
    <col min="98" max="98" width="6.75390625" style="364" customWidth="1"/>
    <col min="99" max="99" width="12.75390625" style="364" customWidth="1"/>
    <col min="100" max="100" width="6.75390625" style="364" customWidth="1"/>
    <col min="101" max="101" width="12.75390625" style="364" customWidth="1"/>
    <col min="102" max="102" width="6.75390625" style="364" customWidth="1"/>
    <col min="103" max="103" width="12.75390625" style="364" customWidth="1"/>
    <col min="104" max="104" width="6.75390625" style="364" customWidth="1"/>
    <col min="105" max="105" width="12.75390625" style="364" customWidth="1"/>
    <col min="106" max="106" width="6.75390625" style="364" customWidth="1"/>
    <col min="107" max="107" width="12.75390625" style="364" customWidth="1"/>
    <col min="108" max="108" width="6.75390625" style="364" customWidth="1"/>
    <col min="109" max="109" width="12.75390625" style="364" customWidth="1"/>
    <col min="110" max="110" width="6.75390625" style="364" customWidth="1"/>
    <col min="111" max="111" width="12.75390625" style="364" customWidth="1"/>
    <col min="112" max="112" width="6.75390625" style="364" customWidth="1"/>
    <col min="113" max="113" width="12.75390625" style="364" customWidth="1"/>
    <col min="114" max="114" width="6.75390625" style="364" customWidth="1"/>
    <col min="115" max="115" width="12.75390625" style="364" customWidth="1"/>
    <col min="116" max="116" width="6.75390625" style="364" customWidth="1"/>
    <col min="117" max="117" width="12.75390625" style="364" customWidth="1"/>
    <col min="118" max="118" width="6.75390625" style="364" customWidth="1"/>
    <col min="119" max="119" width="12.75390625" style="364" customWidth="1"/>
    <col min="120" max="120" width="6.75390625" style="364" customWidth="1"/>
    <col min="121" max="121" width="12.75390625" style="364" customWidth="1"/>
    <col min="122" max="122" width="6.75390625" style="364" customWidth="1"/>
    <col min="123" max="123" width="12.75390625" style="364" customWidth="1"/>
    <col min="124" max="124" width="6.75390625" style="364" customWidth="1"/>
    <col min="125" max="125" width="12.75390625" style="364" customWidth="1"/>
    <col min="126" max="126" width="6.75390625" style="364" customWidth="1"/>
    <col min="127" max="127" width="12.75390625" style="364" customWidth="1"/>
    <col min="128" max="128" width="6.75390625" style="364" customWidth="1"/>
    <col min="129" max="129" width="12.75390625" style="364" customWidth="1"/>
    <col min="130" max="130" width="6.75390625" style="364" customWidth="1"/>
    <col min="131" max="131" width="12.75390625" style="364" customWidth="1"/>
    <col min="132" max="132" width="6.75390625" style="364" customWidth="1"/>
    <col min="133" max="133" width="12.75390625" style="364" customWidth="1"/>
    <col min="134" max="134" width="6.75390625" style="364" customWidth="1"/>
    <col min="135" max="135" width="12.75390625" style="364" customWidth="1"/>
    <col min="136" max="136" width="6.75390625" style="364" customWidth="1"/>
    <col min="137" max="137" width="12.75390625" style="364" customWidth="1"/>
    <col min="138" max="138" width="6.75390625" style="364" customWidth="1"/>
    <col min="139" max="139" width="12.75390625" style="364" customWidth="1"/>
    <col min="140" max="140" width="6.75390625" style="364" customWidth="1"/>
    <col min="141" max="141" width="12.75390625" style="364" customWidth="1"/>
    <col min="142" max="142" width="6.75390625" style="364" customWidth="1"/>
    <col min="143" max="143" width="12.75390625" style="364" customWidth="1"/>
    <col min="144" max="144" width="6.75390625" style="364" customWidth="1"/>
    <col min="145" max="145" width="12.75390625" style="364" customWidth="1"/>
    <col min="146" max="146" width="6.75390625" style="364" customWidth="1"/>
    <col min="147" max="147" width="12.75390625" style="364" customWidth="1"/>
    <col min="148" max="148" width="6.75390625" style="364" customWidth="1"/>
    <col min="149" max="149" width="12.75390625" style="364" customWidth="1"/>
    <col min="150" max="150" width="6.75390625" style="364" customWidth="1"/>
    <col min="151" max="151" width="12.75390625" style="364" customWidth="1"/>
    <col min="152" max="152" width="6.75390625" style="364" customWidth="1"/>
    <col min="153" max="153" width="12.75390625" style="364" customWidth="1"/>
    <col min="154" max="154" width="6.75390625" style="364" customWidth="1"/>
    <col min="155" max="155" width="12.75390625" style="364" customWidth="1"/>
    <col min="156" max="156" width="6.75390625" style="364" customWidth="1"/>
    <col min="157" max="157" width="12.75390625" style="364" customWidth="1"/>
    <col min="158" max="158" width="6.75390625" style="364" customWidth="1"/>
    <col min="159" max="159" width="12.75390625" style="364" customWidth="1"/>
    <col min="160" max="160" width="6.75390625" style="364" customWidth="1"/>
    <col min="161" max="161" width="12.75390625" style="364" customWidth="1"/>
    <col min="162" max="162" width="6.75390625" style="364" customWidth="1"/>
    <col min="163" max="163" width="12.75390625" style="364" customWidth="1"/>
    <col min="164" max="164" width="6.75390625" style="364" customWidth="1"/>
    <col min="165" max="165" width="12.75390625" style="364" customWidth="1"/>
    <col min="166" max="166" width="6.75390625" style="364" customWidth="1"/>
    <col min="167" max="167" width="12.75390625" style="364" customWidth="1"/>
    <col min="168" max="168" width="6.75390625" style="364" customWidth="1"/>
    <col min="169" max="169" width="12.75390625" style="364" customWidth="1"/>
    <col min="170" max="170" width="6.75390625" style="364" customWidth="1"/>
    <col min="171" max="171" width="12.75390625" style="364" customWidth="1"/>
    <col min="172" max="172" width="6.75390625" style="364" customWidth="1"/>
    <col min="173" max="173" width="12.75390625" style="364" customWidth="1"/>
    <col min="174" max="174" width="6.75390625" style="364" customWidth="1"/>
    <col min="175" max="175" width="12.75390625" style="364" customWidth="1"/>
    <col min="176" max="176" width="6.75390625" style="364" customWidth="1"/>
    <col min="177" max="177" width="12.75390625" style="364" customWidth="1"/>
    <col min="178" max="178" width="6.75390625" style="364" customWidth="1"/>
    <col min="179" max="179" width="12.75390625" style="364" customWidth="1"/>
    <col min="180" max="180" width="6.75390625" style="364" customWidth="1"/>
    <col min="181" max="181" width="12.75390625" style="364" customWidth="1"/>
    <col min="182" max="182" width="6.75390625" style="364" customWidth="1"/>
    <col min="183" max="183" width="12.75390625" style="364" customWidth="1"/>
    <col min="184" max="184" width="6.75390625" style="364" customWidth="1"/>
    <col min="185" max="185" width="12.75390625" style="364" customWidth="1"/>
    <col min="186" max="186" width="6.75390625" style="364" customWidth="1"/>
    <col min="187" max="187" width="12.75390625" style="364" customWidth="1"/>
    <col min="188" max="188" width="6.75390625" style="364" customWidth="1"/>
    <col min="189" max="189" width="12.75390625" style="364" customWidth="1"/>
    <col min="190" max="190" width="6.75390625" style="364" customWidth="1"/>
    <col min="191" max="191" width="12.75390625" style="364" customWidth="1"/>
    <col min="192" max="192" width="6.75390625" style="364" customWidth="1"/>
    <col min="193" max="193" width="12.75390625" style="364" customWidth="1"/>
    <col min="194" max="194" width="6.75390625" style="364" customWidth="1"/>
    <col min="195" max="195" width="12.75390625" style="364" customWidth="1"/>
    <col min="196" max="196" width="6.75390625" style="364" customWidth="1"/>
    <col min="197" max="197" width="12.75390625" style="364" customWidth="1"/>
    <col min="198" max="198" width="6.75390625" style="364" customWidth="1"/>
    <col min="199" max="199" width="12.75390625" style="364" customWidth="1"/>
    <col min="200" max="200" width="6.75390625" style="364" customWidth="1"/>
    <col min="201" max="201" width="12.75390625" style="364" customWidth="1"/>
    <col min="202" max="202" width="6.75390625" style="364" customWidth="1"/>
    <col min="203" max="203" width="12.75390625" style="364" customWidth="1"/>
    <col min="204" max="204" width="6.75390625" style="364" customWidth="1"/>
    <col min="205" max="205" width="12.75390625" style="364" customWidth="1"/>
    <col min="206" max="206" width="6.75390625" style="364" customWidth="1"/>
    <col min="207" max="207" width="12.75390625" style="364" customWidth="1"/>
    <col min="208" max="208" width="6.75390625" style="364" customWidth="1"/>
    <col min="209" max="209" width="12.75390625" style="364" customWidth="1"/>
    <col min="210" max="210" width="6.75390625" style="364" customWidth="1"/>
    <col min="211" max="211" width="12.75390625" style="364" customWidth="1"/>
    <col min="212" max="212" width="6.75390625" style="364" customWidth="1"/>
    <col min="213" max="213" width="12.75390625" style="364" customWidth="1"/>
    <col min="214" max="214" width="6.75390625" style="364" customWidth="1"/>
    <col min="215" max="215" width="12.75390625" style="364" customWidth="1"/>
    <col min="216" max="216" width="6.75390625" style="364" customWidth="1"/>
    <col min="217" max="217" width="12.75390625" style="364" customWidth="1"/>
    <col min="218" max="218" width="6.75390625" style="364" customWidth="1"/>
    <col min="219" max="219" width="12.75390625" style="364" customWidth="1"/>
    <col min="220" max="220" width="6.75390625" style="364" customWidth="1"/>
    <col min="221" max="221" width="12.75390625" style="364" customWidth="1"/>
    <col min="222" max="222" width="6.75390625" style="364" customWidth="1"/>
    <col min="223" max="223" width="12.75390625" style="364" customWidth="1"/>
    <col min="224" max="224" width="6.75390625" style="364" customWidth="1"/>
    <col min="225" max="225" width="12.75390625" style="364" customWidth="1"/>
    <col min="226" max="226" width="6.75390625" style="364" customWidth="1"/>
    <col min="227" max="227" width="12.75390625" style="364" customWidth="1"/>
    <col min="228" max="228" width="6.75390625" style="364" customWidth="1"/>
    <col min="229" max="229" width="12.75390625" style="364" customWidth="1"/>
    <col min="230" max="230" width="6.75390625" style="364" customWidth="1"/>
    <col min="231" max="231" width="12.75390625" style="364" customWidth="1"/>
    <col min="232" max="232" width="6.75390625" style="364" customWidth="1"/>
    <col min="233" max="233" width="12.75390625" style="364" customWidth="1"/>
    <col min="234" max="234" width="6.75390625" style="364" customWidth="1"/>
    <col min="235" max="235" width="12.75390625" style="364" customWidth="1"/>
    <col min="236" max="236" width="6.75390625" style="364" customWidth="1"/>
    <col min="237" max="237" width="12.75390625" style="364" customWidth="1"/>
    <col min="238" max="238" width="6.75390625" style="364" customWidth="1"/>
    <col min="239" max="239" width="12.75390625" style="364" customWidth="1"/>
    <col min="240" max="240" width="6.75390625" style="364" customWidth="1"/>
    <col min="241" max="16384" width="9.125" style="364" customWidth="1"/>
  </cols>
  <sheetData>
    <row r="1" spans="48:193" ht="18" customHeight="1">
      <c r="AV1" s="362" t="s">
        <v>70</v>
      </c>
      <c r="AW1" s="363" t="s">
        <v>70</v>
      </c>
      <c r="CR1" s="362" t="s">
        <v>70</v>
      </c>
      <c r="CS1" s="363" t="s">
        <v>70</v>
      </c>
      <c r="EN1" s="362" t="s">
        <v>70</v>
      </c>
      <c r="EO1" s="363" t="s">
        <v>70</v>
      </c>
      <c r="GJ1" s="362" t="s">
        <v>70</v>
      </c>
      <c r="GK1" s="363" t="s">
        <v>70</v>
      </c>
    </row>
    <row r="2" ht="18" customHeight="1"/>
    <row r="3" ht="18" customHeight="1"/>
    <row r="4" ht="18" customHeight="1"/>
    <row r="5" ht="18" customHeight="1">
      <c r="DO5" s="488" t="s">
        <v>141</v>
      </c>
    </row>
    <row r="6" ht="18" customHeight="1"/>
    <row r="7" spans="87:120" ht="18" customHeight="1">
      <c r="CI7" s="367"/>
      <c r="DN7" s="486" t="s">
        <v>140</v>
      </c>
      <c r="DO7" s="365"/>
      <c r="DP7" s="487" t="s">
        <v>139</v>
      </c>
    </row>
    <row r="8" spans="86:155" ht="18" customHeight="1">
      <c r="CH8" s="368"/>
      <c r="CI8" s="368"/>
      <c r="CJ8" s="368"/>
      <c r="CK8" s="368"/>
      <c r="DO8" s="366"/>
      <c r="DQ8" s="369"/>
      <c r="EV8" s="368"/>
      <c r="EW8" s="368"/>
      <c r="EX8" s="368"/>
      <c r="EY8" s="368"/>
    </row>
    <row r="9" spans="85:161" ht="18" customHeight="1">
      <c r="CG9" s="368"/>
      <c r="CH9" s="368"/>
      <c r="DO9" s="366" t="s">
        <v>138</v>
      </c>
      <c r="EV9" s="368"/>
      <c r="EW9" s="368"/>
      <c r="EY9" s="368"/>
      <c r="FA9" s="368"/>
      <c r="FE9" s="368"/>
    </row>
    <row r="10" spans="84:161" ht="18" customHeight="1">
      <c r="CF10" s="368"/>
      <c r="CG10" s="368"/>
      <c r="CI10" s="367"/>
      <c r="EW10" s="370"/>
      <c r="EZ10" s="368"/>
      <c r="FE10"/>
    </row>
    <row r="11" spans="84:157" ht="18" customHeight="1">
      <c r="CF11" s="368"/>
      <c r="CH11" s="368"/>
      <c r="CI11" s="368"/>
      <c r="CJ11" s="368"/>
      <c r="CK11" s="368"/>
      <c r="DO11" s="390" t="s">
        <v>527</v>
      </c>
      <c r="DT11" s="368"/>
      <c r="EV11" s="368"/>
      <c r="EW11" s="368"/>
      <c r="EX11" s="368"/>
      <c r="FA11" s="368"/>
    </row>
    <row r="12" spans="82:157" ht="18" customHeight="1">
      <c r="CD12" s="368"/>
      <c r="CE12" s="368"/>
      <c r="CG12" s="368"/>
      <c r="CH12" s="368"/>
      <c r="EV12" s="368"/>
      <c r="EY12" s="368"/>
      <c r="FA12" s="368"/>
    </row>
    <row r="13" spans="84:158" ht="18" customHeight="1">
      <c r="CF13" s="368"/>
      <c r="CG13" s="368"/>
      <c r="DB13" s="368"/>
      <c r="EW13" s="367"/>
      <c r="EZ13" s="368"/>
      <c r="FB13" s="368"/>
    </row>
    <row r="14" spans="82:157" ht="18" customHeight="1">
      <c r="CD14" s="368"/>
      <c r="CF14" s="368"/>
      <c r="CG14" s="368"/>
      <c r="CH14" s="368"/>
      <c r="CI14" s="368"/>
      <c r="CJ14" s="368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EV14" s="368"/>
      <c r="EW14" s="368"/>
      <c r="EX14" s="368"/>
      <c r="FA14" s="368"/>
    </row>
    <row r="15" spans="81:159" ht="18" customHeight="1">
      <c r="CC15" s="368"/>
      <c r="CE15" s="368"/>
      <c r="CF15" s="368"/>
      <c r="CG15" s="368"/>
      <c r="DE15" s="419"/>
      <c r="DF15" s="420"/>
      <c r="DG15" s="420"/>
      <c r="DH15" s="420"/>
      <c r="DI15" s="420"/>
      <c r="DJ15" s="420"/>
      <c r="DK15" s="420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420"/>
      <c r="EA15" s="420"/>
      <c r="EB15" s="421"/>
      <c r="EX15" s="368"/>
      <c r="EY15" s="368"/>
      <c r="FA15" s="368"/>
      <c r="FC15" s="368"/>
    </row>
    <row r="16" spans="81:158" ht="18" customHeight="1">
      <c r="CC16" s="368"/>
      <c r="CF16" s="368"/>
      <c r="CG16" s="372"/>
      <c r="DE16" s="422"/>
      <c r="DF16" s="423"/>
      <c r="DG16" s="423"/>
      <c r="DH16" s="423"/>
      <c r="DI16" s="423"/>
      <c r="DJ16" s="423"/>
      <c r="DK16" s="424"/>
      <c r="DL16"/>
      <c r="DM16" s="427" t="s">
        <v>508</v>
      </c>
      <c r="DN16" s="569"/>
      <c r="DO16" s="423"/>
      <c r="DP16" s="423"/>
      <c r="DQ16"/>
      <c r="DR16" s="423"/>
      <c r="DS16"/>
      <c r="DT16"/>
      <c r="DU16"/>
      <c r="DV16" s="423"/>
      <c r="DW16" s="423"/>
      <c r="DX16" s="423"/>
      <c r="DY16" s="423"/>
      <c r="DZ16" s="423"/>
      <c r="EA16" s="423"/>
      <c r="EB16" s="425"/>
      <c r="ED16" s="371" t="s">
        <v>265</v>
      </c>
      <c r="ES16" s="367"/>
      <c r="EZ16" s="368"/>
      <c r="FB16" s="368"/>
    </row>
    <row r="17" spans="58:157" ht="18" customHeight="1">
      <c r="BF17" s="368"/>
      <c r="CD17" s="368"/>
      <c r="CE17" s="368"/>
      <c r="CH17" s="368"/>
      <c r="CI17" s="368"/>
      <c r="CJ17" s="368"/>
      <c r="CO17" s="371" t="s">
        <v>234</v>
      </c>
      <c r="DB17" s="567" t="s">
        <v>504</v>
      </c>
      <c r="DE17" s="422"/>
      <c r="DF17" s="423"/>
      <c r="DG17" s="423"/>
      <c r="DH17" s="423"/>
      <c r="DI17" s="423"/>
      <c r="DJ17" s="423"/>
      <c r="DK17" s="427" t="s">
        <v>468</v>
      </c>
      <c r="DL17"/>
      <c r="DM17" s="427" t="s">
        <v>507</v>
      </c>
      <c r="DN17" s="427"/>
      <c r="DO17" s="423"/>
      <c r="DP17" s="423"/>
      <c r="DQ17" s="427" t="s">
        <v>464</v>
      </c>
      <c r="DR17" s="423"/>
      <c r="DS17" s="427"/>
      <c r="DT17" s="427" t="s">
        <v>466</v>
      </c>
      <c r="DU17" s="427"/>
      <c r="DV17" s="423"/>
      <c r="DW17" s="423"/>
      <c r="DX17" s="423"/>
      <c r="DY17" s="423"/>
      <c r="DZ17" s="423"/>
      <c r="EA17" s="423"/>
      <c r="EB17" s="425"/>
      <c r="EE17" s="566"/>
      <c r="EW17" s="368"/>
      <c r="EX17" s="368"/>
      <c r="EY17" s="368"/>
      <c r="FA17" s="368"/>
    </row>
    <row r="18" spans="51:160" ht="18" customHeight="1">
      <c r="AY18" s="368"/>
      <c r="AZ18" s="368"/>
      <c r="BA18" s="368"/>
      <c r="BR18" s="368"/>
      <c r="BS18" s="368"/>
      <c r="CB18" s="368"/>
      <c r="CD18" s="368"/>
      <c r="CF18" s="368"/>
      <c r="CG18" s="368"/>
      <c r="CK18" s="371"/>
      <c r="CY18" s="369"/>
      <c r="DE18" s="422"/>
      <c r="DF18" s="423"/>
      <c r="DG18" s="423"/>
      <c r="DH18" s="423"/>
      <c r="DI18" s="423"/>
      <c r="DJ18" s="423"/>
      <c r="DK18" s="428" t="s">
        <v>469</v>
      </c>
      <c r="DL18"/>
      <c r="DM18" s="428" t="s">
        <v>470</v>
      </c>
      <c r="DN18" s="428"/>
      <c r="DO18" s="423"/>
      <c r="DP18" s="423"/>
      <c r="DQ18" s="544" t="s">
        <v>465</v>
      </c>
      <c r="DR18" s="423"/>
      <c r="DS18" s="544"/>
      <c r="DT18" s="544" t="s">
        <v>467</v>
      </c>
      <c r="DU18" s="544"/>
      <c r="DV18" s="423"/>
      <c r="DW18" s="423"/>
      <c r="DX18" s="423"/>
      <c r="DY18" s="423"/>
      <c r="DZ18" s="423"/>
      <c r="EA18" s="423"/>
      <c r="EB18" s="425"/>
      <c r="EC18" s="580">
        <v>186.006</v>
      </c>
      <c r="EG18" s="369"/>
      <c r="EZ18" s="368"/>
      <c r="FA18" s="368"/>
      <c r="FB18" s="368"/>
      <c r="FC18" s="368"/>
      <c r="FD18" s="368"/>
    </row>
    <row r="19" spans="50:157" ht="18" customHeight="1">
      <c r="AX19" s="368"/>
      <c r="BQ19" s="368"/>
      <c r="CC19" s="368"/>
      <c r="CF19" s="368"/>
      <c r="CS19" s="372" t="s">
        <v>233</v>
      </c>
      <c r="DE19" s="422"/>
      <c r="DF19" s="423"/>
      <c r="DG19" s="423"/>
      <c r="DH19" s="423"/>
      <c r="DI19" s="423"/>
      <c r="DJ19" s="423"/>
      <c r="DK19" s="424"/>
      <c r="DL19"/>
      <c r="DM19" s="424"/>
      <c r="DN19" s="424"/>
      <c r="DO19" s="423"/>
      <c r="DP19" s="423"/>
      <c r="DQ19" s="424"/>
      <c r="DR19" s="423"/>
      <c r="DS19" s="424"/>
      <c r="DT19" s="424"/>
      <c r="DU19" s="424"/>
      <c r="DV19" s="423"/>
      <c r="DW19" s="423"/>
      <c r="DX19" s="423"/>
      <c r="DY19" s="423"/>
      <c r="DZ19" s="423"/>
      <c r="EA19" s="423"/>
      <c r="EB19" s="425"/>
      <c r="EU19" s="374"/>
      <c r="FA19" s="368"/>
    </row>
    <row r="20" spans="68:181" ht="18" customHeight="1">
      <c r="BP20" s="368"/>
      <c r="CA20" s="368"/>
      <c r="CE20" s="368"/>
      <c r="CG20" s="368"/>
      <c r="CH20" s="368"/>
      <c r="CI20" s="368"/>
      <c r="DA20" s="374"/>
      <c r="DC20" s="566">
        <v>185.74</v>
      </c>
      <c r="DE20" s="430"/>
      <c r="DF20" s="431"/>
      <c r="DG20" s="431"/>
      <c r="DH20" s="431"/>
      <c r="DI20" s="431"/>
      <c r="DJ20" s="431"/>
      <c r="DK20" s="431"/>
      <c r="DL20" s="431"/>
      <c r="DM20" s="431"/>
      <c r="DN20" s="431"/>
      <c r="DO20" s="431"/>
      <c r="DP20" s="431"/>
      <c r="DQ20" s="431"/>
      <c r="DR20" s="431"/>
      <c r="DS20" s="431"/>
      <c r="DT20" s="431"/>
      <c r="DU20" s="431"/>
      <c r="DV20" s="431"/>
      <c r="DW20" s="431"/>
      <c r="DX20" s="431"/>
      <c r="DY20" s="431"/>
      <c r="DZ20" s="431"/>
      <c r="EA20" s="431"/>
      <c r="EB20" s="432"/>
      <c r="EO20" s="566"/>
      <c r="EV20" s="375">
        <v>61</v>
      </c>
      <c r="EW20" s="368"/>
      <c r="EX20" s="368"/>
      <c r="EY20" s="368"/>
      <c r="FB20" s="368"/>
      <c r="FE20" s="368"/>
      <c r="FL20" s="368"/>
      <c r="FM20" s="368"/>
      <c r="FY20" s="368"/>
    </row>
    <row r="21" spans="60:183" ht="18" customHeight="1">
      <c r="BH21" s="368"/>
      <c r="CB21" s="368"/>
      <c r="CD21" s="368"/>
      <c r="CF21" s="368"/>
      <c r="CG21" s="368"/>
      <c r="CY21" s="369"/>
      <c r="EM21" s="581">
        <v>186.106</v>
      </c>
      <c r="EQ21" s="369"/>
      <c r="EV21" s="368"/>
      <c r="EX21" s="368"/>
      <c r="EY21" s="368"/>
      <c r="EZ21" s="368"/>
      <c r="FA21" s="368"/>
      <c r="FC21" s="368"/>
      <c r="FD21" s="368"/>
      <c r="FN21" s="368"/>
      <c r="FO21" s="368"/>
      <c r="FZ21" s="368"/>
      <c r="GA21" s="368"/>
    </row>
    <row r="22" spans="12:159" ht="18" customHeight="1">
      <c r="L22" s="547" t="s">
        <v>484</v>
      </c>
      <c r="BU22" s="548" t="s">
        <v>501</v>
      </c>
      <c r="BV22" s="387"/>
      <c r="CC22" s="368"/>
      <c r="CE22" s="368"/>
      <c r="CF22" s="368"/>
      <c r="CK22" s="375">
        <v>29</v>
      </c>
      <c r="CT22" s="371"/>
      <c r="DX22" s="384"/>
      <c r="DY22" s="384"/>
      <c r="EU22" s="374"/>
      <c r="EY22" s="368"/>
      <c r="FA22" s="368"/>
      <c r="FC22" s="368"/>
    </row>
    <row r="23" spans="30:152" ht="18" customHeight="1">
      <c r="AD23" s="368"/>
      <c r="BU23" s="387"/>
      <c r="BV23" s="387"/>
      <c r="BZ23" s="368"/>
      <c r="CA23" s="368"/>
      <c r="CD23" s="368"/>
      <c r="CK23"/>
      <c r="CN23" s="368"/>
      <c r="DC23" s="374"/>
      <c r="DQ23" s="369"/>
      <c r="DT23" s="368"/>
      <c r="DX23" s="384"/>
      <c r="DY23" s="384"/>
      <c r="EH23"/>
      <c r="EK23" s="368"/>
      <c r="ER23" s="374" t="s">
        <v>341</v>
      </c>
      <c r="ET23" s="368"/>
      <c r="EU23" s="368"/>
      <c r="EV23" s="368"/>
    </row>
    <row r="24" spans="73:181" ht="18" customHeight="1">
      <c r="BU24" s="387"/>
      <c r="BV24" s="387"/>
      <c r="CA24" s="375"/>
      <c r="CB24" s="368"/>
      <c r="CC24" s="368"/>
      <c r="CF24" s="375">
        <v>17</v>
      </c>
      <c r="CH24" s="371"/>
      <c r="CN24" s="375">
        <v>37</v>
      </c>
      <c r="DG24" s="369"/>
      <c r="DR24" s="368"/>
      <c r="EA24" s="369"/>
      <c r="EV24" s="368"/>
      <c r="EW24" s="368"/>
      <c r="EZ24" s="368"/>
      <c r="FB24" s="375">
        <v>68</v>
      </c>
      <c r="FY24" s="368"/>
    </row>
    <row r="25" spans="4:183" ht="18" customHeight="1">
      <c r="D25" s="377"/>
      <c r="CF25" s="368"/>
      <c r="CI25" s="562">
        <v>907</v>
      </c>
      <c r="CT25" s="371" t="s">
        <v>15</v>
      </c>
      <c r="DO25" s="374" t="s">
        <v>326</v>
      </c>
      <c r="DS25" s="545" t="s">
        <v>482</v>
      </c>
      <c r="EV25" s="375">
        <v>62</v>
      </c>
      <c r="EX25" s="368"/>
      <c r="FB25" s="368"/>
      <c r="FC25" s="368"/>
      <c r="FS25" s="368"/>
      <c r="FZ25" s="368"/>
      <c r="GA25" s="368"/>
    </row>
    <row r="26" spans="4:177" ht="18" customHeight="1">
      <c r="D26" s="379"/>
      <c r="E26" s="534" t="s">
        <v>453</v>
      </c>
      <c r="AG26" s="550" t="s">
        <v>486</v>
      </c>
      <c r="AH26" s="552" t="s">
        <v>488</v>
      </c>
      <c r="AI26" s="387"/>
      <c r="AJ26" s="401" t="s">
        <v>16</v>
      </c>
      <c r="BJ26" s="368"/>
      <c r="BK26" s="368"/>
      <c r="BZ26" s="402" t="s">
        <v>6</v>
      </c>
      <c r="CB26" s="368"/>
      <c r="CF26" s="368"/>
      <c r="CH26" s="368"/>
      <c r="CI26" s="375"/>
      <c r="CL26" s="375" t="s">
        <v>361</v>
      </c>
      <c r="DO26" s="371" t="s">
        <v>324</v>
      </c>
      <c r="DS26" s="546" t="s">
        <v>483</v>
      </c>
      <c r="EP26" s="374" t="s">
        <v>340</v>
      </c>
      <c r="ET26" s="368"/>
      <c r="EU26" s="368"/>
      <c r="EV26" s="368"/>
      <c r="EY26" s="368"/>
      <c r="EZ26" s="368"/>
      <c r="FA26" s="368"/>
      <c r="FM26" s="368"/>
      <c r="FR26" s="368"/>
      <c r="FT26" s="368"/>
      <c r="FU26" s="368"/>
    </row>
    <row r="27" spans="2:173" ht="18" customHeight="1">
      <c r="B27" s="294"/>
      <c r="C27" s="530"/>
      <c r="D27" s="380"/>
      <c r="E27" s="530"/>
      <c r="U27" s="531" t="s">
        <v>444</v>
      </c>
      <c r="AG27" s="387"/>
      <c r="AI27" s="387"/>
      <c r="AJ27" s="387"/>
      <c r="AQ27" s="368"/>
      <c r="BI27" s="368"/>
      <c r="BJ27" s="368"/>
      <c r="BM27" s="368"/>
      <c r="BT27" s="375">
        <v>4</v>
      </c>
      <c r="CC27" s="368"/>
      <c r="CF27" s="402" t="s">
        <v>284</v>
      </c>
      <c r="CG27" s="375">
        <v>18</v>
      </c>
      <c r="CI27"/>
      <c r="CJ27" s="368"/>
      <c r="CL27" s="368"/>
      <c r="CM27" s="368"/>
      <c r="DG27" s="369"/>
      <c r="DZ27" s="368"/>
      <c r="EA27" s="369"/>
      <c r="EV27" s="368"/>
      <c r="EW27" s="368"/>
      <c r="EZ27" s="368"/>
      <c r="FF27" s="398" t="s">
        <v>300</v>
      </c>
      <c r="FP27" s="368"/>
      <c r="FQ27" s="368"/>
    </row>
    <row r="28" spans="2:162" ht="18" customHeight="1">
      <c r="B28" s="403"/>
      <c r="C28"/>
      <c r="L28"/>
      <c r="U28" s="369"/>
      <c r="W28"/>
      <c r="AI28" s="387"/>
      <c r="AJ28" s="387"/>
      <c r="AQ28" s="368"/>
      <c r="BL28" s="368"/>
      <c r="BT28" s="368"/>
      <c r="CD28" s="368"/>
      <c r="CG28"/>
      <c r="CJ28" s="375"/>
      <c r="CM28" s="375">
        <v>22</v>
      </c>
      <c r="CS28" s="371" t="s">
        <v>231</v>
      </c>
      <c r="DU28" s="384"/>
      <c r="DV28" s="384"/>
      <c r="EO28" s="374" t="s">
        <v>338</v>
      </c>
      <c r="EX28" s="368"/>
      <c r="EY28" s="375">
        <v>65</v>
      </c>
      <c r="FF28" s="375"/>
    </row>
    <row r="29" spans="2:171" ht="18" customHeight="1">
      <c r="B29" s="368"/>
      <c r="C29" s="387"/>
      <c r="Q29" s="532"/>
      <c r="U29" s="532" t="s">
        <v>451</v>
      </c>
      <c r="AI29" s="418" t="s">
        <v>490</v>
      </c>
      <c r="AJ29" s="401" t="s">
        <v>17</v>
      </c>
      <c r="BJ29" s="368"/>
      <c r="BK29" s="368"/>
      <c r="BL29" s="368"/>
      <c r="BZ29" s="368"/>
      <c r="CC29" s="368"/>
      <c r="CD29" s="368"/>
      <c r="CF29" s="368"/>
      <c r="CG29" s="368"/>
      <c r="CH29" s="368"/>
      <c r="CO29" s="397" t="s">
        <v>32</v>
      </c>
      <c r="CS29" s="369"/>
      <c r="DA29" s="372"/>
      <c r="DU29" s="384"/>
      <c r="DV29" s="384"/>
      <c r="DX29" s="368"/>
      <c r="ES29" s="368"/>
      <c r="ET29" s="368"/>
      <c r="EU29" s="368"/>
      <c r="EV29" s="368"/>
      <c r="EY29" s="368"/>
      <c r="FB29" s="368"/>
      <c r="FF29" s="368"/>
      <c r="FN29" s="368"/>
      <c r="FO29" s="368"/>
    </row>
    <row r="30" spans="2:173" ht="18" customHeight="1">
      <c r="B30" s="368"/>
      <c r="C30" s="387"/>
      <c r="Q30" s="532"/>
      <c r="U30" s="532" t="s">
        <v>445</v>
      </c>
      <c r="AI30" s="554"/>
      <c r="AJ30" s="387"/>
      <c r="BA30" s="368"/>
      <c r="BI30" s="368"/>
      <c r="BO30" s="368"/>
      <c r="BS30" s="389" t="s">
        <v>65</v>
      </c>
      <c r="BT30" s="392"/>
      <c r="BY30" s="375"/>
      <c r="BZ30" s="375">
        <v>10</v>
      </c>
      <c r="CA30" s="375">
        <v>12</v>
      </c>
      <c r="CE30" s="561">
        <v>902</v>
      </c>
      <c r="CH30" s="381"/>
      <c r="CI30" s="375">
        <v>23</v>
      </c>
      <c r="CV30" s="389" t="s">
        <v>35</v>
      </c>
      <c r="DU30" s="384"/>
      <c r="DV30" s="384"/>
      <c r="EN30" s="585" t="s">
        <v>539</v>
      </c>
      <c r="EO30" s="571"/>
      <c r="EQ30" s="375">
        <v>57</v>
      </c>
      <c r="ES30" s="389" t="s">
        <v>291</v>
      </c>
      <c r="EV30" s="368"/>
      <c r="EW30" s="368"/>
      <c r="EZ30" s="368"/>
      <c r="FF30" s="375">
        <v>71</v>
      </c>
      <c r="FQ30" s="368"/>
    </row>
    <row r="31" spans="2:164" ht="18" customHeight="1">
      <c r="B31" s="387"/>
      <c r="C31"/>
      <c r="L31"/>
      <c r="U31" s="369"/>
      <c r="W31"/>
      <c r="AI31" s="387"/>
      <c r="AJ31" s="387"/>
      <c r="BA31" s="368"/>
      <c r="BH31" s="368"/>
      <c r="BO31" s="368"/>
      <c r="BW31" s="375"/>
      <c r="BY31"/>
      <c r="BZ31"/>
      <c r="CA31" s="368"/>
      <c r="CB31" s="368"/>
      <c r="CD31" s="368"/>
      <c r="CI31" s="368"/>
      <c r="CW31" s="368"/>
      <c r="DA31" s="368"/>
      <c r="DG31" s="369"/>
      <c r="DR31" s="368"/>
      <c r="EA31" s="369"/>
      <c r="EQ31" s="368"/>
      <c r="ES31" s="368"/>
      <c r="EU31" s="374"/>
      <c r="EX31" s="368"/>
      <c r="EY31" s="370"/>
      <c r="FC31" s="382"/>
      <c r="FH31" s="375"/>
    </row>
    <row r="32" spans="21:234" ht="18" customHeight="1">
      <c r="U32" s="533" t="s">
        <v>521</v>
      </c>
      <c r="AG32" s="368"/>
      <c r="AI32" s="418" t="s">
        <v>491</v>
      </c>
      <c r="AJ32" s="387"/>
      <c r="BI32" s="368"/>
      <c r="BJ32" s="368"/>
      <c r="BW32" s="368"/>
      <c r="CD32" s="368"/>
      <c r="CE32" s="368"/>
      <c r="CW32" s="375">
        <v>45</v>
      </c>
      <c r="DA32" s="375">
        <v>48</v>
      </c>
      <c r="DO32" s="374" t="s">
        <v>322</v>
      </c>
      <c r="DS32" s="545" t="s">
        <v>480</v>
      </c>
      <c r="DU32" s="368"/>
      <c r="DV32" s="368"/>
      <c r="DW32" s="368"/>
      <c r="EP32" s="374" t="s">
        <v>336</v>
      </c>
      <c r="ET32" s="368"/>
      <c r="EU32" s="368"/>
      <c r="EV32" s="368"/>
      <c r="EY32" s="398" t="s">
        <v>297</v>
      </c>
      <c r="FC32" s="368"/>
      <c r="FH32" s="368"/>
      <c r="GC32" s="368"/>
      <c r="GF32" s="368"/>
      <c r="GG32" s="368"/>
      <c r="HZ32" s="540" t="s">
        <v>460</v>
      </c>
    </row>
    <row r="33" spans="2:239" ht="18" customHeight="1">
      <c r="B33" s="387"/>
      <c r="C33" s="387"/>
      <c r="E33" s="536" t="s">
        <v>450</v>
      </c>
      <c r="AG33" s="551" t="s">
        <v>487</v>
      </c>
      <c r="AH33" s="553" t="s">
        <v>489</v>
      </c>
      <c r="AI33" s="554"/>
      <c r="AJ33" s="387"/>
      <c r="BU33" s="392" t="s">
        <v>2</v>
      </c>
      <c r="CB33" s="368"/>
      <c r="CC33" s="562" t="s">
        <v>502</v>
      </c>
      <c r="CI33" s="402" t="s">
        <v>28</v>
      </c>
      <c r="CO33" s="375"/>
      <c r="CP33" s="375">
        <v>39</v>
      </c>
      <c r="CR33" s="392" t="s">
        <v>33</v>
      </c>
      <c r="CW33" s="371" t="s">
        <v>14</v>
      </c>
      <c r="DO33" s="371" t="s">
        <v>323</v>
      </c>
      <c r="DS33" s="546" t="s">
        <v>481</v>
      </c>
      <c r="DX33" s="368"/>
      <c r="EQ33" s="375">
        <v>56</v>
      </c>
      <c r="EV33" s="368"/>
      <c r="EW33" s="368"/>
      <c r="EZ33" s="368"/>
      <c r="FH33" s="368"/>
      <c r="FI33" s="388" t="s">
        <v>303</v>
      </c>
      <c r="GF33" s="368"/>
      <c r="IC33" s="531"/>
      <c r="IE33" s="387"/>
    </row>
    <row r="34" spans="5:239" ht="18" customHeight="1">
      <c r="E34" s="368"/>
      <c r="K34" s="548">
        <v>184.274</v>
      </c>
      <c r="BE34" s="368"/>
      <c r="CA34" s="368"/>
      <c r="CE34" s="375"/>
      <c r="CK34" s="368"/>
      <c r="CO34" s="368"/>
      <c r="CP34" s="368"/>
      <c r="CR34"/>
      <c r="DG34" s="369"/>
      <c r="DZ34" s="368"/>
      <c r="EA34" s="369"/>
      <c r="EQ34" s="368"/>
      <c r="EU34" s="374"/>
      <c r="EX34" s="368"/>
      <c r="EY34" s="368"/>
      <c r="FL34" s="368"/>
      <c r="HN34" s="547" t="s">
        <v>517</v>
      </c>
      <c r="ID34"/>
      <c r="IE34"/>
    </row>
    <row r="35" spans="8:239" ht="18" customHeight="1">
      <c r="H35" s="368"/>
      <c r="BZ35" s="368"/>
      <c r="CA35" s="375"/>
      <c r="CD35" s="375">
        <v>16</v>
      </c>
      <c r="CE35" s="368"/>
      <c r="CI35" s="583">
        <v>185.53</v>
      </c>
      <c r="CK35" s="583"/>
      <c r="CQ35" s="368"/>
      <c r="CR35" s="375">
        <v>41</v>
      </c>
      <c r="DU35" s="384"/>
      <c r="DV35" s="384"/>
      <c r="EN35" s="584" t="s">
        <v>538</v>
      </c>
      <c r="EO35" s="573"/>
      <c r="EP35" s="374" t="s">
        <v>337</v>
      </c>
      <c r="EQ35" s="375"/>
      <c r="EU35" s="368"/>
      <c r="EV35" s="368"/>
      <c r="EW35" s="368"/>
      <c r="EY35" s="375">
        <v>66</v>
      </c>
      <c r="EZ35" s="402" t="s">
        <v>298</v>
      </c>
      <c r="IC35" s="531" t="s">
        <v>515</v>
      </c>
      <c r="IE35" s="387"/>
    </row>
    <row r="36" spans="9:239" ht="18" customHeight="1">
      <c r="I36" s="383"/>
      <c r="AL36" s="368"/>
      <c r="AM36" s="368"/>
      <c r="AN36" s="368"/>
      <c r="BD36" s="368"/>
      <c r="BE36" s="368"/>
      <c r="BF36" s="368"/>
      <c r="BG36" s="368"/>
      <c r="BY36" s="368"/>
      <c r="BZ36" s="371"/>
      <c r="CB36" s="368"/>
      <c r="CD36" s="368"/>
      <c r="CK36" s="392" t="s">
        <v>66</v>
      </c>
      <c r="DO36" s="369"/>
      <c r="DU36" s="369"/>
      <c r="DV36" s="384"/>
      <c r="EQ36" s="368"/>
      <c r="EX36" s="368"/>
      <c r="EZ36" s="368"/>
      <c r="FG36" s="375">
        <v>72</v>
      </c>
      <c r="IC36" s="532" t="s">
        <v>520</v>
      </c>
      <c r="IE36" s="387"/>
    </row>
    <row r="37" spans="37:239" ht="18" customHeight="1">
      <c r="AK37" s="368"/>
      <c r="AL37" s="368"/>
      <c r="AZ37" s="368"/>
      <c r="BH37" s="368"/>
      <c r="BM37" s="384"/>
      <c r="BR37" s="384"/>
      <c r="BX37" s="375"/>
      <c r="BZ37" s="368"/>
      <c r="CA37" s="368"/>
      <c r="CI37" s="375">
        <v>25</v>
      </c>
      <c r="CJ37" s="375"/>
      <c r="CK37" s="375">
        <v>30</v>
      </c>
      <c r="DU37" s="384"/>
      <c r="DV37" s="369"/>
      <c r="EN37" s="584" t="s">
        <v>537</v>
      </c>
      <c r="EO37" s="573"/>
      <c r="ET37" s="389" t="s">
        <v>293</v>
      </c>
      <c r="EV37" s="370"/>
      <c r="EZ37" s="375">
        <v>67</v>
      </c>
      <c r="FG37" s="368"/>
      <c r="FK37" s="385"/>
      <c r="FQ37" s="375">
        <v>78</v>
      </c>
      <c r="IC37"/>
      <c r="IE37"/>
    </row>
    <row r="38" spans="5:239" ht="18" customHeight="1">
      <c r="E38" s="535" t="s">
        <v>452</v>
      </c>
      <c r="AI38" s="556" t="s">
        <v>492</v>
      </c>
      <c r="AM38" s="399" t="s">
        <v>10</v>
      </c>
      <c r="AY38" s="368"/>
      <c r="BA38" s="368"/>
      <c r="BX38" s="368"/>
      <c r="BZ38" s="368"/>
      <c r="CC38" s="368"/>
      <c r="CD38" s="402" t="s">
        <v>282</v>
      </c>
      <c r="CE38" s="368"/>
      <c r="CG38" s="562">
        <v>903</v>
      </c>
      <c r="CI38"/>
      <c r="CJ38" s="369"/>
      <c r="CK38" s="368"/>
      <c r="CT38" s="371" t="s">
        <v>232</v>
      </c>
      <c r="DU38" s="384"/>
      <c r="DV38" s="384"/>
      <c r="EQ38" s="368"/>
      <c r="ES38" s="368"/>
      <c r="ET38" s="368"/>
      <c r="EU38" s="368"/>
      <c r="FG38" s="375"/>
      <c r="FQ38" s="368"/>
      <c r="FR38" s="375">
        <v>80</v>
      </c>
      <c r="FX38" s="388" t="s">
        <v>310</v>
      </c>
      <c r="GC38" s="368"/>
      <c r="GD38" s="368"/>
      <c r="GE38" s="368"/>
      <c r="GG38" s="368"/>
      <c r="GY38" s="398" t="s">
        <v>317</v>
      </c>
      <c r="IC38"/>
      <c r="IE38" s="373"/>
    </row>
    <row r="39" spans="5:239" ht="18" customHeight="1">
      <c r="E39" s="387"/>
      <c r="U39" s="531" t="s">
        <v>446</v>
      </c>
      <c r="AI39" s="375"/>
      <c r="AL39" s="368"/>
      <c r="AM39" s="387"/>
      <c r="AN39" s="368"/>
      <c r="AZ39" s="368"/>
      <c r="BR39" s="375">
        <v>2</v>
      </c>
      <c r="BT39" s="375"/>
      <c r="BW39" s="375"/>
      <c r="BX39" s="375">
        <v>8</v>
      </c>
      <c r="CB39" s="368"/>
      <c r="CC39" s="375"/>
      <c r="CD39" s="375">
        <v>15</v>
      </c>
      <c r="CL39" s="375">
        <v>32</v>
      </c>
      <c r="DU39" s="384"/>
      <c r="DV39" s="384"/>
      <c r="EV39" s="368"/>
      <c r="EW39" s="389" t="s">
        <v>295</v>
      </c>
      <c r="FC39" s="375">
        <v>70</v>
      </c>
      <c r="FG39" s="402" t="s">
        <v>301</v>
      </c>
      <c r="FJ39"/>
      <c r="FR39" s="368"/>
      <c r="GF39" s="368"/>
      <c r="GY39" s="375"/>
      <c r="HL39" s="396"/>
      <c r="IA39" s="541" t="s">
        <v>461</v>
      </c>
      <c r="IE39" s="368"/>
    </row>
    <row r="40" spans="2:220" ht="18" customHeight="1">
      <c r="B40" s="403"/>
      <c r="C40"/>
      <c r="E40"/>
      <c r="H40" s="383"/>
      <c r="L40"/>
      <c r="U40" s="369"/>
      <c r="W40"/>
      <c r="AM40" s="387"/>
      <c r="BR40" s="368"/>
      <c r="BT40" s="368"/>
      <c r="BV40" s="368"/>
      <c r="BW40"/>
      <c r="BX40"/>
      <c r="BZ40" s="368"/>
      <c r="CA40" s="368"/>
      <c r="CC40" s="368"/>
      <c r="CD40" s="368"/>
      <c r="CI40" s="375">
        <v>28</v>
      </c>
      <c r="CL40" s="368"/>
      <c r="DG40" s="369"/>
      <c r="DQ40" s="373"/>
      <c r="DZ40" s="368"/>
      <c r="EA40" s="369"/>
      <c r="ES40" s="370"/>
      <c r="EW40" s="368"/>
      <c r="FC40" s="368"/>
      <c r="FD40" s="368"/>
      <c r="FG40" s="382"/>
      <c r="FJ40" s="375"/>
      <c r="FX40" s="368"/>
      <c r="GY40" s="368"/>
      <c r="HL40" s="396"/>
    </row>
    <row r="41" spans="2:220" ht="18" customHeight="1">
      <c r="B41" s="368"/>
      <c r="C41" s="387"/>
      <c r="U41" s="532" t="s">
        <v>451</v>
      </c>
      <c r="AL41" s="554" t="s">
        <v>494</v>
      </c>
      <c r="AM41" s="399" t="s">
        <v>0</v>
      </c>
      <c r="AX41" s="368"/>
      <c r="AY41" s="368"/>
      <c r="BQ41" s="389" t="s">
        <v>9</v>
      </c>
      <c r="BT41" s="382"/>
      <c r="BU41" s="559"/>
      <c r="BX41" s="381"/>
      <c r="CC41" s="389" t="s">
        <v>281</v>
      </c>
      <c r="CD41" s="368"/>
      <c r="CE41" s="368"/>
      <c r="CG41" s="368"/>
      <c r="CI41" s="368"/>
      <c r="CT41" s="371"/>
      <c r="CU41" s="381" t="s">
        <v>235</v>
      </c>
      <c r="DO41" s="374" t="s">
        <v>325</v>
      </c>
      <c r="DS41" s="545" t="s">
        <v>478</v>
      </c>
      <c r="ET41" s="368"/>
      <c r="EU41" s="368"/>
      <c r="EV41" s="368"/>
      <c r="EW41" s="368"/>
      <c r="FD41" s="386"/>
      <c r="FE41" s="389" t="s">
        <v>299</v>
      </c>
      <c r="FG41" s="368"/>
      <c r="FQ41" s="398" t="s">
        <v>307</v>
      </c>
      <c r="GA41" s="368"/>
      <c r="GP41" s="389" t="s">
        <v>313</v>
      </c>
      <c r="GW41" s="398" t="s">
        <v>315</v>
      </c>
      <c r="GY41" s="375">
        <v>94</v>
      </c>
      <c r="HL41" s="396"/>
    </row>
    <row r="42" spans="2:220" ht="18" customHeight="1">
      <c r="B42" s="368"/>
      <c r="C42" s="387"/>
      <c r="U42" s="532" t="s">
        <v>447</v>
      </c>
      <c r="AM42" s="555"/>
      <c r="BR42" s="375">
        <v>3</v>
      </c>
      <c r="BU42" s="560">
        <v>901</v>
      </c>
      <c r="BZ42" s="375">
        <v>11</v>
      </c>
      <c r="CA42" s="582" t="s">
        <v>542</v>
      </c>
      <c r="CB42" s="368"/>
      <c r="CD42" s="388" t="s">
        <v>283</v>
      </c>
      <c r="CK42" s="564">
        <v>905</v>
      </c>
      <c r="CL42" s="375">
        <v>31</v>
      </c>
      <c r="CO42" s="558">
        <v>906</v>
      </c>
      <c r="CS42" s="368"/>
      <c r="DS42" s="546" t="s">
        <v>479</v>
      </c>
      <c r="ES42" s="370" t="s">
        <v>339</v>
      </c>
      <c r="ET42" s="368"/>
      <c r="EV42" s="375">
        <v>60</v>
      </c>
      <c r="EW42" s="368"/>
      <c r="EX42" s="375">
        <v>63</v>
      </c>
      <c r="FC42" s="402"/>
      <c r="FG42" s="375">
        <v>74</v>
      </c>
      <c r="FK42" s="375">
        <v>76</v>
      </c>
      <c r="FQ42" s="375"/>
      <c r="FR42" s="375">
        <v>79</v>
      </c>
      <c r="FZ42" s="375">
        <v>85</v>
      </c>
      <c r="GA42" s="375">
        <v>87</v>
      </c>
      <c r="GJ42" s="375">
        <v>89</v>
      </c>
      <c r="GM42" s="375">
        <v>92</v>
      </c>
      <c r="HK42" s="543" t="s">
        <v>285</v>
      </c>
      <c r="HL42" s="396"/>
    </row>
    <row r="43" spans="2:237" ht="18" customHeight="1">
      <c r="B43" s="387"/>
      <c r="C43"/>
      <c r="L43"/>
      <c r="U43" s="369"/>
      <c r="W43"/>
      <c r="AM43" s="387"/>
      <c r="BR43" s="368"/>
      <c r="BX43" s="368"/>
      <c r="BY43" s="368"/>
      <c r="BZ43" s="368"/>
      <c r="CA43" s="368"/>
      <c r="CG43" s="368"/>
      <c r="CI43"/>
      <c r="CL43" s="368"/>
      <c r="CS43" s="375">
        <v>43</v>
      </c>
      <c r="DG43" s="369"/>
      <c r="DQ43" s="373"/>
      <c r="EA43" s="369"/>
      <c r="ES43" s="370"/>
      <c r="ET43" s="368"/>
      <c r="EU43" s="368"/>
      <c r="EV43" s="368"/>
      <c r="EW43" s="368"/>
      <c r="EX43" s="368"/>
      <c r="FG43" s="368"/>
      <c r="FK43" s="368"/>
      <c r="FL43" s="368"/>
      <c r="FQ43" s="368"/>
      <c r="FR43" s="368"/>
      <c r="FS43" s="368"/>
      <c r="FT43" s="368"/>
      <c r="FZ43" s="368"/>
      <c r="GA43" s="368"/>
      <c r="GJ43" s="368"/>
      <c r="GM43" s="368"/>
      <c r="GP43" s="377"/>
      <c r="HY43" s="390"/>
      <c r="IC43" s="532" t="s">
        <v>526</v>
      </c>
    </row>
    <row r="44" spans="4:240" ht="18" customHeight="1">
      <c r="D44" s="377"/>
      <c r="I44" s="368"/>
      <c r="J44" s="368"/>
      <c r="K44" s="368"/>
      <c r="N44" s="368"/>
      <c r="U44" s="533" t="s">
        <v>522</v>
      </c>
      <c r="AI44" s="387"/>
      <c r="AL44" s="554" t="s">
        <v>495</v>
      </c>
      <c r="AM44" s="387"/>
      <c r="BQ44" s="368"/>
      <c r="BX44" s="375"/>
      <c r="BY44" s="375">
        <v>9</v>
      </c>
      <c r="CC44" s="368"/>
      <c r="CD44" s="368"/>
      <c r="CE44" s="368"/>
      <c r="CF44" s="368"/>
      <c r="CG44" s="375">
        <v>19</v>
      </c>
      <c r="CI44" s="563">
        <v>24</v>
      </c>
      <c r="CU44" s="381" t="s">
        <v>236</v>
      </c>
      <c r="DO44" s="374" t="s">
        <v>327</v>
      </c>
      <c r="EM44" s="374" t="s">
        <v>342</v>
      </c>
      <c r="ET44" s="368"/>
      <c r="EU44" s="368"/>
      <c r="EV44" s="375"/>
      <c r="EW44" s="368"/>
      <c r="EZ44" s="368"/>
      <c r="FA44" s="368"/>
      <c r="FC44" s="368"/>
      <c r="FG44" s="398" t="s">
        <v>302</v>
      </c>
      <c r="FM44" s="368"/>
      <c r="FQ44" s="375">
        <v>77</v>
      </c>
      <c r="GF44" s="382">
        <v>908</v>
      </c>
      <c r="GP44" s="379"/>
      <c r="GU44" s="398" t="s">
        <v>314</v>
      </c>
      <c r="HQ44" s="396" t="s">
        <v>288</v>
      </c>
      <c r="HY44" s="368"/>
      <c r="IC44" s="532" t="s">
        <v>543</v>
      </c>
      <c r="IF44"/>
    </row>
    <row r="45" spans="2:219" ht="18" customHeight="1">
      <c r="B45" s="387"/>
      <c r="D45" s="379"/>
      <c r="E45" s="537" t="s">
        <v>454</v>
      </c>
      <c r="H45" s="368"/>
      <c r="O45" s="368"/>
      <c r="AI45" s="557" t="s">
        <v>493</v>
      </c>
      <c r="BM45" s="384"/>
      <c r="BN45" s="384"/>
      <c r="BR45" s="402" t="s">
        <v>12</v>
      </c>
      <c r="BU45" s="384"/>
      <c r="BV45" s="368"/>
      <c r="BZ45" s="392" t="s">
        <v>3</v>
      </c>
      <c r="CC45" s="558" t="s">
        <v>503</v>
      </c>
      <c r="CG45" s="589">
        <v>185.529</v>
      </c>
      <c r="CS45" s="368"/>
      <c r="DO45" s="371" t="s">
        <v>328</v>
      </c>
      <c r="DS45" s="546" t="s">
        <v>477</v>
      </c>
      <c r="EM45" s="375">
        <v>54</v>
      </c>
      <c r="EX45" s="368"/>
      <c r="FD45" s="368"/>
      <c r="FE45" s="368"/>
      <c r="FJ45" s="382"/>
      <c r="FL45" s="368"/>
      <c r="FO45" s="388"/>
      <c r="FR45" s="402" t="s">
        <v>309</v>
      </c>
      <c r="FZ45" s="375">
        <v>86</v>
      </c>
      <c r="GC45" s="375">
        <v>88</v>
      </c>
      <c r="GJ45" s="375">
        <v>90</v>
      </c>
      <c r="GO45" s="368"/>
      <c r="GP45" s="380"/>
      <c r="HK45" s="543" t="s">
        <v>287</v>
      </c>
    </row>
    <row r="46" spans="4:232" ht="18" customHeight="1">
      <c r="D46" s="380"/>
      <c r="G46" s="368"/>
      <c r="P46" s="368"/>
      <c r="BP46" s="368"/>
      <c r="CC46" s="558"/>
      <c r="CF46" s="565"/>
      <c r="CM46"/>
      <c r="CR46" s="381" t="s">
        <v>237</v>
      </c>
      <c r="CS46" s="375">
        <v>42</v>
      </c>
      <c r="DG46" s="369"/>
      <c r="EA46" s="369"/>
      <c r="EM46" s="368"/>
      <c r="ES46" s="370"/>
      <c r="EX46" s="368"/>
      <c r="EY46" s="368"/>
      <c r="EZ46" s="368"/>
      <c r="FA46" s="368"/>
      <c r="FC46" s="368"/>
      <c r="FG46" s="368"/>
      <c r="FJ46" s="368"/>
      <c r="FN46" s="368"/>
      <c r="FW46" s="368"/>
      <c r="FZ46" s="368"/>
      <c r="GC46"/>
      <c r="GJ46" s="368"/>
      <c r="GK46" s="368"/>
      <c r="HO46" s="389"/>
      <c r="HX46" s="389"/>
    </row>
    <row r="47" spans="4:240" ht="18" customHeight="1">
      <c r="D47" s="373"/>
      <c r="P47" s="390"/>
      <c r="Q47" s="368"/>
      <c r="BS47" s="384"/>
      <c r="BW47" s="368"/>
      <c r="BX47" s="368"/>
      <c r="CE47" s="368"/>
      <c r="CF47" s="368"/>
      <c r="CG47" s="375">
        <v>21</v>
      </c>
      <c r="CK47" s="368"/>
      <c r="CL47"/>
      <c r="CM47" s="375">
        <v>34</v>
      </c>
      <c r="CV47" s="586" t="s">
        <v>541</v>
      </c>
      <c r="DU47" s="384"/>
      <c r="DV47" s="384"/>
      <c r="EV47" s="368"/>
      <c r="EW47" s="368"/>
      <c r="FA47" s="368"/>
      <c r="FC47" s="375">
        <v>69</v>
      </c>
      <c r="FG47" s="375">
        <v>73</v>
      </c>
      <c r="FM47" s="368"/>
      <c r="FO47" s="368"/>
      <c r="FW47" s="375">
        <v>84</v>
      </c>
      <c r="GK47" s="375">
        <v>91</v>
      </c>
      <c r="GX47" s="398" t="s">
        <v>316</v>
      </c>
      <c r="HQ47" s="396" t="s">
        <v>286</v>
      </c>
      <c r="HW47" s="399"/>
      <c r="IF47"/>
    </row>
    <row r="48" spans="4:237" ht="18" customHeight="1">
      <c r="D48" s="373"/>
      <c r="Q48" s="390"/>
      <c r="Y48" s="368"/>
      <c r="AA48" s="368"/>
      <c r="AB48" s="368"/>
      <c r="AM48" s="556" t="s">
        <v>496</v>
      </c>
      <c r="AP48" s="387"/>
      <c r="AQ48" s="396" t="s">
        <v>4</v>
      </c>
      <c r="AR48" s="387"/>
      <c r="BS48" s="384"/>
      <c r="BW48" s="368"/>
      <c r="BX48" s="368"/>
      <c r="CC48" s="368"/>
      <c r="CG48" s="368"/>
      <c r="CL48" s="375"/>
      <c r="CU48" s="369"/>
      <c r="DU48" s="384"/>
      <c r="DV48" s="384"/>
      <c r="EU48" s="368"/>
      <c r="EV48" s="368"/>
      <c r="FF48" s="375"/>
      <c r="FN48" s="368"/>
      <c r="FQ48" s="389" t="s">
        <v>308</v>
      </c>
      <c r="FS48" s="368"/>
      <c r="FY48" s="368"/>
      <c r="HE48" s="392"/>
      <c r="HI48" s="392"/>
      <c r="HS48" s="388"/>
      <c r="HV48" s="387"/>
      <c r="IC48" s="540" t="s">
        <v>462</v>
      </c>
    </row>
    <row r="49" spans="21:239" ht="18" customHeight="1">
      <c r="U49" s="531" t="s">
        <v>448</v>
      </c>
      <c r="V49" s="368"/>
      <c r="AM49" s="387"/>
      <c r="AP49" s="387"/>
      <c r="AQ49" s="387"/>
      <c r="AR49" s="387"/>
      <c r="BW49" s="375"/>
      <c r="BX49" s="375">
        <v>7</v>
      </c>
      <c r="BY49" s="381"/>
      <c r="CU49" s="374" t="s">
        <v>256</v>
      </c>
      <c r="DU49" s="384"/>
      <c r="DV49" s="384"/>
      <c r="ES49" s="370"/>
      <c r="FA49" s="368"/>
      <c r="FC49" s="375"/>
      <c r="FF49" s="368"/>
      <c r="FG49" s="368"/>
      <c r="FI49" s="375"/>
      <c r="FS49" s="375">
        <v>82</v>
      </c>
      <c r="FT49" s="392"/>
      <c r="GX49" s="368"/>
      <c r="IC49"/>
      <c r="IE49" s="387"/>
    </row>
    <row r="50" spans="2:239" ht="18" customHeight="1">
      <c r="B50" s="403"/>
      <c r="C50"/>
      <c r="E50"/>
      <c r="F50"/>
      <c r="H50" s="368"/>
      <c r="I50" s="368"/>
      <c r="J50" s="368"/>
      <c r="K50" s="368"/>
      <c r="L50"/>
      <c r="U50" s="369"/>
      <c r="W50"/>
      <c r="AP50" s="387"/>
      <c r="AQ50" s="387"/>
      <c r="AR50" s="368"/>
      <c r="BM50" s="368"/>
      <c r="BT50" s="368"/>
      <c r="BV50" s="368"/>
      <c r="BW50" s="368"/>
      <c r="BX50" s="368"/>
      <c r="CB50" s="375"/>
      <c r="CC50" s="375">
        <v>14</v>
      </c>
      <c r="CG50" s="375">
        <v>20</v>
      </c>
      <c r="CM50" s="590" t="s">
        <v>71</v>
      </c>
      <c r="DG50" s="369"/>
      <c r="EA50" s="369"/>
      <c r="EW50" s="368"/>
      <c r="EY50" s="368"/>
      <c r="EZ50" s="368"/>
      <c r="FA50" s="368"/>
      <c r="FB50" s="368"/>
      <c r="FC50" s="368"/>
      <c r="FD50" s="368"/>
      <c r="FE50" s="368"/>
      <c r="FF50" s="368"/>
      <c r="FG50" s="368"/>
      <c r="FH50" s="368"/>
      <c r="FI50" s="375"/>
      <c r="FJ50" s="375"/>
      <c r="FO50" s="368"/>
      <c r="FS50" s="368"/>
      <c r="FZ50" s="368"/>
      <c r="GA50" s="368"/>
      <c r="GX50" s="375">
        <v>93</v>
      </c>
      <c r="HT50" s="389"/>
      <c r="HW50" s="399"/>
      <c r="IC50"/>
      <c r="IE50"/>
    </row>
    <row r="51" spans="2:239" ht="18" customHeight="1">
      <c r="B51" s="368"/>
      <c r="C51" s="387"/>
      <c r="H51" s="368"/>
      <c r="I51"/>
      <c r="J51"/>
      <c r="K51"/>
      <c r="N51" s="368"/>
      <c r="O51" s="368"/>
      <c r="U51" s="532" t="s">
        <v>451</v>
      </c>
      <c r="AP51" s="387"/>
      <c r="AQ51" s="387"/>
      <c r="AR51" s="401" t="s">
        <v>8</v>
      </c>
      <c r="BL51" s="368"/>
      <c r="BT51" s="375" t="s">
        <v>500</v>
      </c>
      <c r="BV51" s="375"/>
      <c r="CA51" s="398" t="s">
        <v>7</v>
      </c>
      <c r="CB51" s="368"/>
      <c r="CC51" s="368"/>
      <c r="CG51" s="368"/>
      <c r="CM51" s="402"/>
      <c r="CN51" s="375">
        <v>35</v>
      </c>
      <c r="CU51" s="370" t="s">
        <v>245</v>
      </c>
      <c r="CV51" s="371" t="s">
        <v>244</v>
      </c>
      <c r="DO51" s="374" t="s">
        <v>329</v>
      </c>
      <c r="DS51" s="545" t="s">
        <v>475</v>
      </c>
      <c r="EU51" s="368"/>
      <c r="EX51" s="398" t="s">
        <v>296</v>
      </c>
      <c r="EZ51" s="368"/>
      <c r="FC51" s="368"/>
      <c r="FF51" s="375"/>
      <c r="FJ51" s="368"/>
      <c r="FM51" s="392" t="s">
        <v>306</v>
      </c>
      <c r="FP51" s="375"/>
      <c r="FU51" s="368"/>
      <c r="GB51" s="368"/>
      <c r="GC51" s="368"/>
      <c r="GD51" s="368"/>
      <c r="GH51" s="382"/>
      <c r="GO51" s="392" t="s">
        <v>312</v>
      </c>
      <c r="GP51" s="377"/>
      <c r="HS51" s="388"/>
      <c r="IC51" s="531" t="s">
        <v>516</v>
      </c>
      <c r="IE51" s="387"/>
    </row>
    <row r="52" spans="2:239" ht="18" customHeight="1">
      <c r="B52" s="368"/>
      <c r="C52" s="387"/>
      <c r="F52" s="393"/>
      <c r="G52" s="534" t="s">
        <v>455</v>
      </c>
      <c r="H52"/>
      <c r="I52" s="393"/>
      <c r="J52" s="393"/>
      <c r="N52" s="368"/>
      <c r="U52" s="532" t="s">
        <v>449</v>
      </c>
      <c r="AO52" s="368"/>
      <c r="AP52" s="554" t="s">
        <v>498</v>
      </c>
      <c r="AQ52" s="387"/>
      <c r="AR52" s="387"/>
      <c r="BL52" s="368"/>
      <c r="BM52" s="375">
        <v>1</v>
      </c>
      <c r="BN52" s="418" t="s">
        <v>11</v>
      </c>
      <c r="BY52" s="368"/>
      <c r="BZ52" s="368"/>
      <c r="CA52" s="368"/>
      <c r="CB52" s="368"/>
      <c r="CC52" s="368"/>
      <c r="CD52" s="368"/>
      <c r="CK52" s="560">
        <v>904</v>
      </c>
      <c r="CL52" s="562"/>
      <c r="CM52"/>
      <c r="CN52"/>
      <c r="CO52"/>
      <c r="CP52" s="369"/>
      <c r="CQ52" s="368"/>
      <c r="CU52" s="368"/>
      <c r="DO52" s="371" t="s">
        <v>330</v>
      </c>
      <c r="DQ52" s="369"/>
      <c r="DS52" s="546" t="s">
        <v>476</v>
      </c>
      <c r="EQ52" s="370" t="s">
        <v>345</v>
      </c>
      <c r="ES52" s="368"/>
      <c r="ET52" s="368"/>
      <c r="EX52" s="375"/>
      <c r="FJ52" s="375">
        <v>75</v>
      </c>
      <c r="FK52" s="402"/>
      <c r="FP52" s="368"/>
      <c r="GB52" s="397" t="s">
        <v>311</v>
      </c>
      <c r="GE52" s="368"/>
      <c r="GG52" s="368"/>
      <c r="GO52" s="368"/>
      <c r="GP52" s="379"/>
      <c r="HW52" s="394"/>
      <c r="IB52" s="387"/>
      <c r="IC52" s="532" t="s">
        <v>519</v>
      </c>
      <c r="IE52" s="387"/>
    </row>
    <row r="53" spans="2:239" ht="18" customHeight="1">
      <c r="B53" s="387"/>
      <c r="C53"/>
      <c r="E53" s="393"/>
      <c r="L53"/>
      <c r="N53" s="393"/>
      <c r="W53"/>
      <c r="AC53" s="368"/>
      <c r="AP53" s="368"/>
      <c r="AQ53" s="387"/>
      <c r="AR53" s="387"/>
      <c r="BM53" s="368"/>
      <c r="CA53" s="368"/>
      <c r="CC53" s="402" t="s">
        <v>1</v>
      </c>
      <c r="CU53" s="375">
        <v>44</v>
      </c>
      <c r="DG53" s="369"/>
      <c r="DQ53" s="391"/>
      <c r="EA53" s="369"/>
      <c r="EU53" s="374"/>
      <c r="EV53" s="368"/>
      <c r="EX53" s="368"/>
      <c r="FC53" s="368"/>
      <c r="FD53" s="368"/>
      <c r="FE53" s="368"/>
      <c r="FJ53" s="368"/>
      <c r="FL53" s="368"/>
      <c r="FV53" s="395"/>
      <c r="FZ53" s="382"/>
      <c r="GB53" s="397"/>
      <c r="GP53" s="380"/>
      <c r="HI53" s="368"/>
      <c r="HZ53" s="368"/>
      <c r="IC53"/>
      <c r="IE53"/>
    </row>
    <row r="54" spans="5:237" ht="18" customHeight="1">
      <c r="E54" s="393"/>
      <c r="F54"/>
      <c r="G54" s="368"/>
      <c r="H54" s="368"/>
      <c r="I54" s="383"/>
      <c r="J54" s="368"/>
      <c r="K54" s="368"/>
      <c r="L54" s="368"/>
      <c r="M54" s="368"/>
      <c r="N54" s="368"/>
      <c r="O54" s="393"/>
      <c r="U54" s="533" t="s">
        <v>523</v>
      </c>
      <c r="AE54" s="368"/>
      <c r="AO54" s="387"/>
      <c r="AP54" s="387"/>
      <c r="AQ54" s="387"/>
      <c r="AR54" s="387"/>
      <c r="BB54" s="368"/>
      <c r="BC54" s="368"/>
      <c r="BL54" s="375"/>
      <c r="CA54" s="375">
        <v>13</v>
      </c>
      <c r="CI54" s="375"/>
      <c r="CJ54" s="375">
        <v>27</v>
      </c>
      <c r="CQ54" s="367" t="s">
        <v>242</v>
      </c>
      <c r="CU54" s="381" t="s">
        <v>243</v>
      </c>
      <c r="DU54" s="384"/>
      <c r="DV54" s="384"/>
      <c r="EU54" s="368"/>
      <c r="EX54" s="375">
        <v>64</v>
      </c>
      <c r="FC54" s="368"/>
      <c r="FD54" s="368"/>
      <c r="FI54" s="389" t="s">
        <v>304</v>
      </c>
      <c r="FR54" s="375"/>
      <c r="FS54" s="375">
        <v>81</v>
      </c>
      <c r="FU54" s="375">
        <v>83</v>
      </c>
      <c r="FZ54" s="368"/>
      <c r="GA54" s="368"/>
      <c r="GB54" s="368"/>
      <c r="GE54" s="368"/>
      <c r="GF54" s="368"/>
      <c r="HG54" s="388"/>
      <c r="HT54" s="396"/>
      <c r="IC54" s="531"/>
    </row>
    <row r="55" spans="2:239" ht="18" customHeight="1">
      <c r="B55"/>
      <c r="C55" s="537" t="s">
        <v>456</v>
      </c>
      <c r="D55"/>
      <c r="E55"/>
      <c r="F55"/>
      <c r="G55" s="368"/>
      <c r="H55"/>
      <c r="I55"/>
      <c r="J55"/>
      <c r="K55"/>
      <c r="L55"/>
      <c r="M55"/>
      <c r="N55" s="393"/>
      <c r="O55" s="368"/>
      <c r="AB55" s="368"/>
      <c r="AH55" s="368"/>
      <c r="AI55" s="368"/>
      <c r="AO55" s="545" t="s">
        <v>497</v>
      </c>
      <c r="AP55" s="387"/>
      <c r="AQ55" s="387"/>
      <c r="AR55" s="554" t="s">
        <v>499</v>
      </c>
      <c r="AU55" s="368"/>
      <c r="BC55" s="368"/>
      <c r="BD55" s="368"/>
      <c r="BE55" s="368"/>
      <c r="BI55" s="368"/>
      <c r="BM55" s="402" t="s">
        <v>5</v>
      </c>
      <c r="BS55" s="368"/>
      <c r="BW55" s="368"/>
      <c r="BX55" s="368"/>
      <c r="BY55" s="368"/>
      <c r="CI55" s="368"/>
      <c r="CJ55" s="368"/>
      <c r="CO55" s="368"/>
      <c r="CP55" s="368"/>
      <c r="CQ55" s="374"/>
      <c r="DL55"/>
      <c r="DU55" s="384"/>
      <c r="DV55" s="384"/>
      <c r="EN55" s="370" t="s">
        <v>346</v>
      </c>
      <c r="EQ55" s="374"/>
      <c r="ES55" s="368"/>
      <c r="ET55" s="368"/>
      <c r="FO55" s="368"/>
      <c r="FR55"/>
      <c r="FS55" s="368"/>
      <c r="FU55" s="368"/>
      <c r="GC55" s="368"/>
      <c r="GD55" s="368"/>
      <c r="HK55" s="404"/>
      <c r="HL55" s="404"/>
      <c r="HR55" s="575" t="s">
        <v>518</v>
      </c>
      <c r="IE55" s="542" t="s">
        <v>463</v>
      </c>
    </row>
    <row r="56" spans="2:234" ht="18" customHeight="1">
      <c r="B56"/>
      <c r="C56"/>
      <c r="D56"/>
      <c r="E56"/>
      <c r="F56" s="368"/>
      <c r="G56"/>
      <c r="H56"/>
      <c r="I56"/>
      <c r="J56"/>
      <c r="K56"/>
      <c r="L56"/>
      <c r="M56"/>
      <c r="N56" s="393"/>
      <c r="O56" s="393"/>
      <c r="S56" s="368"/>
      <c r="AC56" s="368"/>
      <c r="AD56" s="368"/>
      <c r="AE56" s="368"/>
      <c r="AF56" s="368"/>
      <c r="AH56" s="368"/>
      <c r="AI56" s="368"/>
      <c r="BG56" s="368"/>
      <c r="BH56" s="368"/>
      <c r="BJ56" s="389"/>
      <c r="BR56" s="375"/>
      <c r="BT56" s="368"/>
      <c r="BX56" s="371"/>
      <c r="CL56" s="375"/>
      <c r="CM56" s="375">
        <v>33</v>
      </c>
      <c r="CO56" s="375"/>
      <c r="CP56" s="375">
        <v>38</v>
      </c>
      <c r="DG56" s="369"/>
      <c r="DH56" s="368"/>
      <c r="DI56" s="368"/>
      <c r="DZ56" s="368"/>
      <c r="EA56" s="369"/>
      <c r="EV56" s="368"/>
      <c r="FH56" s="397"/>
      <c r="FY56" s="398"/>
      <c r="HI56" s="388"/>
      <c r="HZ56" s="368"/>
    </row>
    <row r="57" spans="2:227" ht="18" customHeight="1">
      <c r="B57"/>
      <c r="C57"/>
      <c r="D57"/>
      <c r="E57"/>
      <c r="F57"/>
      <c r="G57" s="368"/>
      <c r="H57" s="368"/>
      <c r="I57" s="368"/>
      <c r="J57" s="368"/>
      <c r="K57" s="368"/>
      <c r="L57" s="368"/>
      <c r="M57" s="368"/>
      <c r="N57" s="368"/>
      <c r="O57" s="393"/>
      <c r="AF57" s="368"/>
      <c r="BB57" s="368"/>
      <c r="BC57" s="368"/>
      <c r="BM57" s="397"/>
      <c r="BN57" s="399"/>
      <c r="BP57" s="384"/>
      <c r="BQ57" s="384"/>
      <c r="BR57" s="368"/>
      <c r="BS57" s="384"/>
      <c r="BT57" s="384"/>
      <c r="BU57" s="384"/>
      <c r="CI57" s="375"/>
      <c r="CJ57" s="375">
        <v>26</v>
      </c>
      <c r="CL57" s="368"/>
      <c r="CM57" s="368"/>
      <c r="CQ57" s="388" t="s">
        <v>34</v>
      </c>
      <c r="DO57" s="374" t="s">
        <v>331</v>
      </c>
      <c r="DQ57" s="369"/>
      <c r="DS57" s="545" t="s">
        <v>473</v>
      </c>
      <c r="ES57" s="374"/>
      <c r="EU57" s="368"/>
      <c r="EV57" s="398" t="s">
        <v>294</v>
      </c>
      <c r="EX57" s="370"/>
      <c r="FL57" s="392" t="s">
        <v>305</v>
      </c>
      <c r="FN57" s="368"/>
      <c r="FO57" s="368"/>
      <c r="FQ57" s="398"/>
      <c r="HS57" s="388"/>
    </row>
    <row r="58" spans="2:227" ht="18" customHeight="1">
      <c r="B58"/>
      <c r="C58"/>
      <c r="D58"/>
      <c r="E58"/>
      <c r="F58"/>
      <c r="G58" s="368"/>
      <c r="H58"/>
      <c r="I58"/>
      <c r="J58"/>
      <c r="K58"/>
      <c r="M58"/>
      <c r="N58" s="393"/>
      <c r="O58" s="368"/>
      <c r="P58" s="368"/>
      <c r="BG58" s="375"/>
      <c r="BH58" s="368"/>
      <c r="BI58" s="368"/>
      <c r="BJ58" s="368"/>
      <c r="BO58" s="401"/>
      <c r="BP58" s="368"/>
      <c r="BQ58" s="368"/>
      <c r="BR58" s="368"/>
      <c r="BS58" s="384"/>
      <c r="BT58" s="384"/>
      <c r="BU58" s="384"/>
      <c r="CI58" s="368"/>
      <c r="CQ58" s="368"/>
      <c r="CT58" s="588" t="s">
        <v>540</v>
      </c>
      <c r="DO58" s="371" t="s">
        <v>332</v>
      </c>
      <c r="DS58" s="546" t="s">
        <v>474</v>
      </c>
      <c r="EN58" s="370" t="s">
        <v>347</v>
      </c>
      <c r="ES58" s="368"/>
      <c r="ET58" s="368"/>
      <c r="EV58" s="368"/>
      <c r="FG58" s="368"/>
      <c r="FH58" s="368"/>
      <c r="FI58" s="368"/>
      <c r="FO58" s="368"/>
      <c r="FP58" s="368"/>
      <c r="HS58" s="398"/>
    </row>
    <row r="59" spans="4:197" ht="18" customHeight="1">
      <c r="D59"/>
      <c r="E59"/>
      <c r="G59"/>
      <c r="H59"/>
      <c r="I59"/>
      <c r="J59"/>
      <c r="K59"/>
      <c r="L59" s="549" t="s">
        <v>485</v>
      </c>
      <c r="M59"/>
      <c r="N59" s="393"/>
      <c r="O59" s="393"/>
      <c r="AF59" s="368"/>
      <c r="AL59" s="368"/>
      <c r="AQ59" s="368"/>
      <c r="AS59" s="400"/>
      <c r="BF59" s="375"/>
      <c r="BG59" s="375"/>
      <c r="BO59" s="410"/>
      <c r="BP59" s="384"/>
      <c r="BQ59" s="384"/>
      <c r="BR59" s="384"/>
      <c r="BS59" s="384"/>
      <c r="BT59" s="384"/>
      <c r="BX59" s="371"/>
      <c r="CU59" s="587"/>
      <c r="DG59" s="369"/>
      <c r="DH59" s="368"/>
      <c r="DI59" s="368"/>
      <c r="DP59" s="368"/>
      <c r="EA59" s="369"/>
      <c r="EV59" s="368"/>
      <c r="FE59" s="568" t="s">
        <v>513</v>
      </c>
      <c r="FQ59" s="368"/>
      <c r="GO59" s="397"/>
    </row>
    <row r="60" spans="2:231" ht="18" customHeight="1">
      <c r="B60"/>
      <c r="C60" s="368"/>
      <c r="D60"/>
      <c r="E60"/>
      <c r="F60"/>
      <c r="H60"/>
      <c r="I60"/>
      <c r="J60"/>
      <c r="K60"/>
      <c r="L60" s="368"/>
      <c r="M60"/>
      <c r="N60" s="393"/>
      <c r="O60" s="393"/>
      <c r="AG60" s="368"/>
      <c r="AH60" s="368"/>
      <c r="AI60" s="368"/>
      <c r="AJ60" s="368"/>
      <c r="AL60" s="390"/>
      <c r="AM60" s="390"/>
      <c r="AN60" s="368"/>
      <c r="AO60" s="368"/>
      <c r="AP60" s="368"/>
      <c r="AX60" s="368"/>
      <c r="AY60" s="368"/>
      <c r="AZ60" s="368"/>
      <c r="BF60" s="368"/>
      <c r="BN60" s="401"/>
      <c r="CJ60" s="402" t="s">
        <v>29</v>
      </c>
      <c r="CS60" s="587"/>
      <c r="CT60" s="371" t="s">
        <v>241</v>
      </c>
      <c r="DL60" s="368"/>
      <c r="DM60" s="368"/>
      <c r="DN60" s="368"/>
      <c r="DU60" s="384"/>
      <c r="DV60" s="384"/>
      <c r="EV60" s="375">
        <v>59</v>
      </c>
      <c r="FE60" s="568" t="s">
        <v>514</v>
      </c>
      <c r="FK60" s="402"/>
      <c r="FQ60" s="375"/>
      <c r="HW60" s="394"/>
    </row>
    <row r="61" spans="2:228" ht="18" customHeight="1">
      <c r="B61" s="403"/>
      <c r="C61"/>
      <c r="D61"/>
      <c r="E61"/>
      <c r="F61"/>
      <c r="G61"/>
      <c r="H61"/>
      <c r="I61"/>
      <c r="J61"/>
      <c r="K61"/>
      <c r="L61"/>
      <c r="M61" s="368"/>
      <c r="P61" s="368"/>
      <c r="AE61" s="368"/>
      <c r="AJ61" s="368"/>
      <c r="AL61" s="368"/>
      <c r="AM61" s="368"/>
      <c r="AN61" s="368"/>
      <c r="AO61" s="368"/>
      <c r="AR61" s="368"/>
      <c r="AU61" s="368"/>
      <c r="AW61" s="368"/>
      <c r="AX61" s="368"/>
      <c r="AY61" s="368"/>
      <c r="BJ61" s="368"/>
      <c r="BK61" s="368"/>
      <c r="BL61" s="368"/>
      <c r="CM61" s="368"/>
      <c r="CR61" s="371" t="s">
        <v>240</v>
      </c>
      <c r="DI61" s="368"/>
      <c r="DU61" s="384"/>
      <c r="DV61" s="384"/>
      <c r="EO61" s="370" t="s">
        <v>348</v>
      </c>
      <c r="EP61" s="368"/>
      <c r="FB61" s="368"/>
      <c r="FD61" s="368"/>
      <c r="FE61" s="368"/>
      <c r="FF61" s="368"/>
      <c r="FG61" s="368"/>
      <c r="FH61" s="368"/>
      <c r="FJ61" s="388"/>
      <c r="FV61" s="368"/>
      <c r="GD61" s="368"/>
      <c r="GE61" s="368"/>
      <c r="GF61" s="368"/>
      <c r="GK61" s="368"/>
      <c r="GL61" s="368"/>
      <c r="GN61" s="382"/>
      <c r="GV61" s="368"/>
      <c r="HT61" s="404"/>
    </row>
    <row r="62" spans="2:205" ht="18" customHeight="1">
      <c r="B62"/>
      <c r="C62"/>
      <c r="D62"/>
      <c r="E62"/>
      <c r="F62"/>
      <c r="G62"/>
      <c r="H62"/>
      <c r="I62"/>
      <c r="J62"/>
      <c r="K62"/>
      <c r="L62"/>
      <c r="M62"/>
      <c r="Q62" s="383"/>
      <c r="AC62" s="392"/>
      <c r="AF62" s="368"/>
      <c r="AG62" s="382"/>
      <c r="AH62" s="382"/>
      <c r="AK62" s="368"/>
      <c r="AP62" s="388"/>
      <c r="AV62" s="368"/>
      <c r="AZ62" s="386"/>
      <c r="BG62" s="368"/>
      <c r="BH62" s="368"/>
      <c r="CM62" s="375">
        <v>36</v>
      </c>
      <c r="CS62" s="368"/>
      <c r="DG62" s="369"/>
      <c r="DH62" s="368"/>
      <c r="DP62" s="368"/>
      <c r="EA62" s="369"/>
      <c r="FB62" s="375"/>
      <c r="FC62" s="368"/>
      <c r="FW62" s="368"/>
      <c r="FX62" s="375"/>
      <c r="GD62" s="386"/>
      <c r="GG62" s="368"/>
      <c r="GH62" s="368"/>
      <c r="GM62" s="368"/>
      <c r="GN62" s="368"/>
      <c r="GT62" s="368"/>
      <c r="GU62" s="368"/>
      <c r="GW62" s="378"/>
    </row>
    <row r="63" spans="2:204" ht="18" customHeight="1">
      <c r="B63"/>
      <c r="C63"/>
      <c r="D63"/>
      <c r="E63"/>
      <c r="F63"/>
      <c r="G63"/>
      <c r="H63"/>
      <c r="I63"/>
      <c r="J63"/>
      <c r="K63"/>
      <c r="L63"/>
      <c r="M63"/>
      <c r="V63" s="368"/>
      <c r="AG63" s="368"/>
      <c r="AH63" s="382"/>
      <c r="AJ63" s="368"/>
      <c r="AL63" s="368"/>
      <c r="AX63" s="368"/>
      <c r="AY63" s="368"/>
      <c r="AZ63" s="368"/>
      <c r="BG63" s="613"/>
      <c r="BH63" s="375"/>
      <c r="BS63" s="368"/>
      <c r="CR63" s="368"/>
      <c r="CS63" s="375"/>
      <c r="DO63" s="374" t="s">
        <v>333</v>
      </c>
      <c r="DQ63" s="369"/>
      <c r="DS63" s="545" t="s">
        <v>471</v>
      </c>
      <c r="EQ63" s="370"/>
      <c r="ES63" s="398" t="s">
        <v>292</v>
      </c>
      <c r="EU63" s="368"/>
      <c r="FX63" s="368"/>
      <c r="FY63" s="375"/>
      <c r="GV63" s="612"/>
    </row>
    <row r="64" spans="2:204" ht="18" customHeight="1">
      <c r="B64" s="387"/>
      <c r="C64"/>
      <c r="D64"/>
      <c r="E64"/>
      <c r="F64"/>
      <c r="G64"/>
      <c r="H64"/>
      <c r="I64"/>
      <c r="J64"/>
      <c r="K64"/>
      <c r="L64"/>
      <c r="M64"/>
      <c r="AI64" s="368"/>
      <c r="AJ64" s="368"/>
      <c r="AW64" s="368"/>
      <c r="AY64" s="368"/>
      <c r="BD64" s="368"/>
      <c r="BG64" s="613"/>
      <c r="BT64" s="368"/>
      <c r="BU64" s="368"/>
      <c r="CR64" s="375">
        <v>40</v>
      </c>
      <c r="DO64" s="371" t="s">
        <v>334</v>
      </c>
      <c r="DS64" s="546" t="s">
        <v>472</v>
      </c>
      <c r="EO64" s="370" t="s">
        <v>349</v>
      </c>
      <c r="ES64" s="368"/>
      <c r="ET64" s="368"/>
      <c r="FL64" s="368"/>
      <c r="FP64"/>
      <c r="FY64" s="368"/>
      <c r="FZ64" s="368"/>
      <c r="GK64" s="368"/>
      <c r="GL64" s="368"/>
      <c r="GM64" s="368"/>
      <c r="GN64" s="382"/>
      <c r="GV64" s="612"/>
    </row>
    <row r="65" spans="17:205" ht="18" customHeight="1">
      <c r="Q65" s="368"/>
      <c r="V65" s="368"/>
      <c r="AJ65" s="368"/>
      <c r="AK65" s="368"/>
      <c r="AZ65" s="402"/>
      <c r="CS65" s="371" t="s">
        <v>239</v>
      </c>
      <c r="DF65" s="368"/>
      <c r="DG65" s="369"/>
      <c r="DJ65" s="368"/>
      <c r="DP65" s="368"/>
      <c r="DV65" s="368"/>
      <c r="EA65" s="369"/>
      <c r="ES65" s="368"/>
      <c r="FP65" s="405"/>
      <c r="FY65" s="395"/>
      <c r="GA65" s="368"/>
      <c r="GB65" s="368"/>
      <c r="GM65" s="368"/>
      <c r="GN65" s="368"/>
      <c r="GT65" s="368"/>
      <c r="GU65" s="368"/>
      <c r="GW65" s="368"/>
    </row>
    <row r="66" spans="14:203" ht="18" customHeight="1">
      <c r="N66" s="393"/>
      <c r="O66" s="393"/>
      <c r="AG66" s="368"/>
      <c r="AM66" s="368"/>
      <c r="AZ66" s="368"/>
      <c r="BJ66" s="381"/>
      <c r="DB66" s="368"/>
      <c r="DS66" s="545"/>
      <c r="DU66" s="384"/>
      <c r="ER66" s="370"/>
      <c r="ES66" s="375">
        <v>58</v>
      </c>
      <c r="GA66" s="368"/>
      <c r="GB66" s="368"/>
      <c r="GU66" s="397"/>
    </row>
    <row r="67" spans="5:197" ht="18" customHeight="1">
      <c r="E67" s="393"/>
      <c r="F67" s="393"/>
      <c r="G67" s="393"/>
      <c r="H67" s="393"/>
      <c r="I67" s="393"/>
      <c r="J67" s="393"/>
      <c r="K67" s="393"/>
      <c r="M67" s="393"/>
      <c r="N67" s="393"/>
      <c r="O67" s="393"/>
      <c r="AE67" s="368"/>
      <c r="AG67" s="368"/>
      <c r="AH67" s="368"/>
      <c r="AI67" s="368"/>
      <c r="AJ67" s="368"/>
      <c r="AK67" s="368"/>
      <c r="AL67" s="368"/>
      <c r="AQ67" s="375"/>
      <c r="AW67" s="375"/>
      <c r="AX67" s="368"/>
      <c r="AY67" s="368"/>
      <c r="AZ67" s="375"/>
      <c r="BO67" s="368"/>
      <c r="BP67" s="368"/>
      <c r="BV67" s="368"/>
      <c r="BZ67" s="368"/>
      <c r="CA67" s="368"/>
      <c r="DS67" s="546"/>
      <c r="DU67" s="384"/>
      <c r="EB67" s="368"/>
      <c r="ED67" s="368"/>
      <c r="EE67" s="368"/>
      <c r="EF67" s="368"/>
      <c r="EJ67" s="368"/>
      <c r="EL67" s="370" t="s">
        <v>350</v>
      </c>
      <c r="GB67" s="368"/>
      <c r="GC67" s="368"/>
      <c r="GF67" s="375"/>
      <c r="GN67" s="375"/>
      <c r="GO67" s="375"/>
    </row>
    <row r="68" spans="2:205" ht="18" customHeight="1">
      <c r="B68" s="387"/>
      <c r="E68" s="393"/>
      <c r="F68" s="393"/>
      <c r="G68" s="393"/>
      <c r="H68" s="393"/>
      <c r="J68" s="393"/>
      <c r="K68" s="393"/>
      <c r="L68" s="393"/>
      <c r="M68" s="393"/>
      <c r="N68" s="393"/>
      <c r="O68" s="393"/>
      <c r="W68" s="368"/>
      <c r="Y68" s="368"/>
      <c r="Z68" s="368"/>
      <c r="AB68" s="368"/>
      <c r="AD68" s="368"/>
      <c r="AI68" s="368"/>
      <c r="AJ68" s="368"/>
      <c r="AK68" s="368"/>
      <c r="AQ68"/>
      <c r="AW68" s="368"/>
      <c r="AY68" s="368"/>
      <c r="AZ68" s="384"/>
      <c r="BA68" s="384"/>
      <c r="BB68" s="384"/>
      <c r="BC68" s="384"/>
      <c r="BD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68"/>
      <c r="BV68" s="384"/>
      <c r="BW68" s="384"/>
      <c r="BX68" s="384"/>
      <c r="BY68" s="384"/>
      <c r="CL68" s="384"/>
      <c r="CM68" s="384"/>
      <c r="CN68" s="384"/>
      <c r="CO68" s="384"/>
      <c r="CP68" s="384"/>
      <c r="CQ68" s="384"/>
      <c r="CR68" s="384"/>
      <c r="CS68" s="371" t="s">
        <v>238</v>
      </c>
      <c r="CT68" s="384"/>
      <c r="CU68" s="384"/>
      <c r="CV68" s="384"/>
      <c r="CX68" s="384"/>
      <c r="CY68" s="384"/>
      <c r="CZ68" s="384"/>
      <c r="DA68" s="384"/>
      <c r="DB68" s="384"/>
      <c r="DC68" s="384"/>
      <c r="DD68" s="384"/>
      <c r="DE68" s="384"/>
      <c r="DF68" s="384"/>
      <c r="DG68" s="369"/>
      <c r="DH68" s="384"/>
      <c r="DR68" s="368"/>
      <c r="DV68" s="368"/>
      <c r="EA68" s="369"/>
      <c r="EK68" s="368"/>
      <c r="EO68" s="368"/>
      <c r="EU68" s="397"/>
      <c r="FI68" s="368"/>
      <c r="FJ68" s="368"/>
      <c r="FK68" s="368"/>
      <c r="GD68" s="368"/>
      <c r="GF68" s="368"/>
      <c r="GN68" s="368"/>
      <c r="GO68" s="368"/>
      <c r="GU68" s="368"/>
      <c r="GV68" s="368"/>
      <c r="GW68" s="368"/>
    </row>
    <row r="69" spans="2:203" ht="18" customHeight="1">
      <c r="B69" s="387"/>
      <c r="E69" s="393"/>
      <c r="F69" s="393"/>
      <c r="G69" s="393"/>
      <c r="H69" s="393"/>
      <c r="J69" s="393"/>
      <c r="K69" s="393"/>
      <c r="L69" s="393"/>
      <c r="M69" s="393"/>
      <c r="N69" s="393"/>
      <c r="O69" s="393"/>
      <c r="Y69" s="368"/>
      <c r="AG69" s="368"/>
      <c r="AH69" s="368"/>
      <c r="AT69" s="368"/>
      <c r="AW69" s="384"/>
      <c r="AX69" s="384"/>
      <c r="AY69" s="384"/>
      <c r="AZ69" s="384"/>
      <c r="BB69" s="384"/>
      <c r="BC69" s="384"/>
      <c r="BD69" s="384"/>
      <c r="BJ69" s="381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4"/>
      <c r="DH69" s="384"/>
      <c r="DO69" s="374" t="s">
        <v>335</v>
      </c>
      <c r="DS69" s="370" t="s">
        <v>271</v>
      </c>
      <c r="DV69" s="368"/>
      <c r="DW69" s="368"/>
      <c r="EE69" s="416" t="s">
        <v>72</v>
      </c>
      <c r="EF69" s="375">
        <v>52</v>
      </c>
      <c r="EH69" s="374" t="s">
        <v>351</v>
      </c>
      <c r="EK69" s="388" t="s">
        <v>290</v>
      </c>
      <c r="EM69" s="368"/>
      <c r="EO69" s="375">
        <v>55</v>
      </c>
      <c r="FL69" s="368"/>
      <c r="GU69" s="397"/>
    </row>
    <row r="70" spans="5:229" ht="18" customHeight="1">
      <c r="E70" s="393"/>
      <c r="F70" s="393"/>
      <c r="G70" s="393"/>
      <c r="H70" s="393"/>
      <c r="J70" s="393"/>
      <c r="L70" s="393"/>
      <c r="M70" s="393"/>
      <c r="N70" s="393"/>
      <c r="O70" s="393"/>
      <c r="AH70" s="368"/>
      <c r="AI70" s="368"/>
      <c r="AK70" s="392"/>
      <c r="AT70"/>
      <c r="BA70" s="384"/>
      <c r="BB70" s="384"/>
      <c r="BC70" s="384"/>
      <c r="BD70" s="384"/>
      <c r="BE70" s="384"/>
      <c r="BF70" s="384"/>
      <c r="BG70" s="384"/>
      <c r="BH70" s="384"/>
      <c r="BI70" s="384"/>
      <c r="BJ70" s="406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4"/>
      <c r="CX70" s="384"/>
      <c r="CY70" s="384"/>
      <c r="CZ70" s="384"/>
      <c r="DA70" s="384"/>
      <c r="DB70" s="384"/>
      <c r="DC70" s="384"/>
      <c r="DD70" s="384"/>
      <c r="DE70" s="384"/>
      <c r="DF70" s="384"/>
      <c r="DG70" s="384"/>
      <c r="DH70" s="384"/>
      <c r="DP70" s="388" t="s">
        <v>37</v>
      </c>
      <c r="DU70" s="368"/>
      <c r="EC70" s="375">
        <v>51</v>
      </c>
      <c r="EE70" s="538" t="s">
        <v>458</v>
      </c>
      <c r="EF70" s="368"/>
      <c r="HU70" s="403"/>
    </row>
    <row r="71" spans="5:229" ht="18" customHeight="1">
      <c r="E71" s="393"/>
      <c r="F71" s="393"/>
      <c r="G71" s="393"/>
      <c r="H71" s="393"/>
      <c r="J71" s="393"/>
      <c r="N71" s="393"/>
      <c r="O71" s="393"/>
      <c r="Q71" s="368"/>
      <c r="R71" s="368"/>
      <c r="S71" s="368"/>
      <c r="AF71" s="368"/>
      <c r="AG71" s="368"/>
      <c r="AJ71" s="368"/>
      <c r="AK71" s="368"/>
      <c r="AQ71"/>
      <c r="AW71"/>
      <c r="CK71" s="384"/>
      <c r="CL71" s="384"/>
      <c r="CM71" s="384"/>
      <c r="CN71" s="384"/>
      <c r="CO71" s="384"/>
      <c r="CP71" s="384"/>
      <c r="CQ71" s="384"/>
      <c r="DG71" s="369"/>
      <c r="DJ71" s="368"/>
      <c r="DK71" s="384"/>
      <c r="DL71" s="384"/>
      <c r="DP71" s="368"/>
      <c r="EA71" s="369"/>
      <c r="EC71" s="368"/>
      <c r="EG71" s="397" t="s">
        <v>289</v>
      </c>
      <c r="EK71" s="368"/>
      <c r="EO71" s="583"/>
      <c r="ER71" s="582" t="s">
        <v>536</v>
      </c>
      <c r="GE71" s="368"/>
      <c r="GN71" s="368"/>
      <c r="GO71" s="368"/>
      <c r="GU71" s="368"/>
      <c r="GV71" s="368"/>
      <c r="GW71" s="368"/>
      <c r="HU71" s="368"/>
    </row>
    <row r="72" spans="4:237" ht="18" customHeight="1">
      <c r="D72" s="407"/>
      <c r="E72" s="393"/>
      <c r="G72" s="393"/>
      <c r="H72" s="393"/>
      <c r="J72" s="393"/>
      <c r="N72" s="393"/>
      <c r="O72" s="393"/>
      <c r="AI72" s="368"/>
      <c r="AJ72" s="378"/>
      <c r="AN72" s="368"/>
      <c r="AQ72" s="375"/>
      <c r="AW72" s="375"/>
      <c r="AZ72" s="368"/>
      <c r="BJ72" s="381"/>
      <c r="CK72" s="384"/>
      <c r="CL72" s="384"/>
      <c r="CM72" s="384"/>
      <c r="CN72" s="384"/>
      <c r="CO72" s="384"/>
      <c r="CP72" s="384"/>
      <c r="CQ72" s="384"/>
      <c r="DJ72" s="375">
        <v>50</v>
      </c>
      <c r="DK72" s="384"/>
      <c r="DL72" s="384"/>
      <c r="DM72" s="384"/>
      <c r="DO72" s="369"/>
      <c r="EC72" s="375"/>
      <c r="EK72" s="572" t="s">
        <v>459</v>
      </c>
      <c r="GA72" s="368"/>
      <c r="GE72" s="375"/>
      <c r="GN72" s="375"/>
      <c r="GO72" s="375"/>
      <c r="GS72" s="368"/>
      <c r="HF72" s="388"/>
      <c r="HU72" s="369"/>
      <c r="IA72" s="396"/>
      <c r="IC72" s="408"/>
    </row>
    <row r="73" spans="5:229" ht="18" customHeight="1">
      <c r="E73" s="393"/>
      <c r="F73" s="393"/>
      <c r="G73" s="393"/>
      <c r="H73" s="393"/>
      <c r="I73" s="393"/>
      <c r="J73" s="393"/>
      <c r="K73" s="413"/>
      <c r="L73" s="393"/>
      <c r="M73" s="393"/>
      <c r="N73" s="393"/>
      <c r="T73" s="375"/>
      <c r="AK73" s="375"/>
      <c r="AN73"/>
      <c r="AO73" s="368"/>
      <c r="AZ73"/>
      <c r="BC73" s="375"/>
      <c r="CK73" s="384"/>
      <c r="CL73" s="384"/>
      <c r="CM73" s="384"/>
      <c r="CN73" s="384"/>
      <c r="CO73" s="384"/>
      <c r="CP73" s="384"/>
      <c r="CQ73" s="384"/>
      <c r="CT73" s="368"/>
      <c r="CU73" s="568" t="s">
        <v>506</v>
      </c>
      <c r="CV73" s="368"/>
      <c r="DI73" s="402" t="s">
        <v>36</v>
      </c>
      <c r="DJ73" s="384"/>
      <c r="DK73" s="384"/>
      <c r="DL73" s="384"/>
      <c r="DM73" s="384"/>
      <c r="DN73" s="384"/>
      <c r="DO73" s="384"/>
      <c r="DP73" s="384"/>
      <c r="DQ73" s="384"/>
      <c r="DR73" s="384"/>
      <c r="EC73" s="367" t="s">
        <v>352</v>
      </c>
      <c r="ED73" s="384"/>
      <c r="EE73" s="368"/>
      <c r="EG73" s="368"/>
      <c r="EI73" s="368"/>
      <c r="EM73" s="368"/>
      <c r="ET73" s="370"/>
      <c r="FV73" s="375"/>
      <c r="FW73" s="375"/>
      <c r="GA73"/>
      <c r="GS73"/>
      <c r="GW73" s="375"/>
      <c r="GX73" s="375"/>
      <c r="HU73" s="369"/>
    </row>
    <row r="74" spans="2:238" ht="18" customHeight="1">
      <c r="B74" s="403"/>
      <c r="C74"/>
      <c r="K74" s="414"/>
      <c r="T74" s="368"/>
      <c r="AC74" s="368"/>
      <c r="AK74" s="368"/>
      <c r="AL74" s="368"/>
      <c r="BC74"/>
      <c r="BS74" s="369"/>
      <c r="BW74" s="369"/>
      <c r="CK74" s="384"/>
      <c r="CL74" s="384"/>
      <c r="CM74" s="384"/>
      <c r="CN74" s="384"/>
      <c r="CO74" s="384"/>
      <c r="CP74" s="384"/>
      <c r="CQ74" s="384"/>
      <c r="CR74" s="369"/>
      <c r="CS74" s="576" t="s">
        <v>525</v>
      </c>
      <c r="CT74" s="384"/>
      <c r="CV74" s="384"/>
      <c r="CW74" s="384"/>
      <c r="CX74" s="369"/>
      <c r="CY74" s="369"/>
      <c r="CZ74" s="384"/>
      <c r="DA74" s="384"/>
      <c r="DB74" s="384"/>
      <c r="DC74" s="369"/>
      <c r="DD74" s="369"/>
      <c r="DE74" s="369"/>
      <c r="DF74" s="384"/>
      <c r="DG74" s="384"/>
      <c r="DH74" s="384"/>
      <c r="DI74" s="384"/>
      <c r="DJ74" s="368"/>
      <c r="DK74" s="368"/>
      <c r="DM74" s="384"/>
      <c r="DN74" s="384"/>
      <c r="DO74" s="384"/>
      <c r="DP74" s="384"/>
      <c r="DQ74" s="384"/>
      <c r="DR74" s="384"/>
      <c r="ED74" s="384"/>
      <c r="EF74" s="539" t="s">
        <v>373</v>
      </c>
      <c r="EG74" s="386">
        <v>53</v>
      </c>
      <c r="EI74" s="368"/>
      <c r="EQ74" s="578"/>
      <c r="ES74" s="578">
        <v>186.16</v>
      </c>
      <c r="FV74" s="368"/>
      <c r="FW74" s="368"/>
      <c r="GW74" s="368"/>
      <c r="GX74" s="368"/>
      <c r="HU74" s="368"/>
      <c r="ID74" s="387"/>
    </row>
    <row r="75" spans="2:229" ht="18" customHeight="1">
      <c r="B75"/>
      <c r="C75"/>
      <c r="P75" s="368"/>
      <c r="Q75" s="368"/>
      <c r="R75" s="368"/>
      <c r="S75" s="368"/>
      <c r="U75" s="397"/>
      <c r="BF75" s="368"/>
      <c r="BR75" s="384"/>
      <c r="BS75" s="381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4"/>
      <c r="DI75" s="384"/>
      <c r="DO75" s="384"/>
      <c r="DP75" s="384"/>
      <c r="DQ75" s="384"/>
      <c r="DR75" s="384"/>
      <c r="ED75" s="384"/>
      <c r="EI75" s="416"/>
      <c r="EM75" s="574"/>
      <c r="EO75" s="574" t="s">
        <v>510</v>
      </c>
      <c r="FR75" s="368"/>
      <c r="HC75" s="368"/>
      <c r="HU75" s="368"/>
    </row>
    <row r="76" spans="2:229" ht="18" customHeight="1">
      <c r="B76"/>
      <c r="C76"/>
      <c r="M76" s="389"/>
      <c r="P76"/>
      <c r="AK76" s="392"/>
      <c r="AO76" s="368"/>
      <c r="AP76" s="368"/>
      <c r="BF76"/>
      <c r="BG76" s="384"/>
      <c r="BH76" s="384"/>
      <c r="BJ76" s="384"/>
      <c r="BK76" s="384"/>
      <c r="BL76" s="384"/>
      <c r="BM76" s="384"/>
      <c r="BN76" s="384"/>
      <c r="BP76" s="384"/>
      <c r="BQ76" s="368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4"/>
      <c r="DI76" s="384"/>
      <c r="DO76" s="389"/>
      <c r="DP76" s="389" t="s">
        <v>38</v>
      </c>
      <c r="DU76" s="568" t="s">
        <v>505</v>
      </c>
      <c r="EH76"/>
      <c r="EI76" s="538"/>
      <c r="EM76" s="574"/>
      <c r="EO76" s="574" t="s">
        <v>511</v>
      </c>
      <c r="ET76" s="374"/>
      <c r="FR76"/>
      <c r="HC76"/>
      <c r="HU76" s="368"/>
    </row>
    <row r="77" spans="2:238" ht="18" customHeight="1">
      <c r="B77" s="387"/>
      <c r="C77"/>
      <c r="L77" s="368"/>
      <c r="AM77" s="368"/>
      <c r="BG77" s="384"/>
      <c r="BH77" s="384"/>
      <c r="BJ77" s="368"/>
      <c r="BK77" s="368"/>
      <c r="BL77" s="368"/>
      <c r="BM77" s="384"/>
      <c r="BN77" s="384"/>
      <c r="BO77" s="384"/>
      <c r="BP77" s="368"/>
      <c r="BQ77" s="368"/>
      <c r="BR77" s="384"/>
      <c r="BS77" s="384"/>
      <c r="BT77" s="384"/>
      <c r="BU77" s="368"/>
      <c r="BV77" s="368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4"/>
      <c r="DI77" s="384"/>
      <c r="DK77" s="384"/>
      <c r="DL77" s="384"/>
      <c r="DT77" s="384"/>
      <c r="DU77" s="368"/>
      <c r="EJ77" s="368"/>
      <c r="EK77" s="368"/>
      <c r="EO77" s="368"/>
      <c r="FE77" s="368"/>
      <c r="FF77" s="368"/>
      <c r="FG77" s="368"/>
      <c r="FK77" s="368"/>
      <c r="FL77" s="368"/>
      <c r="FM77" s="368"/>
      <c r="FN77" s="368"/>
      <c r="GE77" s="368"/>
      <c r="GF77" s="368"/>
      <c r="HG77" s="368"/>
      <c r="HK77" s="368"/>
      <c r="HU77" s="368"/>
      <c r="ID77" s="403"/>
    </row>
    <row r="78" spans="12:227" ht="18" customHeight="1">
      <c r="L78" s="375"/>
      <c r="BJ78" s="375"/>
      <c r="BN78" s="368"/>
      <c r="BZ78" s="368"/>
      <c r="CA78" s="368"/>
      <c r="CH78" s="368"/>
      <c r="CI78" s="368"/>
      <c r="CK78" s="384"/>
      <c r="CL78" s="384"/>
      <c r="CM78" s="369"/>
      <c r="CN78" s="369"/>
      <c r="CO78" s="384"/>
      <c r="CP78" s="384"/>
      <c r="CQ78" s="384"/>
      <c r="CV78" s="368"/>
      <c r="DJ78" s="384"/>
      <c r="DK78" s="384"/>
      <c r="DL78" s="384"/>
      <c r="DM78" s="384"/>
      <c r="DN78" s="384"/>
      <c r="DO78" s="369"/>
      <c r="DP78" s="384"/>
      <c r="DQ78" s="384"/>
      <c r="DR78" s="384"/>
      <c r="DS78" s="384"/>
      <c r="DT78" s="384"/>
      <c r="EA78" s="578">
        <v>185.978</v>
      </c>
      <c r="EE78" s="368"/>
      <c r="EF78" s="368"/>
      <c r="ES78" s="578">
        <v>186.16</v>
      </c>
      <c r="FG78" s="375"/>
      <c r="FM78" s="375"/>
      <c r="FN78" s="375"/>
      <c r="HG78" s="409"/>
      <c r="HK78" s="409"/>
      <c r="HS78" s="398"/>
    </row>
    <row r="79" spans="4:237" ht="18" customHeight="1">
      <c r="D79" s="407"/>
      <c r="I79" s="368"/>
      <c r="AN79" s="368"/>
      <c r="AP79" s="368"/>
      <c r="BN79" s="368"/>
      <c r="BO79" s="368"/>
      <c r="BX79" s="371"/>
      <c r="CI79" s="368"/>
      <c r="CO79" s="368"/>
      <c r="DM79" s="368"/>
      <c r="DQ79" s="570" t="s">
        <v>509</v>
      </c>
      <c r="EA79" s="368"/>
      <c r="EQ79" s="367"/>
      <c r="FA79" s="368"/>
      <c r="FI79" s="388"/>
      <c r="HA79" s="402"/>
      <c r="HW79" s="373"/>
      <c r="IA79" s="404"/>
      <c r="IC79" s="411"/>
    </row>
    <row r="80" spans="12:232" ht="18" customHeight="1">
      <c r="L80" s="412"/>
      <c r="M80" s="368"/>
      <c r="AQ80" s="368"/>
      <c r="BO80" s="375"/>
      <c r="BQ80" s="368"/>
      <c r="BR80" s="368"/>
      <c r="BS80" s="368"/>
      <c r="CA80" s="376"/>
      <c r="CS80" s="368"/>
      <c r="CT80" s="368"/>
      <c r="DZ80" s="368"/>
      <c r="EM80" s="568" t="s">
        <v>512</v>
      </c>
      <c r="EU80" s="368"/>
      <c r="EV80" s="368"/>
      <c r="FA80" s="375"/>
      <c r="GP80" s="368"/>
      <c r="GQ80" s="368"/>
      <c r="GS80" s="368"/>
      <c r="HS80" s="368"/>
      <c r="HT80" s="368"/>
      <c r="HU80" s="368"/>
      <c r="HV80" s="368"/>
      <c r="HW80" s="368"/>
      <c r="HX80" s="392"/>
    </row>
    <row r="81" spans="20:231" ht="18" customHeight="1">
      <c r="T81" s="368"/>
      <c r="U81" s="368"/>
      <c r="V81" s="368"/>
      <c r="AB81" s="368"/>
      <c r="AC81" s="368"/>
      <c r="AD81" s="368"/>
      <c r="AJ81" s="368"/>
      <c r="AK81" s="368"/>
      <c r="AL81" s="368"/>
      <c r="AR81" s="368"/>
      <c r="AS81" s="368"/>
      <c r="AT81" s="368"/>
      <c r="BS81" s="368"/>
      <c r="BT81" s="368"/>
      <c r="DH81" s="368"/>
      <c r="EG81" s="368"/>
      <c r="EN81" s="577" t="s">
        <v>524</v>
      </c>
      <c r="ER81" s="368"/>
      <c r="ES81" s="368"/>
      <c r="ET81" s="368"/>
      <c r="FH81" s="368"/>
      <c r="FI81" s="368"/>
      <c r="FJ81" s="368"/>
      <c r="FP81" s="368"/>
      <c r="FQ81" s="368"/>
      <c r="FR81" s="368"/>
      <c r="FX81" s="368"/>
      <c r="FY81" s="368"/>
      <c r="FZ81" s="368"/>
      <c r="GF81" s="368"/>
      <c r="GG81" s="368"/>
      <c r="GH81" s="368"/>
      <c r="HS81" s="390"/>
      <c r="HW81" s="368"/>
    </row>
    <row r="82" spans="20:229" ht="18" customHeight="1">
      <c r="T82" s="386"/>
      <c r="AB82" s="386"/>
      <c r="AJ82" s="386"/>
      <c r="AR82" s="386"/>
      <c r="AX82"/>
      <c r="BX82" s="371"/>
      <c r="DI82" s="368"/>
      <c r="DJ82" s="368"/>
      <c r="DO82" s="368"/>
      <c r="EY82" s="375"/>
      <c r="FH82" s="386"/>
      <c r="FP82" s="386"/>
      <c r="FX82" s="386"/>
      <c r="GF82" s="386"/>
      <c r="HU82" s="402"/>
    </row>
    <row r="83" spans="16:235" ht="18" customHeight="1">
      <c r="P83" s="368"/>
      <c r="X83" s="368"/>
      <c r="AF83" s="368"/>
      <c r="AN83" s="368"/>
      <c r="BT83" s="368"/>
      <c r="BU83" s="368"/>
      <c r="BV83" s="368"/>
      <c r="BW83" s="368"/>
      <c r="DE83" s="368"/>
      <c r="DF83" s="368"/>
      <c r="DQ83" s="368"/>
      <c r="DR83" s="368"/>
      <c r="EC83" s="368"/>
      <c r="EP83" s="370"/>
      <c r="EQ83" s="368"/>
      <c r="EY83" s="375"/>
      <c r="FD83" s="368"/>
      <c r="FL83" s="368"/>
      <c r="FT83" s="368"/>
      <c r="GB83" s="368"/>
      <c r="HZ83" s="368"/>
      <c r="IA83" s="368"/>
    </row>
    <row r="84" spans="66:238" ht="18" customHeight="1">
      <c r="BN84" s="368"/>
      <c r="BO84" s="368"/>
      <c r="BW84" s="368"/>
      <c r="BX84" s="368"/>
      <c r="CC84" s="368"/>
      <c r="CD84" s="368"/>
      <c r="CE84" s="368"/>
      <c r="CF84" s="368"/>
      <c r="CM84" s="369"/>
      <c r="DK84" s="368"/>
      <c r="EA84" s="368"/>
      <c r="EB84" s="368"/>
      <c r="EO84" s="368"/>
      <c r="EP84" s="368"/>
      <c r="EW84" s="368"/>
      <c r="EX84" s="368"/>
      <c r="FD84" s="433"/>
      <c r="FE84" s="434"/>
      <c r="FF84" s="434"/>
      <c r="FG84" s="435" t="s">
        <v>380</v>
      </c>
      <c r="FH84" s="434"/>
      <c r="FI84" s="434"/>
      <c r="FJ84" s="436"/>
      <c r="FL84" s="433"/>
      <c r="FM84" s="434"/>
      <c r="FN84" s="434"/>
      <c r="FO84" s="435" t="s">
        <v>380</v>
      </c>
      <c r="FP84" s="434"/>
      <c r="FQ84" s="434"/>
      <c r="FR84" s="436"/>
      <c r="FT84" s="433"/>
      <c r="FU84" s="434"/>
      <c r="FV84" s="434"/>
      <c r="FW84" s="435" t="s">
        <v>399</v>
      </c>
      <c r="FX84" s="434"/>
      <c r="FY84" s="434"/>
      <c r="FZ84" s="436"/>
      <c r="GB84" s="433"/>
      <c r="GC84" s="434"/>
      <c r="GD84" s="434"/>
      <c r="GE84" s="435" t="s">
        <v>399</v>
      </c>
      <c r="GF84" s="434"/>
      <c r="GG84" s="434"/>
      <c r="GH84" s="436"/>
      <c r="IB84" s="368"/>
      <c r="IC84" s="368"/>
      <c r="ID84" s="368"/>
    </row>
    <row r="85" spans="55:190" ht="18" customHeight="1" thickBot="1">
      <c r="BC85" s="368"/>
      <c r="BH85" s="384"/>
      <c r="BI85" s="384"/>
      <c r="BJ85" s="384"/>
      <c r="BK85" s="384"/>
      <c r="BL85" s="384"/>
      <c r="BM85" s="368"/>
      <c r="BN85" s="368"/>
      <c r="BO85" s="368"/>
      <c r="BP85" s="384"/>
      <c r="BQ85" s="384"/>
      <c r="CF85" s="375"/>
      <c r="CM85" s="368"/>
      <c r="DL85" s="368"/>
      <c r="EC85" s="368"/>
      <c r="EO85" s="375"/>
      <c r="FD85" s="437"/>
      <c r="FE85" s="438" t="s">
        <v>74</v>
      </c>
      <c r="FF85" s="439"/>
      <c r="FG85" s="440" t="s">
        <v>75</v>
      </c>
      <c r="FH85" s="441"/>
      <c r="FI85" s="438" t="s">
        <v>400</v>
      </c>
      <c r="FJ85" s="442"/>
      <c r="FL85" s="437"/>
      <c r="FM85" s="438" t="s">
        <v>74</v>
      </c>
      <c r="FN85" s="439"/>
      <c r="FO85" s="440" t="s">
        <v>75</v>
      </c>
      <c r="FP85" s="441"/>
      <c r="FQ85" s="438" t="s">
        <v>400</v>
      </c>
      <c r="FR85" s="442"/>
      <c r="FT85" s="437"/>
      <c r="FU85" s="438" t="s">
        <v>74</v>
      </c>
      <c r="FV85" s="439"/>
      <c r="FW85" s="440" t="s">
        <v>75</v>
      </c>
      <c r="FX85" s="441"/>
      <c r="FY85" s="438" t="s">
        <v>400</v>
      </c>
      <c r="FZ85" s="442"/>
      <c r="GB85" s="437"/>
      <c r="GC85" s="438" t="s">
        <v>74</v>
      </c>
      <c r="GD85" s="439"/>
      <c r="GE85" s="440" t="s">
        <v>75</v>
      </c>
      <c r="GF85" s="441"/>
      <c r="GG85" s="438" t="s">
        <v>400</v>
      </c>
      <c r="GH85" s="442"/>
    </row>
    <row r="86" spans="60:191" ht="18" customHeight="1" thickTop="1">
      <c r="BH86" s="384"/>
      <c r="BI86" s="384"/>
      <c r="BJ86" s="384"/>
      <c r="BK86" s="384"/>
      <c r="BL86" s="384"/>
      <c r="BN86" s="384"/>
      <c r="BP86" s="384"/>
      <c r="BQ86" s="384"/>
      <c r="BR86" s="384"/>
      <c r="BS86" s="384"/>
      <c r="BT86" s="384"/>
      <c r="BU86" s="384"/>
      <c r="BV86" s="384"/>
      <c r="BW86" s="384"/>
      <c r="BZ86" s="368"/>
      <c r="CB86" s="384"/>
      <c r="CC86" s="384"/>
      <c r="CD86" s="384"/>
      <c r="CL86" s="384"/>
      <c r="CM86" s="384"/>
      <c r="CN86" s="384"/>
      <c r="CO86" s="384"/>
      <c r="CP86" s="384"/>
      <c r="CQ86" s="384"/>
      <c r="CR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U86" s="384"/>
      <c r="EN86" s="417"/>
      <c r="EO86" s="368"/>
      <c r="ES86" s="368"/>
      <c r="FD86" s="443"/>
      <c r="FE86" s="444"/>
      <c r="FF86" s="445"/>
      <c r="FG86" s="445"/>
      <c r="FH86" s="444"/>
      <c r="FI86" s="444"/>
      <c r="FJ86" s="446"/>
      <c r="FL86" s="443"/>
      <c r="FM86" s="444"/>
      <c r="FN86" s="445"/>
      <c r="FO86" s="445"/>
      <c r="FP86" s="444"/>
      <c r="FQ86" s="444"/>
      <c r="FR86" s="446"/>
      <c r="FT86" s="443"/>
      <c r="FU86" s="444"/>
      <c r="FV86" s="445"/>
      <c r="FW86" s="445"/>
      <c r="FX86" s="444"/>
      <c r="FY86" s="444"/>
      <c r="FZ86" s="446"/>
      <c r="GB86" s="443"/>
      <c r="GC86" s="444"/>
      <c r="GD86" s="445"/>
      <c r="GE86" s="445"/>
      <c r="GF86" s="444"/>
      <c r="GG86" s="444"/>
      <c r="GH86" s="446"/>
      <c r="GI86" s="368"/>
    </row>
    <row r="87" spans="73:190" ht="18" customHeight="1">
      <c r="BU87" s="384"/>
      <c r="CC87" s="384"/>
      <c r="CD87" s="384"/>
      <c r="CL87" s="384"/>
      <c r="CM87" s="384"/>
      <c r="CN87" s="384"/>
      <c r="CO87" s="384"/>
      <c r="CP87" s="384"/>
      <c r="CQ87" s="384"/>
      <c r="CR87" s="384"/>
      <c r="DG87" s="384"/>
      <c r="DH87" s="384"/>
      <c r="DI87" s="384"/>
      <c r="DJ87" s="384"/>
      <c r="DK87" s="384"/>
      <c r="DL87" s="384"/>
      <c r="DM87" s="384"/>
      <c r="DU87" s="384"/>
      <c r="EG87" s="384"/>
      <c r="EK87" s="368"/>
      <c r="EQ87" s="368"/>
      <c r="ER87" s="368"/>
      <c r="EU87" s="368"/>
      <c r="EW87" s="368"/>
      <c r="FD87" s="443"/>
      <c r="FE87" s="306" t="s">
        <v>381</v>
      </c>
      <c r="FF87" s="445"/>
      <c r="FG87" s="448" t="s">
        <v>382</v>
      </c>
      <c r="FH87" s="444"/>
      <c r="FI87" s="306" t="s">
        <v>384</v>
      </c>
      <c r="FJ87" s="446"/>
      <c r="FL87" s="443"/>
      <c r="FM87" s="306" t="s">
        <v>398</v>
      </c>
      <c r="FN87" s="445"/>
      <c r="FO87" s="448" t="s">
        <v>386</v>
      </c>
      <c r="FP87" s="444"/>
      <c r="FQ87" s="306" t="s">
        <v>401</v>
      </c>
      <c r="FR87" s="446"/>
      <c r="FT87" s="443"/>
      <c r="FU87" s="306" t="s">
        <v>405</v>
      </c>
      <c r="FV87" s="445"/>
      <c r="FW87" s="448" t="s">
        <v>386</v>
      </c>
      <c r="FX87" s="444"/>
      <c r="FY87" s="306" t="s">
        <v>412</v>
      </c>
      <c r="FZ87" s="446"/>
      <c r="GB87" s="443"/>
      <c r="GC87" s="306" t="s">
        <v>406</v>
      </c>
      <c r="GD87" s="445"/>
      <c r="GE87" s="448" t="s">
        <v>386</v>
      </c>
      <c r="GF87" s="444"/>
      <c r="GG87" s="306" t="s">
        <v>414</v>
      </c>
      <c r="GH87" s="446"/>
    </row>
    <row r="88" spans="89:190" ht="18" customHeight="1">
      <c r="CK88" s="384"/>
      <c r="EG88" s="426"/>
      <c r="ES88" s="415"/>
      <c r="EU88" s="368"/>
      <c r="EW88" s="386"/>
      <c r="FD88" s="443"/>
      <c r="FF88" s="445"/>
      <c r="FG88" s="448" t="s">
        <v>383</v>
      </c>
      <c r="FH88" s="444"/>
      <c r="FI88" s="306" t="s">
        <v>385</v>
      </c>
      <c r="FJ88" s="446"/>
      <c r="FL88" s="443"/>
      <c r="FN88" s="445"/>
      <c r="FO88" s="448"/>
      <c r="FP88" s="444"/>
      <c r="FQ88" s="306" t="s">
        <v>411</v>
      </c>
      <c r="FR88" s="446"/>
      <c r="FT88" s="443"/>
      <c r="FV88" s="445"/>
      <c r="FW88" s="448"/>
      <c r="FX88" s="444"/>
      <c r="FY88" s="306" t="s">
        <v>413</v>
      </c>
      <c r="FZ88" s="446"/>
      <c r="GB88" s="443"/>
      <c r="GD88" s="445"/>
      <c r="GE88" s="448"/>
      <c r="GF88" s="444"/>
      <c r="GG88" s="306" t="s">
        <v>411</v>
      </c>
      <c r="GH88" s="446"/>
    </row>
    <row r="89" spans="89:235" ht="18" customHeight="1">
      <c r="CK89" s="384"/>
      <c r="ER89" s="389"/>
      <c r="ET89" s="368"/>
      <c r="FD89" s="443"/>
      <c r="FE89" s="306" t="s">
        <v>381</v>
      </c>
      <c r="FF89" s="445"/>
      <c r="FG89" s="448" t="s">
        <v>386</v>
      </c>
      <c r="FH89" s="444"/>
      <c r="FI89" s="306" t="s">
        <v>410</v>
      </c>
      <c r="FJ89" s="446"/>
      <c r="FL89" s="443"/>
      <c r="FM89" s="306"/>
      <c r="FN89" s="445"/>
      <c r="FO89" s="448"/>
      <c r="FP89" s="444"/>
      <c r="FQ89" s="306"/>
      <c r="FR89" s="446"/>
      <c r="FT89" s="443"/>
      <c r="FU89" s="306"/>
      <c r="FV89" s="445"/>
      <c r="FW89" s="448"/>
      <c r="FX89" s="444"/>
      <c r="FY89" s="306"/>
      <c r="FZ89" s="446"/>
      <c r="GB89" s="443"/>
      <c r="GC89" s="306" t="s">
        <v>406</v>
      </c>
      <c r="GD89" s="445"/>
      <c r="GE89" s="448" t="s">
        <v>387</v>
      </c>
      <c r="GF89" s="444"/>
      <c r="GG89" s="306" t="s">
        <v>415</v>
      </c>
      <c r="GH89" s="446"/>
      <c r="IA89" s="368"/>
    </row>
    <row r="90" spans="50:190" ht="18" customHeight="1">
      <c r="AX90" s="433"/>
      <c r="AY90" s="434"/>
      <c r="AZ90" s="434"/>
      <c r="BA90" s="435" t="s">
        <v>423</v>
      </c>
      <c r="BB90" s="434"/>
      <c r="BC90" s="434"/>
      <c r="BD90" s="436"/>
      <c r="BF90" s="433"/>
      <c r="BG90" s="434"/>
      <c r="BH90" s="434"/>
      <c r="BI90" s="435" t="s">
        <v>423</v>
      </c>
      <c r="BJ90" s="434"/>
      <c r="BK90" s="434"/>
      <c r="BL90" s="436"/>
      <c r="BM90" s="368"/>
      <c r="BN90" s="433"/>
      <c r="BO90" s="434"/>
      <c r="BP90" s="434"/>
      <c r="BQ90" s="435" t="s">
        <v>438</v>
      </c>
      <c r="BR90" s="434"/>
      <c r="BS90" s="434"/>
      <c r="BT90" s="436"/>
      <c r="BV90" s="433"/>
      <c r="BW90" s="434"/>
      <c r="BX90" s="434"/>
      <c r="BY90" s="435" t="s">
        <v>438</v>
      </c>
      <c r="BZ90" s="434"/>
      <c r="CA90" s="434"/>
      <c r="CB90" s="436"/>
      <c r="DV90"/>
      <c r="DY90" s="379"/>
      <c r="EA90" s="368"/>
      <c r="EF90" s="368"/>
      <c r="EK90" s="368"/>
      <c r="EQ90" s="368"/>
      <c r="ER90" s="368"/>
      <c r="ES90" s="376"/>
      <c r="FD90" s="443"/>
      <c r="FE90" s="306" t="s">
        <v>381</v>
      </c>
      <c r="FF90" s="445"/>
      <c r="FG90" s="448" t="s">
        <v>387</v>
      </c>
      <c r="FH90" s="444"/>
      <c r="FI90" s="306" t="s">
        <v>389</v>
      </c>
      <c r="FJ90" s="446"/>
      <c r="FL90" s="443"/>
      <c r="FM90" s="306" t="s">
        <v>398</v>
      </c>
      <c r="FN90" s="445"/>
      <c r="FO90" s="448" t="s">
        <v>387</v>
      </c>
      <c r="FP90" s="444"/>
      <c r="FQ90" s="306" t="s">
        <v>403</v>
      </c>
      <c r="FR90" s="446"/>
      <c r="FT90" s="443"/>
      <c r="FU90" s="306" t="s">
        <v>405</v>
      </c>
      <c r="FV90" s="445"/>
      <c r="FW90" s="448" t="s">
        <v>387</v>
      </c>
      <c r="FX90" s="444"/>
      <c r="FY90" s="306" t="s">
        <v>407</v>
      </c>
      <c r="FZ90" s="446"/>
      <c r="GB90" s="443"/>
      <c r="GC90" s="306"/>
      <c r="GD90" s="445"/>
      <c r="GE90" s="448"/>
      <c r="GF90" s="444"/>
      <c r="GG90" s="306" t="s">
        <v>388</v>
      </c>
      <c r="GH90" s="446"/>
    </row>
    <row r="91" spans="50:190" ht="18" customHeight="1" thickBot="1">
      <c r="AX91" s="437"/>
      <c r="AY91" s="438" t="s">
        <v>74</v>
      </c>
      <c r="AZ91" s="439"/>
      <c r="BA91" s="440" t="s">
        <v>75</v>
      </c>
      <c r="BB91" s="441"/>
      <c r="BC91" s="438" t="s">
        <v>400</v>
      </c>
      <c r="BD91" s="442"/>
      <c r="BF91" s="437"/>
      <c r="BG91" s="438" t="s">
        <v>74</v>
      </c>
      <c r="BH91" s="439"/>
      <c r="BI91" s="440" t="s">
        <v>75</v>
      </c>
      <c r="BJ91" s="441"/>
      <c r="BK91" s="438" t="s">
        <v>400</v>
      </c>
      <c r="BL91" s="442"/>
      <c r="BM91" s="386"/>
      <c r="BN91" s="437"/>
      <c r="BO91" s="438" t="s">
        <v>74</v>
      </c>
      <c r="BP91" s="439"/>
      <c r="BQ91" s="440" t="s">
        <v>75</v>
      </c>
      <c r="BR91" s="441"/>
      <c r="BS91" s="438" t="s">
        <v>400</v>
      </c>
      <c r="BT91" s="442"/>
      <c r="BV91" s="437"/>
      <c r="BW91" s="438" t="s">
        <v>74</v>
      </c>
      <c r="BX91" s="439"/>
      <c r="BY91" s="440" t="s">
        <v>75</v>
      </c>
      <c r="BZ91" s="441"/>
      <c r="CA91" s="438" t="s">
        <v>400</v>
      </c>
      <c r="CB91" s="442"/>
      <c r="DY91" s="379"/>
      <c r="EG91" s="405"/>
      <c r="EI91" s="384"/>
      <c r="EQ91" s="378"/>
      <c r="ES91" s="368"/>
      <c r="FA91" s="368"/>
      <c r="FD91" s="443"/>
      <c r="FE91" s="306"/>
      <c r="FF91" s="445"/>
      <c r="FG91" s="448"/>
      <c r="FH91" s="444"/>
      <c r="FI91" s="306" t="s">
        <v>388</v>
      </c>
      <c r="FJ91" s="446"/>
      <c r="FL91" s="443"/>
      <c r="FM91" s="306"/>
      <c r="FN91" s="445"/>
      <c r="FO91" s="448"/>
      <c r="FP91" s="444"/>
      <c r="FQ91" s="306" t="s">
        <v>388</v>
      </c>
      <c r="FR91" s="446"/>
      <c r="FT91" s="443"/>
      <c r="FU91" s="306"/>
      <c r="FV91" s="445"/>
      <c r="FW91" s="448"/>
      <c r="FX91" s="444"/>
      <c r="FY91" s="306" t="s">
        <v>388</v>
      </c>
      <c r="FZ91" s="446"/>
      <c r="GB91" s="443"/>
      <c r="GC91" s="306" t="s">
        <v>406</v>
      </c>
      <c r="GD91" s="445"/>
      <c r="GE91" s="448" t="s">
        <v>390</v>
      </c>
      <c r="GF91" s="444"/>
      <c r="GG91" s="306" t="s">
        <v>417</v>
      </c>
      <c r="GH91" s="446"/>
    </row>
    <row r="92" spans="50:190" ht="18" customHeight="1" thickTop="1">
      <c r="AX92" s="443"/>
      <c r="AY92" s="444"/>
      <c r="AZ92" s="445"/>
      <c r="BA92" s="445"/>
      <c r="BB92" s="444"/>
      <c r="BC92" s="444"/>
      <c r="BD92" s="446"/>
      <c r="BF92" s="443"/>
      <c r="BG92" s="444"/>
      <c r="BH92" s="445"/>
      <c r="BI92" s="445"/>
      <c r="BJ92" s="444"/>
      <c r="BK92" s="444"/>
      <c r="BL92" s="446"/>
      <c r="BN92" s="443"/>
      <c r="BO92" s="444"/>
      <c r="BP92" s="445"/>
      <c r="BQ92" s="445"/>
      <c r="BR92" s="444"/>
      <c r="BS92" s="444"/>
      <c r="BT92" s="446"/>
      <c r="BV92" s="443"/>
      <c r="BW92" s="444"/>
      <c r="BX92" s="445"/>
      <c r="BY92" s="445"/>
      <c r="BZ92" s="444"/>
      <c r="CA92" s="444"/>
      <c r="CB92" s="446"/>
      <c r="EF92" s="368"/>
      <c r="EG92" s="376"/>
      <c r="EQ92" s="368"/>
      <c r="ER92" s="368"/>
      <c r="ES92" s="376"/>
      <c r="FD92" s="443"/>
      <c r="FE92" s="306" t="s">
        <v>381</v>
      </c>
      <c r="FF92" s="445"/>
      <c r="FG92" s="448" t="s">
        <v>390</v>
      </c>
      <c r="FH92" s="444"/>
      <c r="FI92" s="306" t="s">
        <v>389</v>
      </c>
      <c r="FJ92" s="446"/>
      <c r="FL92" s="443"/>
      <c r="FM92" s="306" t="s">
        <v>398</v>
      </c>
      <c r="FN92" s="445"/>
      <c r="FO92" s="448" t="s">
        <v>390</v>
      </c>
      <c r="FP92" s="444"/>
      <c r="FQ92" s="306" t="s">
        <v>403</v>
      </c>
      <c r="FR92" s="446"/>
      <c r="FT92" s="443"/>
      <c r="FU92" s="306" t="s">
        <v>405</v>
      </c>
      <c r="FV92" s="445"/>
      <c r="FW92" s="448" t="s">
        <v>390</v>
      </c>
      <c r="FX92" s="444"/>
      <c r="FY92" s="306" t="s">
        <v>409</v>
      </c>
      <c r="FZ92" s="446"/>
      <c r="GB92" s="443"/>
      <c r="GC92" s="306"/>
      <c r="GD92" s="445"/>
      <c r="GE92" s="448"/>
      <c r="GF92" s="444"/>
      <c r="GG92" s="306" t="s">
        <v>418</v>
      </c>
      <c r="GH92" s="446"/>
    </row>
    <row r="93" spans="50:190" ht="18" customHeight="1">
      <c r="AX93" s="443"/>
      <c r="AY93" s="306" t="s">
        <v>424</v>
      </c>
      <c r="AZ93" s="445"/>
      <c r="BA93" s="448" t="s">
        <v>425</v>
      </c>
      <c r="BB93" s="444"/>
      <c r="BC93" s="306" t="s">
        <v>426</v>
      </c>
      <c r="BD93" s="446"/>
      <c r="BF93" s="443"/>
      <c r="BG93" s="306"/>
      <c r="BH93" s="445"/>
      <c r="BI93" s="448"/>
      <c r="BJ93" s="444"/>
      <c r="BK93" s="306"/>
      <c r="BL93" s="446"/>
      <c r="BN93" s="443"/>
      <c r="BO93" s="306"/>
      <c r="BP93" s="445"/>
      <c r="BQ93" s="448"/>
      <c r="BR93" s="444"/>
      <c r="BS93" s="306"/>
      <c r="BT93" s="446"/>
      <c r="BV93" s="443"/>
      <c r="BW93" s="306"/>
      <c r="BX93" s="445"/>
      <c r="BY93" s="448"/>
      <c r="BZ93" s="444"/>
      <c r="CA93" s="306"/>
      <c r="CB93" s="446"/>
      <c r="EA93" s="368"/>
      <c r="EF93"/>
      <c r="EG93" s="368"/>
      <c r="EH93" s="368"/>
      <c r="EO93" s="368"/>
      <c r="EP93" s="368"/>
      <c r="FD93" s="443"/>
      <c r="FE93" s="306"/>
      <c r="FF93" s="445"/>
      <c r="FG93" s="448"/>
      <c r="FH93" s="444"/>
      <c r="FI93" s="306" t="s">
        <v>391</v>
      </c>
      <c r="FJ93" s="446"/>
      <c r="FL93" s="443"/>
      <c r="FM93" s="306"/>
      <c r="FN93" s="445"/>
      <c r="FO93" s="448"/>
      <c r="FP93" s="444"/>
      <c r="FQ93" s="306" t="s">
        <v>391</v>
      </c>
      <c r="FR93" s="446"/>
      <c r="FT93" s="443"/>
      <c r="FU93" s="306"/>
      <c r="FV93" s="445"/>
      <c r="FW93" s="448"/>
      <c r="FX93" s="444"/>
      <c r="FY93" s="306" t="s">
        <v>416</v>
      </c>
      <c r="FZ93" s="446"/>
      <c r="GB93" s="443"/>
      <c r="GC93" s="306" t="s">
        <v>406</v>
      </c>
      <c r="GD93" s="445"/>
      <c r="GE93" s="448" t="s">
        <v>392</v>
      </c>
      <c r="GF93" s="444"/>
      <c r="GG93" s="306" t="s">
        <v>419</v>
      </c>
      <c r="GH93" s="446"/>
    </row>
    <row r="94" spans="50:190" ht="18" customHeight="1">
      <c r="AX94" s="443"/>
      <c r="AY94" s="306" t="s">
        <v>424</v>
      </c>
      <c r="AZ94" s="445"/>
      <c r="BA94" s="448" t="s">
        <v>427</v>
      </c>
      <c r="BB94" s="444"/>
      <c r="BC94" s="306" t="s">
        <v>428</v>
      </c>
      <c r="BD94" s="446"/>
      <c r="BF94" s="443"/>
      <c r="BG94" s="306" t="s">
        <v>431</v>
      </c>
      <c r="BH94" s="445"/>
      <c r="BI94" s="448">
        <v>1</v>
      </c>
      <c r="BJ94" s="444"/>
      <c r="BK94" s="306" t="s">
        <v>432</v>
      </c>
      <c r="BL94" s="446"/>
      <c r="BN94" s="443"/>
      <c r="BO94" s="306"/>
      <c r="BP94" s="445"/>
      <c r="BQ94" s="448"/>
      <c r="BR94" s="444"/>
      <c r="BS94" s="306"/>
      <c r="BT94" s="446"/>
      <c r="BV94" s="443"/>
      <c r="BW94" s="306"/>
      <c r="BX94" s="445"/>
      <c r="BY94" s="448"/>
      <c r="BZ94" s="444"/>
      <c r="CA94" s="306"/>
      <c r="CB94" s="446"/>
      <c r="EI94" s="426"/>
      <c r="ER94" s="402"/>
      <c r="FD94" s="443"/>
      <c r="FE94" s="306" t="s">
        <v>381</v>
      </c>
      <c r="FF94" s="445"/>
      <c r="FG94" s="448" t="s">
        <v>392</v>
      </c>
      <c r="FH94" s="444"/>
      <c r="FI94" s="306" t="s">
        <v>393</v>
      </c>
      <c r="FJ94" s="446"/>
      <c r="FL94" s="443"/>
      <c r="FM94" s="306" t="s">
        <v>398</v>
      </c>
      <c r="FN94" s="445"/>
      <c r="FO94" s="448" t="s">
        <v>392</v>
      </c>
      <c r="FP94" s="444"/>
      <c r="FQ94" s="306" t="s">
        <v>402</v>
      </c>
      <c r="FR94" s="446"/>
      <c r="FT94" s="443"/>
      <c r="FU94" s="306" t="s">
        <v>405</v>
      </c>
      <c r="FV94" s="445"/>
      <c r="FW94" s="448" t="s">
        <v>392</v>
      </c>
      <c r="FX94" s="444"/>
      <c r="FY94" s="306" t="s">
        <v>409</v>
      </c>
      <c r="FZ94" s="446"/>
      <c r="GB94" s="443"/>
      <c r="GC94" s="306"/>
      <c r="GD94" s="445"/>
      <c r="GE94" s="448"/>
      <c r="GF94" s="444"/>
      <c r="GG94" s="306" t="s">
        <v>408</v>
      </c>
      <c r="GH94" s="446"/>
    </row>
    <row r="95" spans="50:190" ht="18" customHeight="1">
      <c r="AX95" s="443"/>
      <c r="AY95" s="306"/>
      <c r="AZ95" s="445"/>
      <c r="BA95" s="448"/>
      <c r="BB95" s="444"/>
      <c r="BC95" s="306"/>
      <c r="BD95" s="446"/>
      <c r="BF95" s="443"/>
      <c r="BG95" s="306"/>
      <c r="BH95" s="445"/>
      <c r="BI95" s="448"/>
      <c r="BJ95" s="444"/>
      <c r="BK95" s="306"/>
      <c r="BL95" s="446"/>
      <c r="BN95" s="443"/>
      <c r="BO95" s="306" t="s">
        <v>440</v>
      </c>
      <c r="BP95" s="445"/>
      <c r="BQ95" s="448">
        <v>30</v>
      </c>
      <c r="BR95" s="444"/>
      <c r="BS95" s="306" t="s">
        <v>442</v>
      </c>
      <c r="BT95" s="446"/>
      <c r="BV95" s="443"/>
      <c r="BW95" s="306" t="s">
        <v>439</v>
      </c>
      <c r="BX95" s="445"/>
      <c r="BY95" s="448" t="s">
        <v>441</v>
      </c>
      <c r="BZ95" s="444"/>
      <c r="CA95" s="306" t="s">
        <v>443</v>
      </c>
      <c r="CB95" s="446"/>
      <c r="CM95" s="368"/>
      <c r="CN95" s="368"/>
      <c r="DC95" s="368"/>
      <c r="DQ95" s="368"/>
      <c r="DR95" s="368"/>
      <c r="FD95" s="443"/>
      <c r="FE95" s="306"/>
      <c r="FF95" s="445"/>
      <c r="FG95" s="448"/>
      <c r="FH95" s="444"/>
      <c r="FI95" s="306" t="s">
        <v>394</v>
      </c>
      <c r="FJ95" s="446"/>
      <c r="FL95" s="443"/>
      <c r="FM95" s="306"/>
      <c r="FN95" s="445"/>
      <c r="FO95" s="448"/>
      <c r="FP95" s="444"/>
      <c r="FQ95" s="306" t="s">
        <v>394</v>
      </c>
      <c r="FR95" s="446"/>
      <c r="FT95" s="443"/>
      <c r="FU95" s="306"/>
      <c r="FV95" s="445"/>
      <c r="FW95" s="448"/>
      <c r="FX95" s="444"/>
      <c r="FY95" s="306" t="s">
        <v>408</v>
      </c>
      <c r="FZ95" s="446"/>
      <c r="GB95" s="443"/>
      <c r="GC95" s="306" t="s">
        <v>406</v>
      </c>
      <c r="GD95" s="445"/>
      <c r="GE95" s="448" t="s">
        <v>395</v>
      </c>
      <c r="GF95" s="444"/>
      <c r="GG95" s="306" t="s">
        <v>420</v>
      </c>
      <c r="GH95" s="446"/>
    </row>
    <row r="96" spans="50:190" ht="18" customHeight="1">
      <c r="AX96" s="443"/>
      <c r="AY96" s="306" t="s">
        <v>424</v>
      </c>
      <c r="AZ96" s="445"/>
      <c r="BA96" s="448">
        <v>1</v>
      </c>
      <c r="BB96" s="444"/>
      <c r="BC96" s="306" t="s">
        <v>429</v>
      </c>
      <c r="BD96" s="446"/>
      <c r="BF96" s="443"/>
      <c r="BG96" s="306" t="s">
        <v>431</v>
      </c>
      <c r="BH96" s="445"/>
      <c r="BI96" s="448">
        <v>2</v>
      </c>
      <c r="BJ96" s="444"/>
      <c r="BK96" s="306" t="s">
        <v>433</v>
      </c>
      <c r="BL96" s="446"/>
      <c r="BN96" s="443"/>
      <c r="BO96" s="306"/>
      <c r="BP96" s="445"/>
      <c r="BQ96" s="448"/>
      <c r="BR96" s="444"/>
      <c r="BS96" s="306"/>
      <c r="BT96" s="446"/>
      <c r="BV96" s="443"/>
      <c r="BW96" s="306"/>
      <c r="BX96" s="445"/>
      <c r="BY96" s="448"/>
      <c r="BZ96" s="444"/>
      <c r="CA96" s="306"/>
      <c r="CB96" s="446"/>
      <c r="DC96" s="429" t="s">
        <v>378</v>
      </c>
      <c r="DO96" s="447" t="s">
        <v>76</v>
      </c>
      <c r="DQ96" s="368"/>
      <c r="EA96" s="429" t="s">
        <v>376</v>
      </c>
      <c r="FD96" s="443"/>
      <c r="FE96" s="306" t="s">
        <v>381</v>
      </c>
      <c r="FF96" s="445"/>
      <c r="FG96" s="448" t="s">
        <v>395</v>
      </c>
      <c r="FH96" s="444"/>
      <c r="FI96" s="306" t="s">
        <v>397</v>
      </c>
      <c r="FJ96" s="446"/>
      <c r="FL96" s="443"/>
      <c r="FM96" s="306" t="s">
        <v>398</v>
      </c>
      <c r="FN96" s="445"/>
      <c r="FO96" s="448" t="s">
        <v>395</v>
      </c>
      <c r="FP96" s="444"/>
      <c r="FQ96" s="306" t="s">
        <v>404</v>
      </c>
      <c r="FR96" s="446"/>
      <c r="FT96" s="443"/>
      <c r="FU96" s="306" t="s">
        <v>405</v>
      </c>
      <c r="FV96" s="445"/>
      <c r="FW96" s="448" t="s">
        <v>395</v>
      </c>
      <c r="FX96" s="444"/>
      <c r="FY96" s="306" t="s">
        <v>409</v>
      </c>
      <c r="FZ96" s="446"/>
      <c r="GB96" s="443"/>
      <c r="GC96" s="306"/>
      <c r="GD96" s="445"/>
      <c r="GE96" s="448"/>
      <c r="GF96" s="444"/>
      <c r="GG96" s="306"/>
      <c r="GH96" s="446"/>
    </row>
    <row r="97" spans="50:190" ht="18" customHeight="1">
      <c r="AX97" s="443"/>
      <c r="AY97" s="306" t="s">
        <v>424</v>
      </c>
      <c r="AZ97" s="445"/>
      <c r="BA97" s="448">
        <v>2</v>
      </c>
      <c r="BB97" s="444"/>
      <c r="BC97" s="306" t="s">
        <v>430</v>
      </c>
      <c r="BD97" s="446"/>
      <c r="BF97" s="443"/>
      <c r="BG97" s="306"/>
      <c r="BH97" s="445"/>
      <c r="BI97" s="448"/>
      <c r="BJ97" s="444"/>
      <c r="BK97" s="306"/>
      <c r="BL97" s="446"/>
      <c r="BN97" s="443"/>
      <c r="BO97" s="306"/>
      <c r="BP97" s="445"/>
      <c r="BQ97" s="448"/>
      <c r="BR97" s="444"/>
      <c r="BS97" s="306"/>
      <c r="BT97" s="446"/>
      <c r="BV97" s="443"/>
      <c r="BW97" s="306"/>
      <c r="BX97" s="445"/>
      <c r="BY97" s="448"/>
      <c r="BZ97" s="444"/>
      <c r="CA97" s="306"/>
      <c r="CB97" s="446"/>
      <c r="DC97" s="341" t="s">
        <v>73</v>
      </c>
      <c r="DO97" s="341" t="s">
        <v>77</v>
      </c>
      <c r="EA97" s="341" t="s">
        <v>73</v>
      </c>
      <c r="FD97" s="443"/>
      <c r="FE97" s="306"/>
      <c r="FF97" s="445"/>
      <c r="FG97" s="448"/>
      <c r="FH97" s="444"/>
      <c r="FI97" s="306" t="s">
        <v>396</v>
      </c>
      <c r="FJ97" s="446"/>
      <c r="FL97" s="443"/>
      <c r="FM97" s="306"/>
      <c r="FN97" s="445"/>
      <c r="FO97" s="448"/>
      <c r="FP97" s="444"/>
      <c r="FQ97" s="306" t="s">
        <v>396</v>
      </c>
      <c r="FR97" s="446"/>
      <c r="FT97" s="443"/>
      <c r="FU97" s="306"/>
      <c r="FV97" s="445"/>
      <c r="FW97" s="448"/>
      <c r="FX97" s="444"/>
      <c r="FY97" s="306" t="s">
        <v>396</v>
      </c>
      <c r="FZ97" s="446"/>
      <c r="GB97" s="443"/>
      <c r="GC97" s="306" t="s">
        <v>406</v>
      </c>
      <c r="GD97" s="445"/>
      <c r="GE97" s="448" t="s">
        <v>421</v>
      </c>
      <c r="GF97" s="444"/>
      <c r="GG97" s="306" t="s">
        <v>422</v>
      </c>
      <c r="GH97" s="446"/>
    </row>
    <row r="98" spans="50:190" ht="18" customHeight="1" thickBot="1">
      <c r="AX98" s="449"/>
      <c r="AY98" s="450"/>
      <c r="AZ98" s="451"/>
      <c r="BA98" s="452"/>
      <c r="BB98" s="450"/>
      <c r="BC98" s="453"/>
      <c r="BD98" s="454"/>
      <c r="BF98" s="449"/>
      <c r="BG98" s="450"/>
      <c r="BH98" s="451"/>
      <c r="BI98" s="452"/>
      <c r="BJ98" s="450"/>
      <c r="BK98" s="453"/>
      <c r="BL98" s="454"/>
      <c r="BN98" s="449"/>
      <c r="BO98" s="450"/>
      <c r="BP98" s="451"/>
      <c r="BQ98" s="452"/>
      <c r="BR98" s="450"/>
      <c r="BS98" s="453"/>
      <c r="BT98" s="454"/>
      <c r="BV98" s="449"/>
      <c r="BW98" s="450"/>
      <c r="BX98" s="451"/>
      <c r="BY98" s="452"/>
      <c r="BZ98" s="450"/>
      <c r="CA98" s="453"/>
      <c r="CB98" s="454"/>
      <c r="DC98" s="341" t="s">
        <v>379</v>
      </c>
      <c r="DO98" s="341" t="s">
        <v>78</v>
      </c>
      <c r="EA98" s="341" t="s">
        <v>377</v>
      </c>
      <c r="FD98" s="449"/>
      <c r="FE98" s="450"/>
      <c r="FF98" s="451"/>
      <c r="FG98" s="452"/>
      <c r="FH98" s="450"/>
      <c r="FI98" s="453"/>
      <c r="FJ98" s="454"/>
      <c r="FL98" s="449"/>
      <c r="FM98" s="450"/>
      <c r="FN98" s="451"/>
      <c r="FO98" s="452"/>
      <c r="FP98" s="450"/>
      <c r="FQ98" s="453"/>
      <c r="FR98" s="454"/>
      <c r="FT98" s="449"/>
      <c r="FU98" s="450"/>
      <c r="FV98" s="451"/>
      <c r="FW98" s="452"/>
      <c r="FX98" s="450"/>
      <c r="FY98" s="453"/>
      <c r="FZ98" s="454"/>
      <c r="GB98" s="449"/>
      <c r="GC98" s="450"/>
      <c r="GD98" s="451"/>
      <c r="GE98" s="452"/>
      <c r="GF98" s="450"/>
      <c r="GG98" s="453"/>
      <c r="GH98" s="454"/>
    </row>
    <row r="99" ht="18" customHeight="1"/>
    <row r="100" spans="48:193" ht="12.75">
      <c r="AV100" s="362" t="s">
        <v>70</v>
      </c>
      <c r="AW100" s="363" t="s">
        <v>70</v>
      </c>
      <c r="CR100" s="362" t="s">
        <v>70</v>
      </c>
      <c r="CS100" s="363" t="s">
        <v>70</v>
      </c>
      <c r="EN100" s="362" t="s">
        <v>70</v>
      </c>
      <c r="EO100" s="363" t="s">
        <v>70</v>
      </c>
      <c r="GJ100" s="362" t="s">
        <v>70</v>
      </c>
      <c r="GK100" s="363" t="s">
        <v>70</v>
      </c>
    </row>
  </sheetData>
  <sheetProtection password="E5AD" sheet="1"/>
  <mergeCells count="2">
    <mergeCell ref="GV63:GV64"/>
    <mergeCell ref="BG63:BG6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9"/>
  <drawing r:id="rId18"/>
  <legacyDrawing r:id="rId17"/>
  <oleObjects>
    <oleObject progId="Paint.Picture" shapeId="17204539" r:id="rId1"/>
    <oleObject progId="Paint.Picture" shapeId="17204538" r:id="rId2"/>
    <oleObject progId="Paint.Picture" shapeId="17204537" r:id="rId3"/>
    <oleObject progId="Paint.Picture" shapeId="17204536" r:id="rId4"/>
    <oleObject progId="Paint.Picture" shapeId="17204535" r:id="rId5"/>
    <oleObject progId="Paint.Picture" shapeId="17204534" r:id="rId6"/>
    <oleObject progId="Paint.Picture" shapeId="17204533" r:id="rId7"/>
    <oleObject progId="Paint.Picture" shapeId="17204532" r:id="rId8"/>
    <oleObject progId="Paint.Picture" shapeId="17204531" r:id="rId9"/>
    <oleObject progId="Paint.Picture" shapeId="17204530" r:id="rId10"/>
    <oleObject progId="Paint.Picture" shapeId="17204529" r:id="rId11"/>
    <oleObject progId="Paint.Picture" shapeId="17204528" r:id="rId12"/>
    <oleObject progId="Paint.Picture" shapeId="17204527" r:id="rId13"/>
    <oleObject progId="Paint.Picture" shapeId="17204526" r:id="rId14"/>
    <oleObject progId="Paint.Picture" shapeId="17204525" r:id="rId15"/>
    <oleObject progId="Paint.Picture" shapeId="17204524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1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12" customWidth="1"/>
    <col min="2" max="2" width="5.75390625" style="112" customWidth="1"/>
    <col min="3" max="3" width="15.75390625" style="167" customWidth="1"/>
    <col min="4" max="13" width="15.75390625" style="112" customWidth="1"/>
    <col min="14" max="14" width="5.75390625" style="112" customWidth="1"/>
    <col min="15" max="15" width="2.75390625" style="112" customWidth="1"/>
    <col min="16" max="16384" width="9.125" style="112" customWidth="1"/>
  </cols>
  <sheetData>
    <row r="1" spans="3:12" s="110" customFormat="1" ht="9.75" customHeight="1" thickBot="1"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4" ht="54.75" customHeight="1" thickBot="1">
      <c r="B2" s="614" t="s">
        <v>544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</row>
    <row r="3" spans="3:13" s="113" customFormat="1" ht="39.75" customHeight="1" thickBot="1">
      <c r="C3" s="114"/>
      <c r="D3" s="114"/>
      <c r="E3" s="115"/>
      <c r="J3" s="116"/>
      <c r="K3" s="114"/>
      <c r="L3" s="114"/>
      <c r="M3" s="117"/>
    </row>
    <row r="4" spans="2:14" ht="30" customHeight="1">
      <c r="B4" s="118"/>
      <c r="C4" s="119"/>
      <c r="D4" s="119"/>
      <c r="E4" s="119"/>
      <c r="F4" s="119"/>
      <c r="G4" s="119"/>
      <c r="H4" s="119"/>
      <c r="I4" s="119"/>
      <c r="J4" s="119"/>
      <c r="K4" s="120"/>
      <c r="L4" s="120"/>
      <c r="M4" s="120"/>
      <c r="N4" s="121"/>
    </row>
    <row r="5" spans="2:14" ht="30" customHeight="1">
      <c r="B5" s="122"/>
      <c r="C5" s="123"/>
      <c r="D5" s="124"/>
      <c r="E5" s="124"/>
      <c r="F5" s="124"/>
      <c r="G5" s="124"/>
      <c r="H5" s="125" t="s">
        <v>44</v>
      </c>
      <c r="I5" s="124"/>
      <c r="J5" s="124"/>
      <c r="K5" s="126"/>
      <c r="L5" s="126"/>
      <c r="M5" s="127"/>
      <c r="N5" s="128"/>
    </row>
    <row r="6" spans="2:14" s="137" customFormat="1" ht="21" customHeight="1" thickBot="1">
      <c r="B6" s="129"/>
      <c r="C6" s="130" t="s">
        <v>19</v>
      </c>
      <c r="D6" s="131" t="s">
        <v>39</v>
      </c>
      <c r="E6" s="131" t="s">
        <v>40</v>
      </c>
      <c r="F6" s="132" t="s">
        <v>41</v>
      </c>
      <c r="G6" s="133"/>
      <c r="H6" s="134"/>
      <c r="I6" s="134"/>
      <c r="J6" s="135" t="s">
        <v>42</v>
      </c>
      <c r="K6" s="134"/>
      <c r="L6" s="134"/>
      <c r="M6" s="136"/>
      <c r="N6" s="128"/>
    </row>
    <row r="7" spans="2:14" s="146" customFormat="1" ht="21" customHeight="1" thickTop="1">
      <c r="B7" s="122"/>
      <c r="C7" s="138"/>
      <c r="D7" s="139"/>
      <c r="E7" s="140"/>
      <c r="F7" s="141"/>
      <c r="G7" s="142"/>
      <c r="H7" s="143"/>
      <c r="I7" s="143"/>
      <c r="J7" s="144"/>
      <c r="K7" s="143"/>
      <c r="L7" s="143"/>
      <c r="M7" s="145"/>
      <c r="N7" s="128"/>
    </row>
    <row r="8" spans="2:14" s="146" customFormat="1" ht="21" customHeight="1">
      <c r="B8" s="147"/>
      <c r="C8" s="250">
        <v>1</v>
      </c>
      <c r="D8" s="168">
        <v>185.721</v>
      </c>
      <c r="E8" s="168">
        <v>185.869</v>
      </c>
      <c r="F8" s="238">
        <f>(E8-D8)*1000</f>
        <v>147.99999999999613</v>
      </c>
      <c r="G8" s="142"/>
      <c r="H8" s="150"/>
      <c r="I8" s="143"/>
      <c r="J8" s="151" t="s">
        <v>153</v>
      </c>
      <c r="K8" s="150"/>
      <c r="L8" s="150"/>
      <c r="M8" s="152"/>
      <c r="N8" s="128"/>
    </row>
    <row r="9" spans="2:14" s="146" customFormat="1" ht="21" customHeight="1">
      <c r="B9" s="147"/>
      <c r="C9" s="148" t="s">
        <v>147</v>
      </c>
      <c r="D9" s="489">
        <v>185.59</v>
      </c>
      <c r="E9" s="489">
        <v>185.618</v>
      </c>
      <c r="F9" s="238">
        <f>(E9-D9)*1000</f>
        <v>27.999999999991587</v>
      </c>
      <c r="G9" s="142"/>
      <c r="H9" s="150"/>
      <c r="I9" s="143"/>
      <c r="J9" s="154" t="s">
        <v>148</v>
      </c>
      <c r="K9" s="150"/>
      <c r="L9" s="150"/>
      <c r="M9" s="152"/>
      <c r="N9" s="128"/>
    </row>
    <row r="10" spans="2:14" s="146" customFormat="1" ht="21" customHeight="1">
      <c r="B10" s="122"/>
      <c r="C10" s="250" t="s">
        <v>144</v>
      </c>
      <c r="D10" s="168">
        <v>185.898</v>
      </c>
      <c r="E10" s="168">
        <v>186.14200000000002</v>
      </c>
      <c r="F10" s="149">
        <f>(E10-D10)*1000</f>
        <v>244.0000000000282</v>
      </c>
      <c r="G10" s="142"/>
      <c r="H10" s="143"/>
      <c r="I10" s="143"/>
      <c r="J10" s="151" t="s">
        <v>146</v>
      </c>
      <c r="K10" s="143"/>
      <c r="L10" s="143"/>
      <c r="M10" s="145"/>
      <c r="N10" s="128"/>
    </row>
    <row r="11" spans="2:14" s="146" customFormat="1" ht="21" customHeight="1">
      <c r="B11" s="122"/>
      <c r="C11" s="250" t="s">
        <v>145</v>
      </c>
      <c r="D11" s="168">
        <v>185.721</v>
      </c>
      <c r="E11" s="168">
        <v>186.14200000000002</v>
      </c>
      <c r="F11" s="149">
        <f>(E11-D11)*1000</f>
        <v>421.0000000000207</v>
      </c>
      <c r="G11" s="142"/>
      <c r="H11" s="143"/>
      <c r="I11" s="143"/>
      <c r="J11" s="154" t="s">
        <v>149</v>
      </c>
      <c r="K11" s="143"/>
      <c r="L11" s="143"/>
      <c r="M11" s="145"/>
      <c r="N11" s="128"/>
    </row>
    <row r="12" spans="2:14" s="146" customFormat="1" ht="21" customHeight="1">
      <c r="B12" s="122"/>
      <c r="C12" s="138"/>
      <c r="D12" s="258"/>
      <c r="E12" s="261"/>
      <c r="F12" s="141"/>
      <c r="G12" s="142"/>
      <c r="H12" s="143"/>
      <c r="I12" s="143"/>
      <c r="J12" s="143"/>
      <c r="K12" s="143"/>
      <c r="L12" s="143"/>
      <c r="M12" s="145"/>
      <c r="N12" s="128"/>
    </row>
    <row r="13" spans="2:14" s="146" customFormat="1" ht="21" customHeight="1">
      <c r="B13" s="147"/>
      <c r="C13" s="250">
        <v>2</v>
      </c>
      <c r="D13" s="168">
        <v>185.673</v>
      </c>
      <c r="E13" s="168">
        <v>185.868</v>
      </c>
      <c r="F13" s="149">
        <f>(E13-D13)*1000</f>
        <v>194.99999999999318</v>
      </c>
      <c r="G13" s="142"/>
      <c r="H13" s="150"/>
      <c r="I13" s="143"/>
      <c r="J13" s="154" t="s">
        <v>149</v>
      </c>
      <c r="K13" s="150"/>
      <c r="L13" s="150"/>
      <c r="M13" s="153"/>
      <c r="N13" s="128"/>
    </row>
    <row r="14" spans="2:14" s="146" customFormat="1" ht="21" customHeight="1">
      <c r="B14" s="147"/>
      <c r="C14" s="250" t="s">
        <v>150</v>
      </c>
      <c r="D14" s="168">
        <v>185.896</v>
      </c>
      <c r="E14" s="168">
        <v>186.14200000000002</v>
      </c>
      <c r="F14" s="149">
        <f>(E14-D14)*1000</f>
        <v>246.00000000003774</v>
      </c>
      <c r="G14" s="142"/>
      <c r="H14" s="150"/>
      <c r="I14" s="143"/>
      <c r="J14" s="154" t="s">
        <v>149</v>
      </c>
      <c r="K14" s="150"/>
      <c r="L14" s="150"/>
      <c r="M14" s="152"/>
      <c r="N14" s="128"/>
    </row>
    <row r="15" spans="2:14" s="146" customFormat="1" ht="21" customHeight="1">
      <c r="B15" s="147"/>
      <c r="C15" s="250" t="s">
        <v>151</v>
      </c>
      <c r="D15" s="168">
        <v>185.673</v>
      </c>
      <c r="E15" s="168">
        <v>186.14200000000002</v>
      </c>
      <c r="F15" s="149">
        <f>(E15-D15)*1000</f>
        <v>469.0000000000225</v>
      </c>
      <c r="G15" s="142"/>
      <c r="H15" s="150"/>
      <c r="I15" s="143"/>
      <c r="J15" s="154" t="s">
        <v>149</v>
      </c>
      <c r="K15" s="150"/>
      <c r="L15" s="150"/>
      <c r="M15" s="152"/>
      <c r="N15" s="128"/>
    </row>
    <row r="16" spans="2:14" s="146" customFormat="1" ht="21" customHeight="1">
      <c r="B16" s="147"/>
      <c r="C16" s="138"/>
      <c r="D16" s="258"/>
      <c r="E16" s="261"/>
      <c r="F16" s="235"/>
      <c r="G16" s="142"/>
      <c r="H16" s="150"/>
      <c r="I16" s="143"/>
      <c r="J16" s="155"/>
      <c r="K16" s="150"/>
      <c r="L16" s="150"/>
      <c r="M16" s="152"/>
      <c r="N16" s="128"/>
    </row>
    <row r="17" spans="2:14" s="146" customFormat="1" ht="21" customHeight="1">
      <c r="B17" s="147"/>
      <c r="C17" s="148" t="s">
        <v>152</v>
      </c>
      <c r="D17" s="168">
        <v>185.64</v>
      </c>
      <c r="E17" s="489">
        <v>185.664</v>
      </c>
      <c r="F17" s="149">
        <f>(E17-D17)*1000</f>
        <v>24.00000000000091</v>
      </c>
      <c r="G17" s="142"/>
      <c r="H17" s="150"/>
      <c r="I17" s="143"/>
      <c r="J17" s="154" t="s">
        <v>156</v>
      </c>
      <c r="K17" s="150"/>
      <c r="L17" s="150"/>
      <c r="M17" s="152"/>
      <c r="N17" s="128"/>
    </row>
    <row r="18" spans="2:14" s="146" customFormat="1" ht="21" customHeight="1">
      <c r="B18" s="147"/>
      <c r="C18" s="138"/>
      <c r="D18" s="258"/>
      <c r="E18" s="261"/>
      <c r="F18" s="141"/>
      <c r="G18" s="142"/>
      <c r="H18" s="150"/>
      <c r="I18" s="143"/>
      <c r="J18" s="154" t="s">
        <v>436</v>
      </c>
      <c r="K18" s="150"/>
      <c r="L18" s="150"/>
      <c r="M18" s="152"/>
      <c r="N18" s="128"/>
    </row>
    <row r="19" spans="2:14" s="146" customFormat="1" ht="21" customHeight="1">
      <c r="B19" s="147"/>
      <c r="C19" s="138"/>
      <c r="D19" s="258"/>
      <c r="E19" s="261"/>
      <c r="F19" s="141"/>
      <c r="G19" s="142"/>
      <c r="H19" s="150"/>
      <c r="I19" s="143"/>
      <c r="J19" s="154"/>
      <c r="K19" s="150"/>
      <c r="L19" s="150"/>
      <c r="M19" s="152"/>
      <c r="N19" s="128"/>
    </row>
    <row r="20" spans="2:14" s="146" customFormat="1" ht="21" customHeight="1">
      <c r="B20" s="147"/>
      <c r="C20" s="250">
        <v>7</v>
      </c>
      <c r="D20" s="168">
        <v>185.651</v>
      </c>
      <c r="E20" s="168">
        <v>185.868</v>
      </c>
      <c r="F20" s="149">
        <f>(E20-D20)*1000</f>
        <v>216.99999999998454</v>
      </c>
      <c r="G20" s="142"/>
      <c r="H20" s="150"/>
      <c r="I20" s="143"/>
      <c r="J20" s="154" t="s">
        <v>435</v>
      </c>
      <c r="K20" s="150"/>
      <c r="L20" s="150"/>
      <c r="M20" s="152"/>
      <c r="N20" s="128"/>
    </row>
    <row r="21" spans="2:14" s="146" customFormat="1" ht="21" customHeight="1">
      <c r="B21" s="147"/>
      <c r="C21" s="250" t="s">
        <v>154</v>
      </c>
      <c r="D21" s="168">
        <v>185.896</v>
      </c>
      <c r="E21" s="168">
        <v>186.127</v>
      </c>
      <c r="F21" s="149">
        <f>(E21-D21)*1000</f>
        <v>231.00000000002296</v>
      </c>
      <c r="G21" s="142"/>
      <c r="H21" s="150"/>
      <c r="I21" s="143"/>
      <c r="J21" s="154" t="s">
        <v>149</v>
      </c>
      <c r="K21" s="150"/>
      <c r="L21" s="150"/>
      <c r="M21" s="152"/>
      <c r="N21" s="128"/>
    </row>
    <row r="22" spans="2:14" s="146" customFormat="1" ht="21" customHeight="1">
      <c r="B22" s="147"/>
      <c r="C22" s="250" t="s">
        <v>155</v>
      </c>
      <c r="D22" s="168">
        <v>185.651</v>
      </c>
      <c r="E22" s="168">
        <v>186.127</v>
      </c>
      <c r="F22" s="149">
        <f>(E22-D22)*1000</f>
        <v>475.9999999999991</v>
      </c>
      <c r="G22" s="142"/>
      <c r="H22" s="150"/>
      <c r="I22" s="143"/>
      <c r="J22" s="154" t="s">
        <v>149</v>
      </c>
      <c r="K22" s="150"/>
      <c r="L22" s="150"/>
      <c r="M22" s="152"/>
      <c r="N22" s="128"/>
    </row>
    <row r="23" spans="2:14" s="146" customFormat="1" ht="21" customHeight="1">
      <c r="B23" s="147"/>
      <c r="C23" s="138"/>
      <c r="D23" s="258"/>
      <c r="E23" s="261"/>
      <c r="F23" s="141"/>
      <c r="G23" s="142"/>
      <c r="H23" s="150"/>
      <c r="I23" s="143"/>
      <c r="J23" s="155"/>
      <c r="K23" s="150"/>
      <c r="L23" s="150"/>
      <c r="M23" s="152"/>
      <c r="N23" s="128"/>
    </row>
    <row r="24" spans="2:14" s="146" customFormat="1" ht="21" customHeight="1">
      <c r="B24" s="147"/>
      <c r="C24" s="250">
        <v>8</v>
      </c>
      <c r="D24" s="168">
        <v>185.648</v>
      </c>
      <c r="E24" s="168">
        <v>185.868</v>
      </c>
      <c r="F24" s="149">
        <f>(E24-D24)*1000</f>
        <v>219.99999999999886</v>
      </c>
      <c r="G24" s="142"/>
      <c r="H24" s="150"/>
      <c r="I24" s="143"/>
      <c r="J24" s="151" t="s">
        <v>159</v>
      </c>
      <c r="K24" s="150"/>
      <c r="L24" s="150"/>
      <c r="M24" s="152"/>
      <c r="N24" s="128"/>
    </row>
    <row r="25" spans="2:14" s="146" customFormat="1" ht="21" customHeight="1">
      <c r="B25" s="147"/>
      <c r="C25" s="250" t="s">
        <v>157</v>
      </c>
      <c r="D25" s="168">
        <v>185.898</v>
      </c>
      <c r="E25" s="168">
        <v>186.16000000000003</v>
      </c>
      <c r="F25" s="149">
        <f>(E25-D25)*1000</f>
        <v>262.0000000000289</v>
      </c>
      <c r="G25" s="142"/>
      <c r="H25" s="150"/>
      <c r="I25" s="143"/>
      <c r="J25" s="154" t="s">
        <v>149</v>
      </c>
      <c r="K25" s="150"/>
      <c r="L25" s="150"/>
      <c r="M25" s="152"/>
      <c r="N25" s="128"/>
    </row>
    <row r="26" spans="2:14" s="146" customFormat="1" ht="21" customHeight="1">
      <c r="B26" s="147"/>
      <c r="C26" s="250" t="s">
        <v>158</v>
      </c>
      <c r="D26" s="168">
        <v>185.648</v>
      </c>
      <c r="E26" s="168">
        <v>186.16000000000003</v>
      </c>
      <c r="F26" s="149">
        <f>(E26-D26)*1000</f>
        <v>512.0000000000289</v>
      </c>
      <c r="G26" s="142"/>
      <c r="H26" s="150"/>
      <c r="I26" s="143"/>
      <c r="J26" s="154" t="s">
        <v>149</v>
      </c>
      <c r="K26" s="150"/>
      <c r="L26" s="150"/>
      <c r="M26" s="152"/>
      <c r="N26" s="128"/>
    </row>
    <row r="27" spans="2:14" s="146" customFormat="1" ht="21" customHeight="1">
      <c r="B27" s="147"/>
      <c r="C27" s="138"/>
      <c r="D27" s="258"/>
      <c r="E27" s="261"/>
      <c r="F27" s="141"/>
      <c r="G27" s="142"/>
      <c r="H27" s="150"/>
      <c r="I27" s="143"/>
      <c r="J27" s="143"/>
      <c r="K27" s="150"/>
      <c r="L27" s="150"/>
      <c r="M27" s="152"/>
      <c r="N27" s="128"/>
    </row>
    <row r="28" spans="2:14" s="146" customFormat="1" ht="21" customHeight="1">
      <c r="B28" s="147"/>
      <c r="C28" s="250">
        <v>9</v>
      </c>
      <c r="D28" s="168">
        <v>185.651</v>
      </c>
      <c r="E28" s="168">
        <v>185.869</v>
      </c>
      <c r="F28" s="149">
        <f>(E28-D28)*1000</f>
        <v>217.9999999999893</v>
      </c>
      <c r="G28" s="142"/>
      <c r="H28" s="150"/>
      <c r="I28" s="143"/>
      <c r="J28" s="151" t="s">
        <v>161</v>
      </c>
      <c r="K28" s="150"/>
      <c r="L28" s="150"/>
      <c r="M28" s="152"/>
      <c r="N28" s="128"/>
    </row>
    <row r="29" spans="2:14" s="146" customFormat="1" ht="21" customHeight="1">
      <c r="B29" s="147"/>
      <c r="C29" s="250"/>
      <c r="D29" s="168"/>
      <c r="E29" s="168"/>
      <c r="F29" s="149"/>
      <c r="G29" s="142"/>
      <c r="H29" s="150"/>
      <c r="I29" s="143"/>
      <c r="J29" s="154" t="s">
        <v>437</v>
      </c>
      <c r="K29" s="150"/>
      <c r="L29" s="150"/>
      <c r="M29" s="152"/>
      <c r="N29" s="128"/>
    </row>
    <row r="30" spans="2:14" s="146" customFormat="1" ht="21" customHeight="1">
      <c r="B30" s="147"/>
      <c r="C30" s="250" t="s">
        <v>160</v>
      </c>
      <c r="D30" s="168">
        <v>185.898</v>
      </c>
      <c r="E30" s="168">
        <v>186.127</v>
      </c>
      <c r="F30" s="149">
        <f>(E30-D30)*1000</f>
        <v>229.00000000001342</v>
      </c>
      <c r="G30" s="142"/>
      <c r="H30" s="150"/>
      <c r="I30" s="143"/>
      <c r="J30" s="151" t="s">
        <v>162</v>
      </c>
      <c r="K30" s="150"/>
      <c r="L30" s="150"/>
      <c r="M30" s="152"/>
      <c r="N30" s="128"/>
    </row>
    <row r="31" spans="2:14" s="146" customFormat="1" ht="21" customHeight="1">
      <c r="B31" s="147"/>
      <c r="C31" s="250" t="s">
        <v>110</v>
      </c>
      <c r="D31" s="168">
        <v>185.651</v>
      </c>
      <c r="E31" s="168">
        <v>186.127</v>
      </c>
      <c r="F31" s="149">
        <f>(E31-D31)*1000</f>
        <v>475.9999999999991</v>
      </c>
      <c r="G31" s="142"/>
      <c r="H31" s="150"/>
      <c r="I31" s="143"/>
      <c r="J31" s="154" t="s">
        <v>149</v>
      </c>
      <c r="K31" s="150"/>
      <c r="L31" s="150"/>
      <c r="M31" s="152"/>
      <c r="N31" s="128"/>
    </row>
    <row r="32" spans="2:14" s="146" customFormat="1" ht="21" customHeight="1">
      <c r="B32" s="147"/>
      <c r="C32" s="138"/>
      <c r="D32" s="258"/>
      <c r="E32" s="261"/>
      <c r="F32" s="141"/>
      <c r="G32" s="142"/>
      <c r="H32" s="150"/>
      <c r="I32" s="143"/>
      <c r="J32" s="155"/>
      <c r="K32" s="150"/>
      <c r="L32" s="150"/>
      <c r="M32" s="152"/>
      <c r="N32" s="128"/>
    </row>
    <row r="33" spans="2:14" s="146" customFormat="1" ht="21" customHeight="1">
      <c r="B33" s="147"/>
      <c r="C33" s="148" t="s">
        <v>109</v>
      </c>
      <c r="D33" s="168">
        <v>185.636</v>
      </c>
      <c r="E33" s="489">
        <v>185.733</v>
      </c>
      <c r="F33" s="149">
        <f>(E33-D33)*1000</f>
        <v>97.00000000000841</v>
      </c>
      <c r="G33" s="142"/>
      <c r="H33" s="150"/>
      <c r="I33" s="143"/>
      <c r="J33" s="154" t="s">
        <v>168</v>
      </c>
      <c r="K33" s="150"/>
      <c r="L33" s="150"/>
      <c r="M33" s="152"/>
      <c r="N33" s="128"/>
    </row>
    <row r="34" spans="2:14" s="146" customFormat="1" ht="21" customHeight="1">
      <c r="B34" s="147"/>
      <c r="C34" s="138"/>
      <c r="D34" s="258"/>
      <c r="E34" s="261"/>
      <c r="F34" s="141"/>
      <c r="G34" s="142"/>
      <c r="H34" s="150"/>
      <c r="I34" s="143"/>
      <c r="J34" s="154" t="s">
        <v>198</v>
      </c>
      <c r="K34" s="150"/>
      <c r="L34" s="150"/>
      <c r="M34" s="152"/>
      <c r="N34" s="128"/>
    </row>
    <row r="35" spans="2:14" s="146" customFormat="1" ht="21" customHeight="1">
      <c r="B35" s="147"/>
      <c r="C35" s="138"/>
      <c r="D35" s="258"/>
      <c r="E35" s="261"/>
      <c r="F35" s="141"/>
      <c r="G35" s="142"/>
      <c r="H35" s="150"/>
      <c r="I35" s="143"/>
      <c r="J35" s="154" t="s">
        <v>437</v>
      </c>
      <c r="K35" s="150"/>
      <c r="L35" s="150"/>
      <c r="M35" s="152"/>
      <c r="N35" s="128"/>
    </row>
    <row r="36" spans="2:14" s="146" customFormat="1" ht="21" customHeight="1">
      <c r="B36" s="147"/>
      <c r="C36" s="148" t="s">
        <v>163</v>
      </c>
      <c r="D36" s="579">
        <v>186.11</v>
      </c>
      <c r="E36" s="168">
        <v>186.14800000000002</v>
      </c>
      <c r="F36" s="238">
        <f>(E36-D36)*1000</f>
        <v>38.000000000010914</v>
      </c>
      <c r="G36" s="142"/>
      <c r="H36" s="150"/>
      <c r="I36" s="143"/>
      <c r="J36" s="154" t="s">
        <v>169</v>
      </c>
      <c r="K36" s="150"/>
      <c r="L36" s="150"/>
      <c r="M36" s="152"/>
      <c r="N36" s="128"/>
    </row>
    <row r="37" spans="2:14" s="146" customFormat="1" ht="21" customHeight="1">
      <c r="B37" s="147"/>
      <c r="C37" s="138"/>
      <c r="D37" s="258"/>
      <c r="E37" s="261"/>
      <c r="F37" s="141"/>
      <c r="G37" s="142"/>
      <c r="H37" s="150"/>
      <c r="I37" s="143"/>
      <c r="J37" s="155"/>
      <c r="K37" s="150"/>
      <c r="L37" s="150"/>
      <c r="M37" s="152"/>
      <c r="N37" s="128"/>
    </row>
    <row r="38" spans="2:14" s="146" customFormat="1" ht="21" customHeight="1">
      <c r="B38" s="147"/>
      <c r="C38" s="250">
        <v>12</v>
      </c>
      <c r="D38" s="168">
        <v>185.648</v>
      </c>
      <c r="E38" s="168">
        <v>185.868</v>
      </c>
      <c r="F38" s="149">
        <f>(E38-D38)*1000</f>
        <v>219.99999999999886</v>
      </c>
      <c r="G38" s="142"/>
      <c r="H38" s="150"/>
      <c r="I38" s="143"/>
      <c r="J38" s="154" t="s">
        <v>149</v>
      </c>
      <c r="K38" s="150"/>
      <c r="L38" s="150"/>
      <c r="M38" s="152"/>
      <c r="N38" s="128"/>
    </row>
    <row r="39" spans="2:14" s="146" customFormat="1" ht="21" customHeight="1">
      <c r="B39" s="147"/>
      <c r="C39" s="250" t="s">
        <v>164</v>
      </c>
      <c r="D39" s="168">
        <v>185.896</v>
      </c>
      <c r="E39" s="168">
        <v>186.115</v>
      </c>
      <c r="F39" s="149">
        <f>(E39-D39)*1000</f>
        <v>219.0000000000225</v>
      </c>
      <c r="G39" s="142"/>
      <c r="H39" s="150"/>
      <c r="I39" s="143"/>
      <c r="J39" s="154" t="s">
        <v>149</v>
      </c>
      <c r="K39" s="150"/>
      <c r="L39" s="150"/>
      <c r="M39" s="152"/>
      <c r="N39" s="128"/>
    </row>
    <row r="40" spans="2:14" s="146" customFormat="1" ht="21" customHeight="1">
      <c r="B40" s="147"/>
      <c r="C40" s="250" t="s">
        <v>165</v>
      </c>
      <c r="D40" s="168">
        <v>185.648</v>
      </c>
      <c r="E40" s="168">
        <v>186.115</v>
      </c>
      <c r="F40" s="149">
        <f>(E40-D40)*1000</f>
        <v>467.00000000001296</v>
      </c>
      <c r="G40" s="142"/>
      <c r="H40" s="150"/>
      <c r="I40" s="143"/>
      <c r="J40" s="154" t="s">
        <v>149</v>
      </c>
      <c r="K40" s="150"/>
      <c r="L40" s="150"/>
      <c r="M40" s="152"/>
      <c r="N40" s="128"/>
    </row>
    <row r="41" spans="2:14" s="146" customFormat="1" ht="21" customHeight="1">
      <c r="B41" s="147"/>
      <c r="C41" s="138"/>
      <c r="D41" s="258"/>
      <c r="E41" s="261"/>
      <c r="F41" s="141"/>
      <c r="G41" s="142"/>
      <c r="H41" s="150"/>
      <c r="I41" s="143"/>
      <c r="J41" s="155"/>
      <c r="K41" s="150"/>
      <c r="L41" s="150"/>
      <c r="M41" s="152"/>
      <c r="N41" s="128"/>
    </row>
    <row r="42" spans="2:14" s="146" customFormat="1" ht="21" customHeight="1">
      <c r="B42" s="147"/>
      <c r="C42" s="148" t="s">
        <v>108</v>
      </c>
      <c r="D42" s="168">
        <v>185.602</v>
      </c>
      <c r="E42" s="489">
        <v>185.713</v>
      </c>
      <c r="F42" s="238">
        <f>(E42-D42)*1000</f>
        <v>110.99999999999</v>
      </c>
      <c r="G42" s="142"/>
      <c r="H42" s="150"/>
      <c r="I42" s="143"/>
      <c r="J42" s="154" t="s">
        <v>168</v>
      </c>
      <c r="K42" s="150"/>
      <c r="L42" s="150"/>
      <c r="M42" s="152"/>
      <c r="N42" s="128"/>
    </row>
    <row r="43" spans="2:14" s="146" customFormat="1" ht="21" customHeight="1">
      <c r="B43" s="147"/>
      <c r="C43" s="148"/>
      <c r="D43" s="168"/>
      <c r="E43" s="489"/>
      <c r="F43" s="238"/>
      <c r="G43" s="142"/>
      <c r="H43" s="150"/>
      <c r="I43" s="143"/>
      <c r="J43" s="154" t="s">
        <v>437</v>
      </c>
      <c r="K43" s="150"/>
      <c r="L43" s="150"/>
      <c r="M43" s="152"/>
      <c r="N43" s="128"/>
    </row>
    <row r="44" spans="2:14" s="146" customFormat="1" ht="21" customHeight="1">
      <c r="B44" s="147"/>
      <c r="C44" s="138"/>
      <c r="D44" s="258"/>
      <c r="E44" s="261"/>
      <c r="F44" s="141"/>
      <c r="G44" s="142"/>
      <c r="H44" s="150"/>
      <c r="I44" s="143"/>
      <c r="J44" s="154" t="s">
        <v>199</v>
      </c>
      <c r="K44" s="150"/>
      <c r="L44" s="150"/>
      <c r="M44" s="152"/>
      <c r="N44" s="128"/>
    </row>
    <row r="45" spans="2:14" s="146" customFormat="1" ht="21" customHeight="1">
      <c r="B45" s="147"/>
      <c r="C45" s="148" t="s">
        <v>113</v>
      </c>
      <c r="D45" s="579">
        <v>186.01000000000002</v>
      </c>
      <c r="E45" s="168">
        <v>186.14100000000002</v>
      </c>
      <c r="F45" s="238">
        <f>(E45-D45)*1000</f>
        <v>131.00000000000023</v>
      </c>
      <c r="G45" s="142"/>
      <c r="H45" s="150"/>
      <c r="I45" s="143"/>
      <c r="J45" s="154" t="s">
        <v>170</v>
      </c>
      <c r="K45" s="150"/>
      <c r="L45" s="150"/>
      <c r="M45" s="152"/>
      <c r="N45" s="128"/>
    </row>
    <row r="46" spans="2:14" s="146" customFormat="1" ht="21" customHeight="1">
      <c r="B46" s="147"/>
      <c r="C46" s="138"/>
      <c r="D46" s="258"/>
      <c r="E46" s="261"/>
      <c r="F46" s="141"/>
      <c r="G46" s="142"/>
      <c r="H46" s="150"/>
      <c r="I46" s="143"/>
      <c r="J46" s="155"/>
      <c r="K46" s="150"/>
      <c r="L46" s="150"/>
      <c r="M46" s="152"/>
      <c r="N46" s="128"/>
    </row>
    <row r="47" spans="2:14" s="146" customFormat="1" ht="21" customHeight="1">
      <c r="B47" s="147"/>
      <c r="C47" s="250">
        <v>14</v>
      </c>
      <c r="D47" s="168">
        <v>185.648</v>
      </c>
      <c r="E47" s="168">
        <v>185.869</v>
      </c>
      <c r="F47" s="149">
        <f>(E47-D47)*1000</f>
        <v>221.00000000000364</v>
      </c>
      <c r="G47" s="142"/>
      <c r="H47" s="150"/>
      <c r="I47" s="143"/>
      <c r="J47" s="154" t="s">
        <v>149</v>
      </c>
      <c r="K47" s="150"/>
      <c r="L47" s="150"/>
      <c r="M47" s="152"/>
      <c r="N47" s="128"/>
    </row>
    <row r="48" spans="2:14" s="146" customFormat="1" ht="21" customHeight="1">
      <c r="B48" s="147"/>
      <c r="C48" s="250" t="s">
        <v>166</v>
      </c>
      <c r="D48" s="168">
        <v>185.898</v>
      </c>
      <c r="E48" s="168">
        <v>186.097</v>
      </c>
      <c r="F48" s="149">
        <f>(E48-D48)*1000</f>
        <v>199.00000000001228</v>
      </c>
      <c r="G48" s="142"/>
      <c r="H48" s="150"/>
      <c r="I48" s="143"/>
      <c r="J48" s="154" t="s">
        <v>149</v>
      </c>
      <c r="K48" s="150"/>
      <c r="L48" s="150"/>
      <c r="M48" s="152"/>
      <c r="N48" s="128"/>
    </row>
    <row r="49" spans="2:14" s="146" customFormat="1" ht="21" customHeight="1">
      <c r="B49" s="147"/>
      <c r="C49" s="250" t="s">
        <v>167</v>
      </c>
      <c r="D49" s="168">
        <v>185.648</v>
      </c>
      <c r="E49" s="168">
        <v>186.097</v>
      </c>
      <c r="F49" s="149">
        <f>(E49-D49)*1000</f>
        <v>449.0000000000123</v>
      </c>
      <c r="G49" s="142"/>
      <c r="H49" s="150"/>
      <c r="I49" s="143"/>
      <c r="J49" s="154" t="s">
        <v>149</v>
      </c>
      <c r="K49" s="150"/>
      <c r="L49" s="150"/>
      <c r="M49" s="152"/>
      <c r="N49" s="128"/>
    </row>
    <row r="50" spans="2:14" s="146" customFormat="1" ht="21" customHeight="1">
      <c r="B50" s="147"/>
      <c r="C50" s="138"/>
      <c r="D50" s="258"/>
      <c r="E50" s="261"/>
      <c r="F50" s="141"/>
      <c r="G50" s="142"/>
      <c r="H50" s="150"/>
      <c r="I50" s="143"/>
      <c r="J50" s="143"/>
      <c r="K50" s="150"/>
      <c r="L50" s="150"/>
      <c r="M50" s="152"/>
      <c r="N50" s="128"/>
    </row>
    <row r="51" spans="2:14" s="146" customFormat="1" ht="21" customHeight="1">
      <c r="B51" s="147"/>
      <c r="C51" s="250">
        <v>16</v>
      </c>
      <c r="D51" s="168">
        <v>185.621</v>
      </c>
      <c r="E51" s="168">
        <v>185.664</v>
      </c>
      <c r="F51" s="149">
        <f>(E51-D51)*1000</f>
        <v>42.999999999977945</v>
      </c>
      <c r="G51" s="142"/>
      <c r="H51" s="150"/>
      <c r="I51" s="143"/>
      <c r="J51" s="154" t="s">
        <v>168</v>
      </c>
      <c r="K51" s="150"/>
      <c r="L51" s="150"/>
      <c r="M51" s="152"/>
      <c r="N51" s="128"/>
    </row>
    <row r="52" spans="2:14" s="146" customFormat="1" ht="21" customHeight="1">
      <c r="B52" s="147"/>
      <c r="C52" s="138"/>
      <c r="D52" s="258"/>
      <c r="E52" s="261"/>
      <c r="F52" s="141"/>
      <c r="G52" s="142"/>
      <c r="H52" s="150"/>
      <c r="I52" s="143"/>
      <c r="J52" s="143"/>
      <c r="K52" s="150"/>
      <c r="L52" s="150"/>
      <c r="M52" s="152"/>
      <c r="N52" s="128"/>
    </row>
    <row r="53" spans="2:14" s="146" customFormat="1" ht="21" customHeight="1">
      <c r="B53" s="147"/>
      <c r="C53" s="250">
        <v>20</v>
      </c>
      <c r="D53" s="168">
        <v>185.648</v>
      </c>
      <c r="E53" s="168">
        <v>185.868</v>
      </c>
      <c r="F53" s="149">
        <f>(E53-D53)*1000</f>
        <v>219.99999999999886</v>
      </c>
      <c r="G53" s="142"/>
      <c r="H53" s="150"/>
      <c r="I53" s="143"/>
      <c r="J53" s="151" t="s">
        <v>173</v>
      </c>
      <c r="K53" s="150"/>
      <c r="L53" s="150"/>
      <c r="M53" s="152"/>
      <c r="N53" s="128"/>
    </row>
    <row r="54" spans="2:14" s="146" customFormat="1" ht="21" customHeight="1">
      <c r="B54" s="147"/>
      <c r="C54" s="250" t="s">
        <v>171</v>
      </c>
      <c r="D54" s="168">
        <v>185.896</v>
      </c>
      <c r="E54" s="168">
        <v>186.12</v>
      </c>
      <c r="F54" s="149">
        <f>(E54-D54)*1000</f>
        <v>224.00000000001796</v>
      </c>
      <c r="G54" s="142"/>
      <c r="H54" s="150"/>
      <c r="I54" s="143"/>
      <c r="J54" s="154" t="s">
        <v>149</v>
      </c>
      <c r="K54" s="150"/>
      <c r="L54" s="150"/>
      <c r="M54" s="152"/>
      <c r="N54" s="128"/>
    </row>
    <row r="55" spans="2:14" s="146" customFormat="1" ht="21" customHeight="1">
      <c r="B55" s="147"/>
      <c r="C55" s="250" t="s">
        <v>172</v>
      </c>
      <c r="D55" s="168">
        <v>185.648</v>
      </c>
      <c r="E55" s="168">
        <v>186.12</v>
      </c>
      <c r="F55" s="149">
        <f>(E55-D55)*1000</f>
        <v>472.0000000000084</v>
      </c>
      <c r="G55" s="142"/>
      <c r="H55" s="150"/>
      <c r="I55" s="143"/>
      <c r="J55" s="154" t="s">
        <v>149</v>
      </c>
      <c r="K55" s="150"/>
      <c r="L55" s="150"/>
      <c r="M55" s="152"/>
      <c r="N55" s="128"/>
    </row>
    <row r="56" spans="2:14" s="146" customFormat="1" ht="21" customHeight="1">
      <c r="B56" s="147"/>
      <c r="C56" s="138"/>
      <c r="D56" s="258"/>
      <c r="E56" s="261"/>
      <c r="F56" s="141"/>
      <c r="G56" s="142"/>
      <c r="H56" s="150"/>
      <c r="I56" s="143"/>
      <c r="J56" s="155"/>
      <c r="K56" s="150"/>
      <c r="L56" s="150"/>
      <c r="M56" s="152"/>
      <c r="N56" s="128"/>
    </row>
    <row r="57" spans="2:14" s="146" customFormat="1" ht="21" customHeight="1">
      <c r="B57" s="147"/>
      <c r="C57" s="250">
        <v>22</v>
      </c>
      <c r="D57" s="168">
        <v>185.657</v>
      </c>
      <c r="E57" s="168">
        <v>185.869</v>
      </c>
      <c r="F57" s="238">
        <f>(E57-D57)*1000</f>
        <v>211.9999999999891</v>
      </c>
      <c r="G57" s="142"/>
      <c r="H57" s="150"/>
      <c r="I57" s="143"/>
      <c r="J57" s="154" t="s">
        <v>176</v>
      </c>
      <c r="K57" s="150"/>
      <c r="L57" s="150"/>
      <c r="M57" s="152"/>
      <c r="N57" s="128"/>
    </row>
    <row r="58" spans="2:14" s="146" customFormat="1" ht="21" customHeight="1">
      <c r="B58" s="147"/>
      <c r="C58" s="250" t="s">
        <v>174</v>
      </c>
      <c r="D58" s="168">
        <v>185.898</v>
      </c>
      <c r="E58" s="168">
        <v>186.11100000000002</v>
      </c>
      <c r="F58" s="149">
        <f>(E58-D58)*1000</f>
        <v>213.00000000002228</v>
      </c>
      <c r="G58" s="142"/>
      <c r="H58" s="150"/>
      <c r="I58" s="143"/>
      <c r="J58" s="154" t="s">
        <v>149</v>
      </c>
      <c r="K58" s="150"/>
      <c r="L58" s="150"/>
      <c r="M58" s="152"/>
      <c r="N58" s="128"/>
    </row>
    <row r="59" spans="2:14" s="146" customFormat="1" ht="21" customHeight="1">
      <c r="B59" s="147"/>
      <c r="C59" s="250" t="s">
        <v>175</v>
      </c>
      <c r="D59" s="168">
        <v>185.657</v>
      </c>
      <c r="E59" s="168">
        <v>186.11100000000002</v>
      </c>
      <c r="F59" s="149">
        <f>(E59-D59)*1000</f>
        <v>454.00000000000773</v>
      </c>
      <c r="G59" s="142"/>
      <c r="H59" s="150"/>
      <c r="I59" s="143"/>
      <c r="J59" s="154" t="s">
        <v>176</v>
      </c>
      <c r="K59" s="150"/>
      <c r="L59" s="150"/>
      <c r="M59" s="152"/>
      <c r="N59" s="128"/>
    </row>
    <row r="60" spans="2:14" s="146" customFormat="1" ht="21" customHeight="1">
      <c r="B60" s="147"/>
      <c r="C60" s="138"/>
      <c r="D60" s="258"/>
      <c r="E60" s="261"/>
      <c r="F60" s="141"/>
      <c r="G60" s="142"/>
      <c r="H60" s="150"/>
      <c r="I60" s="143"/>
      <c r="J60" s="155"/>
      <c r="K60" s="150"/>
      <c r="L60" s="150"/>
      <c r="M60" s="152"/>
      <c r="N60" s="128"/>
    </row>
    <row r="61" spans="2:14" s="146" customFormat="1" ht="21" customHeight="1">
      <c r="B61" s="147"/>
      <c r="C61" s="250">
        <v>24</v>
      </c>
      <c r="D61" s="168">
        <v>185.641</v>
      </c>
      <c r="E61" s="168">
        <v>185.868</v>
      </c>
      <c r="F61" s="149">
        <f>(E61-D61)*1000</f>
        <v>227.00000000000387</v>
      </c>
      <c r="G61" s="142"/>
      <c r="H61" s="150"/>
      <c r="I61" s="143"/>
      <c r="J61" s="151" t="s">
        <v>179</v>
      </c>
      <c r="K61" s="150"/>
      <c r="L61" s="150"/>
      <c r="M61" s="152"/>
      <c r="N61" s="128"/>
    </row>
    <row r="62" spans="2:14" s="146" customFormat="1" ht="21" customHeight="1">
      <c r="B62" s="147"/>
      <c r="C62" s="250" t="s">
        <v>177</v>
      </c>
      <c r="D62" s="168">
        <v>185.896</v>
      </c>
      <c r="E62" s="168">
        <v>186.11100000000002</v>
      </c>
      <c r="F62" s="149">
        <f>(E62-D62)*1000</f>
        <v>215.00000000003183</v>
      </c>
      <c r="G62" s="142"/>
      <c r="H62" s="150"/>
      <c r="I62" s="143"/>
      <c r="J62" s="151" t="s">
        <v>180</v>
      </c>
      <c r="K62" s="150"/>
      <c r="L62" s="150"/>
      <c r="M62" s="152"/>
      <c r="N62" s="128"/>
    </row>
    <row r="63" spans="2:14" s="146" customFormat="1" ht="21" customHeight="1">
      <c r="B63" s="147"/>
      <c r="C63" s="250" t="s">
        <v>178</v>
      </c>
      <c r="D63" s="168">
        <v>185.641</v>
      </c>
      <c r="E63" s="168">
        <v>186.11100000000002</v>
      </c>
      <c r="F63" s="149">
        <f>(E63-D63)*1000</f>
        <v>470.0000000000273</v>
      </c>
      <c r="G63" s="142"/>
      <c r="H63" s="150"/>
      <c r="I63" s="143"/>
      <c r="J63" s="154" t="s">
        <v>176</v>
      </c>
      <c r="K63" s="150"/>
      <c r="L63" s="150"/>
      <c r="M63" s="152"/>
      <c r="N63" s="128"/>
    </row>
    <row r="64" spans="2:14" s="146" customFormat="1" ht="21" customHeight="1">
      <c r="B64" s="147"/>
      <c r="C64" s="138"/>
      <c r="D64" s="258"/>
      <c r="E64" s="261"/>
      <c r="F64" s="141"/>
      <c r="G64" s="142"/>
      <c r="H64" s="150"/>
      <c r="I64" s="143"/>
      <c r="J64" s="155"/>
      <c r="K64" s="150"/>
      <c r="L64" s="150"/>
      <c r="M64" s="152"/>
      <c r="N64" s="128"/>
    </row>
    <row r="65" spans="2:14" s="146" customFormat="1" ht="21" customHeight="1">
      <c r="B65" s="147"/>
      <c r="C65" s="250">
        <v>26</v>
      </c>
      <c r="D65" s="168">
        <v>185.614</v>
      </c>
      <c r="E65" s="168">
        <v>185.869</v>
      </c>
      <c r="F65" s="149">
        <f>(E65-D65)*1000</f>
        <v>254.99999999999545</v>
      </c>
      <c r="G65" s="142"/>
      <c r="H65" s="150"/>
      <c r="I65" s="143"/>
      <c r="J65" s="154" t="s">
        <v>176</v>
      </c>
      <c r="K65" s="150"/>
      <c r="L65" s="150"/>
      <c r="M65" s="152"/>
      <c r="N65" s="128"/>
    </row>
    <row r="66" spans="2:14" s="146" customFormat="1" ht="21" customHeight="1">
      <c r="B66" s="147"/>
      <c r="C66" s="250" t="s">
        <v>181</v>
      </c>
      <c r="D66" s="168">
        <v>185.898</v>
      </c>
      <c r="E66" s="168">
        <v>186.11800000000002</v>
      </c>
      <c r="F66" s="149">
        <f>(E66-D66)*1000</f>
        <v>220.00000000002728</v>
      </c>
      <c r="G66" s="142"/>
      <c r="H66" s="150"/>
      <c r="I66" s="143"/>
      <c r="J66" s="154" t="s">
        <v>149</v>
      </c>
      <c r="K66" s="150"/>
      <c r="L66" s="150"/>
      <c r="M66" s="152"/>
      <c r="N66" s="128"/>
    </row>
    <row r="67" spans="2:14" s="146" customFormat="1" ht="21" customHeight="1">
      <c r="B67" s="147"/>
      <c r="C67" s="250" t="s">
        <v>182</v>
      </c>
      <c r="D67" s="168">
        <v>185.614</v>
      </c>
      <c r="E67" s="168">
        <v>186.11800000000002</v>
      </c>
      <c r="F67" s="149">
        <f>(E67-D67)*1000</f>
        <v>504.0000000000191</v>
      </c>
      <c r="G67" s="142"/>
      <c r="H67" s="150"/>
      <c r="I67" s="143"/>
      <c r="J67" s="154" t="s">
        <v>176</v>
      </c>
      <c r="K67" s="150"/>
      <c r="L67" s="150"/>
      <c r="M67" s="152"/>
      <c r="N67" s="128"/>
    </row>
    <row r="68" spans="2:14" s="146" customFormat="1" ht="21" customHeight="1">
      <c r="B68" s="122"/>
      <c r="C68" s="156"/>
      <c r="D68" s="157"/>
      <c r="E68" s="158"/>
      <c r="F68" s="159"/>
      <c r="G68" s="160"/>
      <c r="H68" s="161"/>
      <c r="I68" s="161"/>
      <c r="J68" s="161"/>
      <c r="K68" s="161"/>
      <c r="L68" s="161"/>
      <c r="M68" s="162"/>
      <c r="N68" s="128"/>
    </row>
    <row r="69" spans="2:14" ht="30" customHeight="1" thickBot="1">
      <c r="B69" s="163"/>
      <c r="C69" s="164"/>
      <c r="D69" s="164"/>
      <c r="E69" s="164"/>
      <c r="F69" s="164"/>
      <c r="G69" s="164"/>
      <c r="H69" s="164"/>
      <c r="I69" s="164"/>
      <c r="J69" s="164"/>
      <c r="K69" s="165"/>
      <c r="L69" s="165"/>
      <c r="M69" s="165"/>
      <c r="N69" s="166"/>
    </row>
    <row r="70" spans="3:13" s="113" customFormat="1" ht="9.75" customHeight="1">
      <c r="C70" s="114"/>
      <c r="D70" s="114"/>
      <c r="E70" s="115"/>
      <c r="J70" s="116"/>
      <c r="K70" s="114"/>
      <c r="L70" s="114"/>
      <c r="M70" s="117"/>
    </row>
    <row r="71" spans="3:12" s="110" customFormat="1" ht="9.75" customHeight="1" thickBo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2:14" ht="54.75" customHeight="1" thickBot="1">
      <c r="B72" s="614" t="s">
        <v>545</v>
      </c>
      <c r="C72" s="615"/>
      <c r="D72" s="615"/>
      <c r="E72" s="615"/>
      <c r="F72" s="615"/>
      <c r="G72" s="615"/>
      <c r="H72" s="615"/>
      <c r="I72" s="615"/>
      <c r="J72" s="615"/>
      <c r="K72" s="615"/>
      <c r="L72" s="615"/>
      <c r="M72" s="615"/>
      <c r="N72" s="616"/>
    </row>
    <row r="73" spans="3:13" s="113" customFormat="1" ht="39.75" customHeight="1" thickBot="1">
      <c r="C73" s="114"/>
      <c r="D73" s="114"/>
      <c r="E73" s="115"/>
      <c r="J73" s="116"/>
      <c r="K73" s="114"/>
      <c r="L73" s="114"/>
      <c r="M73" s="117"/>
    </row>
    <row r="74" spans="2:14" ht="30" customHeight="1">
      <c r="B74" s="118"/>
      <c r="C74" s="119"/>
      <c r="D74" s="119"/>
      <c r="E74" s="119"/>
      <c r="F74" s="119"/>
      <c r="G74" s="119"/>
      <c r="H74" s="119"/>
      <c r="I74" s="119"/>
      <c r="J74" s="119"/>
      <c r="K74" s="120"/>
      <c r="L74" s="120"/>
      <c r="M74" s="120"/>
      <c r="N74" s="121"/>
    </row>
    <row r="75" spans="2:14" s="146" customFormat="1" ht="21" customHeight="1">
      <c r="B75" s="122"/>
      <c r="C75" s="123"/>
      <c r="D75" s="124"/>
      <c r="E75" s="124"/>
      <c r="F75" s="124"/>
      <c r="G75" s="124"/>
      <c r="H75" s="125" t="s">
        <v>44</v>
      </c>
      <c r="I75" s="124"/>
      <c r="J75" s="124"/>
      <c r="K75" s="126"/>
      <c r="L75" s="126"/>
      <c r="M75" s="127"/>
      <c r="N75" s="128"/>
    </row>
    <row r="76" spans="2:14" s="146" customFormat="1" ht="21" customHeight="1" thickBot="1">
      <c r="B76" s="129"/>
      <c r="C76" s="130" t="s">
        <v>19</v>
      </c>
      <c r="D76" s="131" t="s">
        <v>39</v>
      </c>
      <c r="E76" s="131" t="s">
        <v>40</v>
      </c>
      <c r="F76" s="132" t="s">
        <v>41</v>
      </c>
      <c r="G76" s="133"/>
      <c r="H76" s="134"/>
      <c r="I76" s="134"/>
      <c r="J76" s="135" t="s">
        <v>42</v>
      </c>
      <c r="K76" s="134"/>
      <c r="L76" s="134"/>
      <c r="M76" s="136"/>
      <c r="N76" s="128"/>
    </row>
    <row r="77" spans="2:14" s="146" customFormat="1" ht="21" customHeight="1" thickTop="1">
      <c r="B77" s="122"/>
      <c r="C77" s="138"/>
      <c r="D77" s="139"/>
      <c r="E77" s="140"/>
      <c r="F77" s="141"/>
      <c r="G77" s="142"/>
      <c r="H77" s="143"/>
      <c r="I77" s="143"/>
      <c r="J77" s="144"/>
      <c r="K77" s="143"/>
      <c r="L77" s="143"/>
      <c r="M77" s="145"/>
      <c r="N77" s="128"/>
    </row>
    <row r="78" spans="2:14" s="146" customFormat="1" ht="21" customHeight="1">
      <c r="B78" s="122"/>
      <c r="C78" s="250">
        <v>28</v>
      </c>
      <c r="D78" s="168">
        <v>185.642</v>
      </c>
      <c r="E78" s="168">
        <v>185.868</v>
      </c>
      <c r="F78" s="149">
        <f>(E78-D78)*1000</f>
        <v>225.9999999999991</v>
      </c>
      <c r="G78" s="142"/>
      <c r="H78" s="150"/>
      <c r="I78" s="143"/>
      <c r="J78" s="154" t="s">
        <v>176</v>
      </c>
      <c r="K78" s="150"/>
      <c r="L78" s="150"/>
      <c r="M78" s="152"/>
      <c r="N78" s="128"/>
    </row>
    <row r="79" spans="2:14" s="146" customFormat="1" ht="21" customHeight="1">
      <c r="B79" s="122"/>
      <c r="C79" s="250"/>
      <c r="D79" s="168"/>
      <c r="E79" s="168"/>
      <c r="F79" s="149"/>
      <c r="G79" s="142"/>
      <c r="H79" s="150"/>
      <c r="I79" s="143"/>
      <c r="J79" s="154" t="s">
        <v>434</v>
      </c>
      <c r="K79" s="150"/>
      <c r="L79" s="150"/>
      <c r="M79" s="152"/>
      <c r="N79" s="128"/>
    </row>
    <row r="80" spans="2:14" s="146" customFormat="1" ht="21" customHeight="1">
      <c r="B80" s="122"/>
      <c r="C80" s="250" t="s">
        <v>183</v>
      </c>
      <c r="D80" s="168">
        <v>185.896</v>
      </c>
      <c r="E80" s="168">
        <v>186.11800000000002</v>
      </c>
      <c r="F80" s="149">
        <f>(E80-D80)*1000</f>
        <v>222.00000000003683</v>
      </c>
      <c r="G80" s="142"/>
      <c r="H80" s="150"/>
      <c r="I80" s="143"/>
      <c r="J80" s="154" t="s">
        <v>149</v>
      </c>
      <c r="K80" s="150"/>
      <c r="L80" s="150"/>
      <c r="M80" s="152"/>
      <c r="N80" s="128"/>
    </row>
    <row r="81" spans="2:14" s="146" customFormat="1" ht="21" customHeight="1">
      <c r="B81" s="122"/>
      <c r="C81" s="250" t="s">
        <v>184</v>
      </c>
      <c r="D81" s="168">
        <v>185.642</v>
      </c>
      <c r="E81" s="168">
        <v>186.11800000000002</v>
      </c>
      <c r="F81" s="149">
        <f>(E81-D81)*1000</f>
        <v>476.0000000000275</v>
      </c>
      <c r="G81" s="142"/>
      <c r="H81" s="150"/>
      <c r="I81" s="143"/>
      <c r="J81" s="154" t="s">
        <v>176</v>
      </c>
      <c r="K81" s="150"/>
      <c r="L81" s="150"/>
      <c r="M81" s="152"/>
      <c r="N81" s="128"/>
    </row>
    <row r="82" spans="2:14" s="146" customFormat="1" ht="21" customHeight="1">
      <c r="B82" s="122"/>
      <c r="C82" s="138"/>
      <c r="D82" s="139"/>
      <c r="E82" s="140"/>
      <c r="F82" s="141"/>
      <c r="G82" s="142"/>
      <c r="H82" s="143"/>
      <c r="I82" s="143"/>
      <c r="J82" s="144"/>
      <c r="K82" s="143"/>
      <c r="L82" s="143"/>
      <c r="M82" s="145"/>
      <c r="N82" s="128"/>
    </row>
    <row r="83" spans="2:14" s="146" customFormat="1" ht="21" customHeight="1">
      <c r="B83" s="147"/>
      <c r="C83" s="250">
        <v>30</v>
      </c>
      <c r="D83" s="168">
        <v>185.624</v>
      </c>
      <c r="E83" s="168">
        <v>185.869</v>
      </c>
      <c r="F83" s="149">
        <f>(E83-D83)*1000</f>
        <v>245.00000000000455</v>
      </c>
      <c r="G83" s="142"/>
      <c r="H83" s="150"/>
      <c r="I83" s="143"/>
      <c r="J83" s="154" t="s">
        <v>176</v>
      </c>
      <c r="K83" s="150"/>
      <c r="L83" s="150"/>
      <c r="M83" s="152"/>
      <c r="N83" s="128"/>
    </row>
    <row r="84" spans="2:14" s="146" customFormat="1" ht="21" customHeight="1">
      <c r="B84" s="147"/>
      <c r="C84" s="250"/>
      <c r="D84" s="168"/>
      <c r="E84" s="168"/>
      <c r="F84" s="149"/>
      <c r="G84" s="142"/>
      <c r="H84" s="150"/>
      <c r="I84" s="143"/>
      <c r="J84" s="154" t="s">
        <v>434</v>
      </c>
      <c r="K84" s="150"/>
      <c r="L84" s="150"/>
      <c r="M84" s="152"/>
      <c r="N84" s="128"/>
    </row>
    <row r="85" spans="2:14" s="146" customFormat="1" ht="21" customHeight="1">
      <c r="B85" s="147"/>
      <c r="C85" s="250" t="s">
        <v>185</v>
      </c>
      <c r="D85" s="168">
        <v>185.898</v>
      </c>
      <c r="E85" s="168">
        <v>186.089</v>
      </c>
      <c r="F85" s="149">
        <f>(E85-D85)*1000</f>
        <v>191.0000000000025</v>
      </c>
      <c r="G85" s="142"/>
      <c r="H85" s="150"/>
      <c r="I85" s="143"/>
      <c r="J85" s="154" t="s">
        <v>149</v>
      </c>
      <c r="K85" s="150"/>
      <c r="L85" s="150"/>
      <c r="M85" s="152"/>
      <c r="N85" s="128"/>
    </row>
    <row r="86" spans="2:14" s="146" customFormat="1" ht="21" customHeight="1">
      <c r="B86" s="147"/>
      <c r="C86" s="250" t="s">
        <v>186</v>
      </c>
      <c r="D86" s="168">
        <v>185.624</v>
      </c>
      <c r="E86" s="168">
        <v>186.089</v>
      </c>
      <c r="F86" s="149">
        <f>(E86-D86)*1000</f>
        <v>465.0000000000034</v>
      </c>
      <c r="G86" s="142"/>
      <c r="H86" s="150"/>
      <c r="I86" s="143"/>
      <c r="J86" s="154" t="s">
        <v>176</v>
      </c>
      <c r="K86" s="150"/>
      <c r="L86" s="150"/>
      <c r="M86" s="152"/>
      <c r="N86" s="128"/>
    </row>
    <row r="87" spans="2:14" s="146" customFormat="1" ht="21" customHeight="1">
      <c r="B87" s="147"/>
      <c r="C87" s="250"/>
      <c r="D87" s="168"/>
      <c r="E87" s="168"/>
      <c r="F87" s="149"/>
      <c r="G87" s="142"/>
      <c r="H87" s="150"/>
      <c r="I87" s="143"/>
      <c r="J87" s="154"/>
      <c r="K87" s="150"/>
      <c r="L87" s="150"/>
      <c r="M87" s="152"/>
      <c r="N87" s="128"/>
    </row>
    <row r="88" spans="2:14" s="146" customFormat="1" ht="21" customHeight="1">
      <c r="B88" s="147"/>
      <c r="C88" s="250">
        <v>32</v>
      </c>
      <c r="D88" s="168">
        <v>185.634</v>
      </c>
      <c r="E88" s="168">
        <v>185.866</v>
      </c>
      <c r="F88" s="149">
        <f>(E88-D88)*1000</f>
        <v>232.00000000002774</v>
      </c>
      <c r="G88" s="142"/>
      <c r="H88" s="150"/>
      <c r="I88" s="143"/>
      <c r="J88" s="151" t="s">
        <v>189</v>
      </c>
      <c r="K88" s="150"/>
      <c r="L88" s="150"/>
      <c r="M88" s="152"/>
      <c r="N88" s="128"/>
    </row>
    <row r="89" spans="2:14" s="146" customFormat="1" ht="21" customHeight="1">
      <c r="B89" s="147"/>
      <c r="C89" s="250"/>
      <c r="D89" s="168"/>
      <c r="E89" s="168"/>
      <c r="F89" s="149"/>
      <c r="G89" s="142"/>
      <c r="H89" s="150"/>
      <c r="I89" s="143"/>
      <c r="J89" s="154" t="s">
        <v>434</v>
      </c>
      <c r="K89" s="150"/>
      <c r="L89" s="150"/>
      <c r="M89" s="152"/>
      <c r="N89" s="128"/>
    </row>
    <row r="90" spans="2:14" s="146" customFormat="1" ht="21" customHeight="1">
      <c r="B90" s="147"/>
      <c r="C90" s="250" t="s">
        <v>187</v>
      </c>
      <c r="D90" s="168">
        <v>185.888</v>
      </c>
      <c r="E90" s="168">
        <v>186.065</v>
      </c>
      <c r="F90" s="149">
        <f>(E90-D90)*1000</f>
        <v>176.9999999999925</v>
      </c>
      <c r="G90" s="142"/>
      <c r="H90" s="150"/>
      <c r="I90" s="143"/>
      <c r="J90" s="151" t="s">
        <v>190</v>
      </c>
      <c r="K90" s="150"/>
      <c r="L90" s="150"/>
      <c r="M90" s="152"/>
      <c r="N90" s="128"/>
    </row>
    <row r="91" spans="2:14" s="146" customFormat="1" ht="21" customHeight="1">
      <c r="B91" s="147"/>
      <c r="C91" s="250" t="s">
        <v>188</v>
      </c>
      <c r="D91" s="168">
        <v>185.634</v>
      </c>
      <c r="E91" s="168">
        <v>186.065</v>
      </c>
      <c r="F91" s="149">
        <f>(E91-D91)*1000</f>
        <v>431.0000000000116</v>
      </c>
      <c r="G91" s="142"/>
      <c r="H91" s="150"/>
      <c r="I91" s="143"/>
      <c r="J91" s="154" t="s">
        <v>176</v>
      </c>
      <c r="K91" s="150"/>
      <c r="L91" s="150"/>
      <c r="M91" s="152"/>
      <c r="N91" s="128"/>
    </row>
    <row r="92" spans="2:14" s="146" customFormat="1" ht="21" customHeight="1">
      <c r="B92" s="147"/>
      <c r="C92" s="250"/>
      <c r="D92" s="168"/>
      <c r="E92" s="168"/>
      <c r="F92" s="149"/>
      <c r="G92" s="142"/>
      <c r="H92" s="150"/>
      <c r="I92" s="143"/>
      <c r="J92" s="154"/>
      <c r="K92" s="150"/>
      <c r="L92" s="150"/>
      <c r="M92" s="152"/>
      <c r="N92" s="128"/>
    </row>
    <row r="93" spans="2:14" s="146" customFormat="1" ht="21" customHeight="1">
      <c r="B93" s="147"/>
      <c r="C93" s="250" t="s">
        <v>191</v>
      </c>
      <c r="D93" s="168">
        <v>185.638</v>
      </c>
      <c r="E93" s="489">
        <v>185.795</v>
      </c>
      <c r="F93" s="149">
        <f>(E93-D93)*1000</f>
        <v>156.99999999998226</v>
      </c>
      <c r="G93" s="142"/>
      <c r="H93" s="150"/>
      <c r="I93" s="143"/>
      <c r="J93" s="154" t="s">
        <v>193</v>
      </c>
      <c r="K93" s="150"/>
      <c r="L93" s="150"/>
      <c r="M93" s="152"/>
      <c r="N93" s="128"/>
    </row>
    <row r="94" spans="2:14" s="146" customFormat="1" ht="21" customHeight="1">
      <c r="B94" s="147"/>
      <c r="C94" s="250"/>
      <c r="D94" s="168"/>
      <c r="E94" s="489"/>
      <c r="F94" s="149"/>
      <c r="G94" s="142"/>
      <c r="H94" s="150"/>
      <c r="I94" s="143"/>
      <c r="J94" s="154" t="s">
        <v>434</v>
      </c>
      <c r="K94" s="150"/>
      <c r="L94" s="150"/>
      <c r="M94" s="152"/>
      <c r="N94" s="128"/>
    </row>
    <row r="95" spans="2:14" s="146" customFormat="1" ht="21" customHeight="1">
      <c r="B95" s="147"/>
      <c r="C95" s="250">
        <v>34</v>
      </c>
      <c r="D95" s="489">
        <v>185.858</v>
      </c>
      <c r="E95" s="168">
        <v>185.994</v>
      </c>
      <c r="F95" s="149">
        <f>(E95-D95)*1000</f>
        <v>135.99999999999568</v>
      </c>
      <c r="G95" s="142"/>
      <c r="H95" s="150"/>
      <c r="I95" s="143"/>
      <c r="J95" s="154" t="s">
        <v>194</v>
      </c>
      <c r="K95" s="150"/>
      <c r="L95" s="150"/>
      <c r="M95" s="152"/>
      <c r="N95" s="128"/>
    </row>
    <row r="96" spans="2:14" s="146" customFormat="1" ht="21" customHeight="1">
      <c r="B96" s="147"/>
      <c r="C96" s="250" t="s">
        <v>192</v>
      </c>
      <c r="D96" s="168">
        <v>185.638</v>
      </c>
      <c r="E96" s="168">
        <v>185.994</v>
      </c>
      <c r="F96" s="149">
        <f>(E96-D96)*1000</f>
        <v>355.99999999999454</v>
      </c>
      <c r="G96" s="142"/>
      <c r="H96" s="150"/>
      <c r="I96" s="143"/>
      <c r="J96" s="154" t="s">
        <v>43</v>
      </c>
      <c r="K96" s="150"/>
      <c r="L96" s="150"/>
      <c r="M96" s="152"/>
      <c r="N96" s="128"/>
    </row>
    <row r="97" spans="2:14" s="146" customFormat="1" ht="21" customHeight="1">
      <c r="B97" s="147"/>
      <c r="C97" s="250"/>
      <c r="D97" s="168"/>
      <c r="E97" s="168"/>
      <c r="F97" s="149"/>
      <c r="G97" s="142"/>
      <c r="H97" s="150"/>
      <c r="I97" s="143"/>
      <c r="J97" s="154"/>
      <c r="K97" s="150"/>
      <c r="L97" s="150"/>
      <c r="M97" s="152"/>
      <c r="N97" s="128"/>
    </row>
    <row r="98" spans="2:14" s="146" customFormat="1" ht="21" customHeight="1">
      <c r="B98" s="147"/>
      <c r="C98" s="250">
        <v>202</v>
      </c>
      <c r="D98" s="168">
        <v>1.578</v>
      </c>
      <c r="E98" s="168">
        <v>0.802</v>
      </c>
      <c r="F98" s="149">
        <f>(D98-E98)*1000</f>
        <v>776</v>
      </c>
      <c r="G98" s="142"/>
      <c r="H98" s="150"/>
      <c r="I98" s="143"/>
      <c r="J98" s="154" t="s">
        <v>195</v>
      </c>
      <c r="K98" s="150"/>
      <c r="L98" s="150"/>
      <c r="M98" s="152"/>
      <c r="N98" s="128"/>
    </row>
    <row r="99" spans="2:14" s="146" customFormat="1" ht="21" customHeight="1">
      <c r="B99" s="147"/>
      <c r="C99" s="250" t="s">
        <v>18</v>
      </c>
      <c r="D99" s="168">
        <v>184.226</v>
      </c>
      <c r="E99" s="168">
        <v>185.002</v>
      </c>
      <c r="F99" s="149">
        <f>(E99-D99)*1000</f>
        <v>776.0000000000105</v>
      </c>
      <c r="G99" s="142"/>
      <c r="H99" s="150"/>
      <c r="I99" s="143"/>
      <c r="J99" s="490" t="s">
        <v>196</v>
      </c>
      <c r="K99" s="150"/>
      <c r="L99" s="150"/>
      <c r="M99" s="152"/>
      <c r="N99" s="128"/>
    </row>
    <row r="100" spans="2:14" s="146" customFormat="1" ht="21" customHeight="1">
      <c r="B100" s="147"/>
      <c r="C100" s="250"/>
      <c r="D100" s="168"/>
      <c r="E100" s="168"/>
      <c r="F100" s="149"/>
      <c r="G100" s="142"/>
      <c r="H100" s="150"/>
      <c r="I100" s="143"/>
      <c r="J100" s="154"/>
      <c r="K100" s="150"/>
      <c r="L100" s="150"/>
      <c r="M100" s="152"/>
      <c r="N100" s="128"/>
    </row>
    <row r="101" spans="2:14" s="146" customFormat="1" ht="21" customHeight="1">
      <c r="B101" s="147"/>
      <c r="C101" s="250">
        <v>201</v>
      </c>
      <c r="D101" s="168">
        <v>1.584</v>
      </c>
      <c r="E101" s="168">
        <v>0.802</v>
      </c>
      <c r="F101" s="149">
        <f>(D101-E101)*1000</f>
        <v>782</v>
      </c>
      <c r="G101" s="142"/>
      <c r="H101" s="150"/>
      <c r="I101" s="143"/>
      <c r="J101" s="154" t="s">
        <v>195</v>
      </c>
      <c r="K101" s="150"/>
      <c r="L101" s="150"/>
      <c r="M101" s="152"/>
      <c r="N101" s="128"/>
    </row>
    <row r="102" spans="2:14" s="146" customFormat="1" ht="21" customHeight="1">
      <c r="B102" s="147"/>
      <c r="C102" s="250" t="s">
        <v>18</v>
      </c>
      <c r="D102" s="168">
        <v>184.22</v>
      </c>
      <c r="E102" s="168">
        <v>185.002</v>
      </c>
      <c r="F102" s="149">
        <f>(E102-D102)*1000</f>
        <v>782.0000000000107</v>
      </c>
      <c r="G102" s="142"/>
      <c r="H102" s="150"/>
      <c r="I102" s="143"/>
      <c r="J102" s="490" t="s">
        <v>196</v>
      </c>
      <c r="K102" s="150"/>
      <c r="L102" s="150"/>
      <c r="M102" s="152"/>
      <c r="N102" s="128"/>
    </row>
    <row r="103" spans="2:14" s="146" customFormat="1" ht="21" customHeight="1">
      <c r="B103" s="147"/>
      <c r="C103" s="250"/>
      <c r="D103" s="168"/>
      <c r="E103" s="168"/>
      <c r="F103" s="149"/>
      <c r="G103" s="142"/>
      <c r="H103" s="150"/>
      <c r="I103" s="143"/>
      <c r="J103" s="154"/>
      <c r="K103" s="150"/>
      <c r="L103" s="150"/>
      <c r="M103" s="152"/>
      <c r="N103" s="128"/>
    </row>
    <row r="104" spans="2:14" s="146" customFormat="1" ht="21" customHeight="1">
      <c r="B104" s="147"/>
      <c r="C104" s="250">
        <v>105</v>
      </c>
      <c r="D104" s="168">
        <v>184.239</v>
      </c>
      <c r="E104" s="168">
        <v>185.014</v>
      </c>
      <c r="F104" s="149">
        <f>(E104-D104)*1000</f>
        <v>775.0000000000057</v>
      </c>
      <c r="G104" s="142"/>
      <c r="H104" s="150"/>
      <c r="I104" s="143"/>
      <c r="J104" s="154" t="s">
        <v>197</v>
      </c>
      <c r="K104" s="150"/>
      <c r="L104" s="150"/>
      <c r="M104" s="152"/>
      <c r="N104" s="128"/>
    </row>
    <row r="105" spans="2:14" s="146" customFormat="1" ht="21" customHeight="1">
      <c r="B105" s="147"/>
      <c r="C105" s="250"/>
      <c r="D105" s="168"/>
      <c r="E105" s="168"/>
      <c r="F105" s="149"/>
      <c r="G105" s="142"/>
      <c r="H105" s="150"/>
      <c r="I105" s="143"/>
      <c r="J105" s="490" t="s">
        <v>196</v>
      </c>
      <c r="K105" s="150"/>
      <c r="L105" s="150"/>
      <c r="M105" s="152"/>
      <c r="N105" s="128"/>
    </row>
    <row r="106" spans="2:14" s="146" customFormat="1" ht="21" customHeight="1">
      <c r="B106" s="147"/>
      <c r="C106" s="250"/>
      <c r="D106" s="168"/>
      <c r="E106" s="168"/>
      <c r="F106" s="149"/>
      <c r="G106" s="142"/>
      <c r="H106" s="150"/>
      <c r="I106" s="143"/>
      <c r="J106" s="154"/>
      <c r="K106" s="150"/>
      <c r="L106" s="150"/>
      <c r="M106" s="152"/>
      <c r="N106" s="128"/>
    </row>
    <row r="107" spans="2:14" s="146" customFormat="1" ht="21" customHeight="1">
      <c r="B107" s="147"/>
      <c r="C107" s="250">
        <v>103</v>
      </c>
      <c r="D107" s="168">
        <v>184.239</v>
      </c>
      <c r="E107" s="168">
        <v>185.013</v>
      </c>
      <c r="F107" s="149">
        <f>(E107-D107)*1000</f>
        <v>774.0000000000009</v>
      </c>
      <c r="G107" s="142"/>
      <c r="H107" s="150"/>
      <c r="I107" s="143"/>
      <c r="J107" s="154" t="s">
        <v>197</v>
      </c>
      <c r="K107" s="150"/>
      <c r="L107" s="150"/>
      <c r="M107" s="152"/>
      <c r="N107" s="128"/>
    </row>
    <row r="108" spans="2:14" s="146" customFormat="1" ht="21" customHeight="1">
      <c r="B108" s="147"/>
      <c r="C108" s="250"/>
      <c r="D108" s="168"/>
      <c r="E108" s="168"/>
      <c r="F108" s="149"/>
      <c r="G108" s="142"/>
      <c r="H108" s="150"/>
      <c r="I108" s="143"/>
      <c r="J108" s="490" t="s">
        <v>196</v>
      </c>
      <c r="K108" s="150"/>
      <c r="L108" s="150"/>
      <c r="M108" s="152"/>
      <c r="N108" s="128"/>
    </row>
    <row r="109" spans="2:14" s="146" customFormat="1" ht="21" customHeight="1">
      <c r="B109" s="147"/>
      <c r="C109" s="250"/>
      <c r="D109" s="168"/>
      <c r="E109" s="168"/>
      <c r="F109" s="149"/>
      <c r="G109" s="142"/>
      <c r="H109" s="150"/>
      <c r="I109" s="143"/>
      <c r="J109" s="154"/>
      <c r="K109" s="150"/>
      <c r="L109" s="150"/>
      <c r="M109" s="152"/>
      <c r="N109" s="128"/>
    </row>
    <row r="110" spans="2:14" s="146" customFormat="1" ht="21" customHeight="1">
      <c r="B110" s="147"/>
      <c r="C110" s="250">
        <v>101</v>
      </c>
      <c r="D110" s="168">
        <v>184.259</v>
      </c>
      <c r="E110" s="168">
        <v>185.057</v>
      </c>
      <c r="F110" s="149">
        <f>(E110-D110)*1000</f>
        <v>798.0000000000018</v>
      </c>
      <c r="G110" s="142"/>
      <c r="H110" s="150"/>
      <c r="I110" s="143"/>
      <c r="J110" s="154" t="s">
        <v>197</v>
      </c>
      <c r="K110" s="150"/>
      <c r="L110" s="150"/>
      <c r="M110" s="152"/>
      <c r="N110" s="128"/>
    </row>
    <row r="111" spans="2:14" s="146" customFormat="1" ht="21" customHeight="1">
      <c r="B111" s="147"/>
      <c r="C111" s="250"/>
      <c r="D111" s="168"/>
      <c r="E111" s="168"/>
      <c r="F111" s="149"/>
      <c r="G111" s="142"/>
      <c r="H111" s="150"/>
      <c r="I111" s="143"/>
      <c r="J111" s="490" t="s">
        <v>196</v>
      </c>
      <c r="K111" s="150"/>
      <c r="L111" s="150"/>
      <c r="M111" s="152"/>
      <c r="N111" s="128"/>
    </row>
    <row r="112" spans="2:14" s="146" customFormat="1" ht="21" customHeight="1">
      <c r="B112" s="147"/>
      <c r="C112" s="250"/>
      <c r="D112" s="168"/>
      <c r="E112" s="168"/>
      <c r="F112" s="149"/>
      <c r="G112" s="142"/>
      <c r="H112" s="150"/>
      <c r="I112" s="143"/>
      <c r="J112" s="154"/>
      <c r="K112" s="150"/>
      <c r="L112" s="150"/>
      <c r="M112" s="152"/>
      <c r="N112" s="128"/>
    </row>
    <row r="113" spans="2:14" s="146" customFormat="1" ht="21" customHeight="1">
      <c r="B113" s="147"/>
      <c r="C113" s="250">
        <v>102</v>
      </c>
      <c r="D113" s="168">
        <v>184.215</v>
      </c>
      <c r="E113" s="168">
        <v>185.074</v>
      </c>
      <c r="F113" s="149">
        <f>(E113-D113)*1000</f>
        <v>859.0000000000089</v>
      </c>
      <c r="G113" s="142"/>
      <c r="H113" s="150"/>
      <c r="I113" s="143"/>
      <c r="J113" s="154" t="s">
        <v>197</v>
      </c>
      <c r="K113" s="150"/>
      <c r="L113" s="150"/>
      <c r="M113" s="152"/>
      <c r="N113" s="128"/>
    </row>
    <row r="114" spans="2:14" s="146" customFormat="1" ht="21" customHeight="1">
      <c r="B114" s="147"/>
      <c r="C114" s="250"/>
      <c r="D114" s="168"/>
      <c r="E114" s="168"/>
      <c r="F114" s="149"/>
      <c r="G114" s="142"/>
      <c r="H114" s="150"/>
      <c r="I114" s="143"/>
      <c r="J114" s="490" t="s">
        <v>196</v>
      </c>
      <c r="K114" s="150"/>
      <c r="L114" s="150"/>
      <c r="M114" s="152"/>
      <c r="N114" s="128"/>
    </row>
    <row r="115" spans="2:14" s="146" customFormat="1" ht="21" customHeight="1">
      <c r="B115" s="122"/>
      <c r="C115" s="156"/>
      <c r="D115" s="157"/>
      <c r="E115" s="158"/>
      <c r="F115" s="159"/>
      <c r="G115" s="160"/>
      <c r="H115" s="161"/>
      <c r="I115" s="161"/>
      <c r="J115" s="161"/>
      <c r="K115" s="161"/>
      <c r="L115" s="161"/>
      <c r="M115" s="162"/>
      <c r="N115" s="128"/>
    </row>
    <row r="116" spans="2:14" ht="30" customHeight="1" thickBot="1">
      <c r="B116" s="163"/>
      <c r="C116" s="164"/>
      <c r="D116" s="164"/>
      <c r="E116" s="164"/>
      <c r="F116" s="164"/>
      <c r="G116" s="164"/>
      <c r="H116" s="164"/>
      <c r="I116" s="164"/>
      <c r="J116" s="164"/>
      <c r="K116" s="165"/>
      <c r="L116" s="165"/>
      <c r="M116" s="165"/>
      <c r="N116" s="166"/>
    </row>
  </sheetData>
  <sheetProtection password="E5AD" sheet="1"/>
  <mergeCells count="2">
    <mergeCell ref="B2:N2"/>
    <mergeCell ref="B72:N7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1"/>
  <headerFooter alignWithMargins="0">
    <oddHeader>&amp;CStránka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100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614" t="s">
        <v>142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6"/>
    </row>
    <row r="3" spans="2:15" ht="25.5" customHeight="1" thickBot="1">
      <c r="B3" s="18"/>
      <c r="C3" s="19"/>
      <c r="D3" s="19"/>
      <c r="E3" s="19"/>
      <c r="F3" s="644" t="s">
        <v>225</v>
      </c>
      <c r="G3" s="644"/>
      <c r="H3" s="644"/>
      <c r="I3" s="644"/>
      <c r="J3" s="644"/>
      <c r="K3" s="644"/>
      <c r="L3" s="19"/>
      <c r="M3" s="19"/>
      <c r="N3" s="19"/>
      <c r="O3" s="91"/>
    </row>
    <row r="4" spans="2:15" ht="25.5" customHeight="1" thickBot="1" thickTop="1">
      <c r="B4" s="461"/>
      <c r="C4" s="459"/>
      <c r="D4" s="645" t="s">
        <v>320</v>
      </c>
      <c r="E4" s="645"/>
      <c r="F4" s="645"/>
      <c r="G4" s="645"/>
      <c r="H4" s="520"/>
      <c r="I4" s="521"/>
      <c r="J4" s="648" t="s">
        <v>534</v>
      </c>
      <c r="K4" s="649"/>
      <c r="L4" s="641" t="s">
        <v>321</v>
      </c>
      <c r="M4" s="642"/>
      <c r="N4" s="642"/>
      <c r="O4" s="643"/>
    </row>
    <row r="5" spans="2:15" ht="25.5" customHeight="1" thickTop="1">
      <c r="B5" s="461"/>
      <c r="C5" s="459"/>
      <c r="D5" s="618" t="s">
        <v>200</v>
      </c>
      <c r="E5" s="618"/>
      <c r="F5" s="618"/>
      <c r="G5" s="618"/>
      <c r="H5" s="520"/>
      <c r="I5" s="521"/>
      <c r="J5" s="650" t="s">
        <v>535</v>
      </c>
      <c r="K5" s="651"/>
      <c r="L5" s="617" t="s">
        <v>219</v>
      </c>
      <c r="M5" s="618"/>
      <c r="N5" s="618"/>
      <c r="O5" s="619"/>
    </row>
    <row r="6" spans="2:15" ht="21" customHeight="1">
      <c r="B6" s="620"/>
      <c r="C6" s="621"/>
      <c r="D6" s="622" t="s">
        <v>63</v>
      </c>
      <c r="E6" s="623"/>
      <c r="F6" s="646" t="s">
        <v>64</v>
      </c>
      <c r="G6" s="647"/>
      <c r="I6" s="337"/>
      <c r="K6" s="320"/>
      <c r="L6" s="637" t="s">
        <v>221</v>
      </c>
      <c r="M6" s="638"/>
      <c r="N6" s="639" t="s">
        <v>222</v>
      </c>
      <c r="O6" s="640"/>
    </row>
    <row r="7" spans="2:15" ht="21" customHeight="1">
      <c r="B7" s="7"/>
      <c r="C7" s="170"/>
      <c r="D7" s="8"/>
      <c r="E7" s="5"/>
      <c r="F7" s="50"/>
      <c r="G7" s="337"/>
      <c r="H7" s="315"/>
      <c r="I7" s="337"/>
      <c r="J7" s="336"/>
      <c r="K7" s="303"/>
      <c r="L7" s="319"/>
      <c r="M7" s="316"/>
      <c r="N7" s="317"/>
      <c r="O7" s="318"/>
    </row>
    <row r="8" spans="2:15" ht="21" customHeight="1">
      <c r="B8" s="330"/>
      <c r="C8" s="504"/>
      <c r="D8" s="329" t="s">
        <v>201</v>
      </c>
      <c r="E8" s="10" t="s">
        <v>205</v>
      </c>
      <c r="F8" s="332" t="s">
        <v>203</v>
      </c>
      <c r="G8" s="327" t="s">
        <v>205</v>
      </c>
      <c r="H8" s="335"/>
      <c r="I8" s="337"/>
      <c r="J8" s="329" t="s">
        <v>488</v>
      </c>
      <c r="K8" s="10">
        <v>0.8</v>
      </c>
      <c r="L8" s="319"/>
      <c r="M8" s="316"/>
      <c r="N8" s="317"/>
      <c r="O8" s="318"/>
    </row>
    <row r="9" spans="2:15" ht="21" customHeight="1">
      <c r="B9" s="7"/>
      <c r="C9" s="505"/>
      <c r="D9" s="8"/>
      <c r="E9" s="492" t="s">
        <v>210</v>
      </c>
      <c r="F9" s="8"/>
      <c r="G9" s="327" t="s">
        <v>206</v>
      </c>
      <c r="H9" s="328"/>
      <c r="I9" s="337"/>
      <c r="J9" s="329" t="s">
        <v>18</v>
      </c>
      <c r="K9" s="10">
        <v>185.004</v>
      </c>
      <c r="L9" s="304" t="s">
        <v>226</v>
      </c>
      <c r="M9" s="251">
        <v>3.666</v>
      </c>
      <c r="N9" s="292" t="s">
        <v>227</v>
      </c>
      <c r="O9" s="293">
        <v>3.691</v>
      </c>
    </row>
    <row r="10" spans="2:15" ht="21" customHeight="1">
      <c r="B10" s="255"/>
      <c r="C10" s="338"/>
      <c r="D10" s="493" t="s">
        <v>202</v>
      </c>
      <c r="E10" s="253">
        <v>1.584</v>
      </c>
      <c r="F10" s="256" t="s">
        <v>204</v>
      </c>
      <c r="G10" s="491">
        <v>1.578</v>
      </c>
      <c r="I10" s="337"/>
      <c r="J10" s="329" t="s">
        <v>489</v>
      </c>
      <c r="K10" s="10">
        <v>0.8</v>
      </c>
      <c r="L10" s="304" t="s">
        <v>18</v>
      </c>
      <c r="M10" s="251">
        <v>186.959</v>
      </c>
      <c r="N10" s="292" t="s">
        <v>18</v>
      </c>
      <c r="O10" s="293">
        <v>186.93400000000003</v>
      </c>
    </row>
    <row r="11" spans="2:15" ht="21" customHeight="1">
      <c r="B11" s="255"/>
      <c r="C11" s="338"/>
      <c r="D11" s="493" t="s">
        <v>18</v>
      </c>
      <c r="E11" s="253">
        <v>184.22</v>
      </c>
      <c r="F11" s="256" t="s">
        <v>18</v>
      </c>
      <c r="G11" s="491">
        <v>184.226</v>
      </c>
      <c r="H11" s="335"/>
      <c r="I11" s="337"/>
      <c r="J11" s="329" t="s">
        <v>18</v>
      </c>
      <c r="K11" s="10">
        <v>185.004</v>
      </c>
      <c r="L11" s="304"/>
      <c r="M11" s="251"/>
      <c r="N11" s="302"/>
      <c r="O11" s="293"/>
    </row>
    <row r="12" spans="2:15" ht="21" customHeight="1" thickBot="1">
      <c r="B12" s="522"/>
      <c r="C12" s="523"/>
      <c r="D12" s="13"/>
      <c r="E12" s="12"/>
      <c r="F12" s="524"/>
      <c r="G12" s="502"/>
      <c r="H12" s="503"/>
      <c r="I12" s="502"/>
      <c r="J12" s="336"/>
      <c r="K12" s="314"/>
      <c r="L12" s="305"/>
      <c r="M12" s="16"/>
      <c r="N12" s="15"/>
      <c r="O12" s="17"/>
    </row>
    <row r="13" spans="2:15" ht="25.5" customHeight="1" thickTop="1">
      <c r="B13" s="461"/>
      <c r="C13" s="459"/>
      <c r="D13" s="499" t="s">
        <v>207</v>
      </c>
      <c r="E13" s="499"/>
      <c r="F13" s="500"/>
      <c r="G13" s="501"/>
      <c r="H13" s="171"/>
      <c r="I13" s="519"/>
      <c r="J13" s="506"/>
      <c r="K13" s="507"/>
      <c r="L13" s="617" t="s">
        <v>220</v>
      </c>
      <c r="M13" s="618"/>
      <c r="N13" s="618"/>
      <c r="O13" s="619"/>
    </row>
    <row r="14" spans="2:15" ht="21" customHeight="1">
      <c r="B14" s="620" t="s">
        <v>212</v>
      </c>
      <c r="C14" s="634"/>
      <c r="D14" s="624" t="s">
        <v>213</v>
      </c>
      <c r="E14" s="634"/>
      <c r="F14" s="624" t="s">
        <v>63</v>
      </c>
      <c r="G14" s="634"/>
      <c r="H14" s="624" t="s">
        <v>27</v>
      </c>
      <c r="I14" s="621"/>
      <c r="J14" s="506"/>
      <c r="K14" s="337"/>
      <c r="L14" s="632" t="s">
        <v>223</v>
      </c>
      <c r="M14" s="633"/>
      <c r="N14" s="635" t="s">
        <v>224</v>
      </c>
      <c r="O14" s="636"/>
    </row>
    <row r="15" spans="2:15" ht="21" customHeight="1">
      <c r="B15" s="7"/>
      <c r="C15" s="5"/>
      <c r="D15" s="494"/>
      <c r="E15" s="495"/>
      <c r="F15" s="494"/>
      <c r="G15" s="495"/>
      <c r="H15" s="494"/>
      <c r="I15" s="337"/>
      <c r="L15" s="169"/>
      <c r="M15" s="5"/>
      <c r="N15" s="6"/>
      <c r="O15" s="9"/>
    </row>
    <row r="16" spans="2:15" ht="21" customHeight="1">
      <c r="B16" s="331" t="s">
        <v>209</v>
      </c>
      <c r="C16" s="10" t="s">
        <v>205</v>
      </c>
      <c r="D16" s="496" t="s">
        <v>214</v>
      </c>
      <c r="E16" s="10" t="s">
        <v>205</v>
      </c>
      <c r="F16" s="496" t="s">
        <v>216</v>
      </c>
      <c r="G16" s="10" t="s">
        <v>205</v>
      </c>
      <c r="H16" s="496" t="s">
        <v>216</v>
      </c>
      <c r="I16" s="504" t="s">
        <v>205</v>
      </c>
      <c r="L16" s="339"/>
      <c r="M16" s="333"/>
      <c r="N16" s="329"/>
      <c r="O16" s="252"/>
    </row>
    <row r="17" spans="2:15" ht="21" customHeight="1">
      <c r="B17" s="7"/>
      <c r="C17" s="492" t="s">
        <v>211</v>
      </c>
      <c r="D17" s="497"/>
      <c r="E17" s="492" t="s">
        <v>211</v>
      </c>
      <c r="F17" s="497"/>
      <c r="G17" s="492" t="s">
        <v>211</v>
      </c>
      <c r="H17" s="497"/>
      <c r="I17" s="505" t="s">
        <v>211</v>
      </c>
      <c r="L17" s="304" t="s">
        <v>228</v>
      </c>
      <c r="M17" s="251">
        <v>1.501</v>
      </c>
      <c r="N17" s="292" t="s">
        <v>229</v>
      </c>
      <c r="O17" s="293">
        <v>1.476</v>
      </c>
    </row>
    <row r="18" spans="2:15" ht="21" customHeight="1">
      <c r="B18" s="255"/>
      <c r="C18" s="251"/>
      <c r="D18" s="498"/>
      <c r="E18" s="251"/>
      <c r="F18" s="498"/>
      <c r="G18" s="251"/>
      <c r="H18" s="498"/>
      <c r="I18" s="491"/>
      <c r="L18" s="304" t="s">
        <v>18</v>
      </c>
      <c r="M18" s="251">
        <v>187.001</v>
      </c>
      <c r="N18" s="292" t="s">
        <v>18</v>
      </c>
      <c r="O18" s="293">
        <v>186.976</v>
      </c>
    </row>
    <row r="19" spans="2:15" ht="21" customHeight="1">
      <c r="B19" s="255" t="s">
        <v>208</v>
      </c>
      <c r="C19" s="253">
        <v>184.239</v>
      </c>
      <c r="D19" s="498" t="s">
        <v>215</v>
      </c>
      <c r="E19" s="253">
        <v>184.239</v>
      </c>
      <c r="F19" s="498" t="s">
        <v>217</v>
      </c>
      <c r="G19" s="253">
        <v>184.259</v>
      </c>
      <c r="H19" s="498" t="s">
        <v>218</v>
      </c>
      <c r="I19" s="338">
        <v>184.215</v>
      </c>
      <c r="L19" s="291"/>
      <c r="M19" s="253"/>
      <c r="N19" s="303"/>
      <c r="O19" s="313"/>
    </row>
    <row r="20" spans="2:15" ht="21" customHeight="1" thickBot="1">
      <c r="B20" s="11"/>
      <c r="C20" s="12"/>
      <c r="D20" s="352"/>
      <c r="E20" s="12"/>
      <c r="F20" s="352"/>
      <c r="G20" s="12"/>
      <c r="H20" s="352"/>
      <c r="I20" s="14"/>
      <c r="J20" s="13"/>
      <c r="K20" s="334"/>
      <c r="L20" s="305"/>
      <c r="M20" s="16"/>
      <c r="N20" s="15"/>
      <c r="O20" s="17"/>
    </row>
    <row r="22" ht="13.5" thickBot="1"/>
    <row r="23" spans="2:15" ht="25.5" customHeight="1" thickBot="1">
      <c r="B23" s="18"/>
      <c r="C23" s="19"/>
      <c r="D23" s="19"/>
      <c r="E23" s="19"/>
      <c r="F23" s="644" t="s">
        <v>69</v>
      </c>
      <c r="G23" s="644"/>
      <c r="H23" s="644"/>
      <c r="I23" s="644"/>
      <c r="J23" s="644"/>
      <c r="K23" s="644"/>
      <c r="L23" s="19"/>
      <c r="M23" s="19"/>
      <c r="N23" s="19"/>
      <c r="O23" s="91"/>
    </row>
    <row r="24" spans="2:15" ht="25.5" customHeight="1" thickTop="1">
      <c r="B24" s="1"/>
      <c r="C24" s="2"/>
      <c r="D24" s="628" t="s">
        <v>319</v>
      </c>
      <c r="E24" s="628"/>
      <c r="F24" s="628"/>
      <c r="G24" s="628"/>
      <c r="H24" s="628"/>
      <c r="I24" s="628"/>
      <c r="J24" s="628"/>
      <c r="K24" s="628"/>
      <c r="L24" s="628"/>
      <c r="M24" s="628"/>
      <c r="N24" s="2"/>
      <c r="O24" s="3"/>
    </row>
    <row r="25" spans="2:15" s="93" customFormat="1" ht="12.75" customHeight="1">
      <c r="B25" s="90"/>
      <c r="C25" s="92"/>
      <c r="D25" s="8"/>
      <c r="E25" s="5"/>
      <c r="F25" s="8"/>
      <c r="G25" s="79"/>
      <c r="H25" s="4"/>
      <c r="I25" s="79"/>
      <c r="J25" s="4"/>
      <c r="K25" s="79"/>
      <c r="L25" s="8"/>
      <c r="M25" s="5"/>
      <c r="N25" s="8"/>
      <c r="O25" s="95"/>
    </row>
    <row r="26" spans="2:15" ht="30" customHeight="1">
      <c r="B26" s="94" t="s">
        <v>13</v>
      </c>
      <c r="C26" s="257">
        <v>185.721</v>
      </c>
      <c r="D26" s="256" t="s">
        <v>15</v>
      </c>
      <c r="E26" s="257">
        <v>185.651</v>
      </c>
      <c r="F26" s="256"/>
      <c r="G26" s="257"/>
      <c r="H26" s="256" t="s">
        <v>235</v>
      </c>
      <c r="I26" s="257">
        <v>185.648</v>
      </c>
      <c r="J26" s="256"/>
      <c r="K26" s="257"/>
      <c r="L26" s="256" t="s">
        <v>243</v>
      </c>
      <c r="M26" s="257">
        <v>185.641</v>
      </c>
      <c r="N26" s="256" t="s">
        <v>240</v>
      </c>
      <c r="O26" s="260">
        <v>185.624</v>
      </c>
    </row>
    <row r="27" spans="2:15" ht="30" customHeight="1">
      <c r="B27" s="94"/>
      <c r="C27" s="257"/>
      <c r="D27" s="256"/>
      <c r="E27" s="257"/>
      <c r="F27" s="256" t="s">
        <v>233</v>
      </c>
      <c r="G27" s="257">
        <v>185.636</v>
      </c>
      <c r="H27" s="256"/>
      <c r="I27" s="257"/>
      <c r="J27" s="256" t="s">
        <v>245</v>
      </c>
      <c r="K27" s="257">
        <v>185.648</v>
      </c>
      <c r="L27" s="256"/>
      <c r="M27" s="257"/>
      <c r="N27" s="256"/>
      <c r="O27" s="260"/>
    </row>
    <row r="28" spans="2:15" ht="30" customHeight="1">
      <c r="B28" s="262" t="s">
        <v>14</v>
      </c>
      <c r="C28" s="257">
        <v>185.673</v>
      </c>
      <c r="D28" s="256" t="s">
        <v>232</v>
      </c>
      <c r="E28" s="257">
        <v>185.648</v>
      </c>
      <c r="F28" s="256"/>
      <c r="G28" s="257"/>
      <c r="H28" s="256" t="s">
        <v>236</v>
      </c>
      <c r="I28" s="257">
        <v>185.648</v>
      </c>
      <c r="J28" s="256"/>
      <c r="K28" s="257"/>
      <c r="L28" s="256" t="s">
        <v>242</v>
      </c>
      <c r="M28" s="257">
        <v>185.614</v>
      </c>
      <c r="N28" s="256" t="s">
        <v>239</v>
      </c>
      <c r="O28" s="260">
        <v>185.634</v>
      </c>
    </row>
    <row r="29" spans="2:15" ht="30" customHeight="1">
      <c r="B29" s="262"/>
      <c r="C29" s="257"/>
      <c r="D29" s="256"/>
      <c r="E29" s="257"/>
      <c r="F29" s="256" t="s">
        <v>234</v>
      </c>
      <c r="G29" s="257">
        <v>185.602</v>
      </c>
      <c r="H29" s="256"/>
      <c r="I29" s="257"/>
      <c r="J29" s="256" t="s">
        <v>244</v>
      </c>
      <c r="K29" s="257">
        <v>185.657</v>
      </c>
      <c r="L29" s="256"/>
      <c r="M29" s="257"/>
      <c r="N29" s="256"/>
      <c r="O29" s="260"/>
    </row>
    <row r="30" spans="2:15" ht="30" customHeight="1">
      <c r="B30" s="262" t="s">
        <v>231</v>
      </c>
      <c r="C30" s="257">
        <v>185.64</v>
      </c>
      <c r="D30" s="256" t="s">
        <v>62</v>
      </c>
      <c r="E30" s="257">
        <v>185.651</v>
      </c>
      <c r="F30" s="256"/>
      <c r="G30" s="257"/>
      <c r="H30" s="256" t="s">
        <v>237</v>
      </c>
      <c r="I30" s="257">
        <v>185.621</v>
      </c>
      <c r="J30" s="256"/>
      <c r="K30" s="257"/>
      <c r="L30" s="256" t="s">
        <v>241</v>
      </c>
      <c r="M30" s="257">
        <v>185.642</v>
      </c>
      <c r="N30" s="256" t="s">
        <v>238</v>
      </c>
      <c r="O30" s="260">
        <v>185.638</v>
      </c>
    </row>
    <row r="31" spans="2:15" ht="30" customHeight="1">
      <c r="B31" s="629" t="s">
        <v>532</v>
      </c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1"/>
    </row>
    <row r="32" spans="2:15" ht="30" customHeight="1">
      <c r="B32" s="629" t="s">
        <v>533</v>
      </c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1"/>
    </row>
    <row r="33" spans="2:15" s="93" customFormat="1" ht="12.75">
      <c r="B33" s="343"/>
      <c r="C33" s="344"/>
      <c r="D33" s="345"/>
      <c r="E33" s="346"/>
      <c r="F33" s="345"/>
      <c r="G33" s="346"/>
      <c r="H33" s="347"/>
      <c r="I33" s="346"/>
      <c r="J33" s="347"/>
      <c r="K33" s="346"/>
      <c r="L33" s="345"/>
      <c r="M33" s="346"/>
      <c r="N33" s="345"/>
      <c r="O33" s="348"/>
    </row>
    <row r="34" spans="2:15" s="93" customFormat="1" ht="12.75">
      <c r="B34" s="7"/>
      <c r="C34" s="322"/>
      <c r="D34" s="8"/>
      <c r="E34" s="5"/>
      <c r="F34" s="8"/>
      <c r="G34" s="5"/>
      <c r="H34" s="8"/>
      <c r="I34" s="5"/>
      <c r="J34" s="8"/>
      <c r="K34" s="349"/>
      <c r="L34" s="350"/>
      <c r="M34" s="349"/>
      <c r="N34" s="350"/>
      <c r="O34" s="342"/>
    </row>
    <row r="35" spans="2:15" ht="30" customHeight="1">
      <c r="B35" s="262" t="s">
        <v>246</v>
      </c>
      <c r="C35" s="257">
        <v>185.057</v>
      </c>
      <c r="D35" s="256" t="s">
        <v>250</v>
      </c>
      <c r="E35" s="257">
        <v>0.802</v>
      </c>
      <c r="F35" s="256" t="s">
        <v>253</v>
      </c>
      <c r="G35" s="257">
        <v>185.716</v>
      </c>
      <c r="H35" s="256" t="s">
        <v>257</v>
      </c>
      <c r="I35" s="257">
        <v>185.898</v>
      </c>
      <c r="J35" s="256" t="s">
        <v>261</v>
      </c>
      <c r="K35" s="257">
        <v>185.898</v>
      </c>
      <c r="L35" s="351"/>
      <c r="M35" s="257"/>
      <c r="N35" s="351"/>
      <c r="O35" s="260"/>
    </row>
    <row r="36" spans="2:15" ht="30" customHeight="1">
      <c r="B36" s="262"/>
      <c r="C36" s="257"/>
      <c r="D36" s="256" t="s">
        <v>18</v>
      </c>
      <c r="E36" s="257">
        <v>185.002</v>
      </c>
      <c r="F36" s="256"/>
      <c r="G36" s="509" t="s">
        <v>263</v>
      </c>
      <c r="H36" s="256" t="s">
        <v>258</v>
      </c>
      <c r="I36" s="257">
        <v>185.896</v>
      </c>
      <c r="J36" s="256" t="s">
        <v>264</v>
      </c>
      <c r="K36" s="257">
        <v>185.896</v>
      </c>
      <c r="L36" s="351" t="s">
        <v>268</v>
      </c>
      <c r="M36" s="257">
        <v>185.898</v>
      </c>
      <c r="N36" s="351" t="s">
        <v>273</v>
      </c>
      <c r="O36" s="260">
        <v>185.896</v>
      </c>
    </row>
    <row r="37" spans="2:15" ht="30" customHeight="1">
      <c r="B37" s="262" t="s">
        <v>247</v>
      </c>
      <c r="C37" s="257">
        <v>185.074</v>
      </c>
      <c r="D37" s="256" t="s">
        <v>251</v>
      </c>
      <c r="E37" s="257">
        <v>0.802</v>
      </c>
      <c r="F37" s="256" t="s">
        <v>255</v>
      </c>
      <c r="G37" s="257">
        <v>185.713</v>
      </c>
      <c r="H37" s="256"/>
      <c r="I37" s="257"/>
      <c r="J37" s="256"/>
      <c r="K37" s="509"/>
      <c r="L37" s="256"/>
      <c r="M37" s="509"/>
      <c r="N37" s="351"/>
      <c r="O37" s="260"/>
    </row>
    <row r="38" spans="2:15" ht="30" customHeight="1">
      <c r="B38" s="262"/>
      <c r="C38" s="257"/>
      <c r="D38" s="256" t="s">
        <v>18</v>
      </c>
      <c r="E38" s="257">
        <v>185.002</v>
      </c>
      <c r="F38" s="256"/>
      <c r="G38" s="257"/>
      <c r="H38" s="256" t="s">
        <v>259</v>
      </c>
      <c r="I38" s="257">
        <v>185.896</v>
      </c>
      <c r="J38" s="351" t="s">
        <v>266</v>
      </c>
      <c r="K38" s="257">
        <v>185.898</v>
      </c>
      <c r="L38" s="351" t="s">
        <v>269</v>
      </c>
      <c r="M38" s="257">
        <v>185.896</v>
      </c>
      <c r="N38" s="351" t="s">
        <v>272</v>
      </c>
      <c r="O38" s="260">
        <v>185.898</v>
      </c>
    </row>
    <row r="39" spans="2:15" ht="30" customHeight="1">
      <c r="B39" s="262" t="s">
        <v>248</v>
      </c>
      <c r="C39" s="257">
        <v>185.013</v>
      </c>
      <c r="D39" s="256" t="s">
        <v>252</v>
      </c>
      <c r="E39" s="257">
        <v>185.737</v>
      </c>
      <c r="F39" s="256" t="s">
        <v>256</v>
      </c>
      <c r="G39" s="257">
        <v>185.664</v>
      </c>
      <c r="H39" s="256"/>
      <c r="I39" s="257"/>
      <c r="J39" s="256"/>
      <c r="K39" s="257"/>
      <c r="L39" s="256"/>
      <c r="M39" s="509"/>
      <c r="N39" s="351"/>
      <c r="O39" s="260"/>
    </row>
    <row r="40" spans="2:15" ht="30" customHeight="1">
      <c r="B40" s="262"/>
      <c r="C40" s="257"/>
      <c r="D40" s="256"/>
      <c r="E40" s="509" t="s">
        <v>263</v>
      </c>
      <c r="F40" s="256"/>
      <c r="G40" s="509" t="s">
        <v>263</v>
      </c>
      <c r="H40" s="256" t="s">
        <v>260</v>
      </c>
      <c r="I40" s="257">
        <v>185.898</v>
      </c>
      <c r="J40" s="351" t="s">
        <v>267</v>
      </c>
      <c r="K40" s="257">
        <v>185.896</v>
      </c>
      <c r="L40" s="351" t="s">
        <v>270</v>
      </c>
      <c r="M40" s="257">
        <v>185.898</v>
      </c>
      <c r="N40" s="351" t="s">
        <v>271</v>
      </c>
      <c r="O40" s="260">
        <v>185.888</v>
      </c>
    </row>
    <row r="41" spans="2:15" ht="30" customHeight="1">
      <c r="B41" s="262" t="s">
        <v>249</v>
      </c>
      <c r="C41" s="257">
        <v>185.014</v>
      </c>
      <c r="D41" s="256" t="s">
        <v>254</v>
      </c>
      <c r="E41" s="257">
        <v>185.733</v>
      </c>
      <c r="F41" s="256"/>
      <c r="G41" s="508"/>
      <c r="H41" s="256"/>
      <c r="I41" s="509"/>
      <c r="J41" s="256"/>
      <c r="K41" s="257"/>
      <c r="L41" s="351"/>
      <c r="M41" s="257"/>
      <c r="N41" s="351"/>
      <c r="O41" s="260"/>
    </row>
    <row r="42" spans="2:15" s="93" customFormat="1" ht="13.5" thickBot="1">
      <c r="B42" s="308"/>
      <c r="C42" s="16"/>
      <c r="D42" s="28"/>
      <c r="E42" s="16"/>
      <c r="F42" s="28"/>
      <c r="G42" s="16"/>
      <c r="H42" s="28"/>
      <c r="I42" s="16"/>
      <c r="J42" s="28"/>
      <c r="K42" s="16"/>
      <c r="L42" s="108"/>
      <c r="M42" s="16"/>
      <c r="N42" s="352"/>
      <c r="O42" s="309"/>
    </row>
    <row r="44" ht="13.5" thickBot="1"/>
    <row r="45" spans="2:15" ht="25.5" customHeight="1" thickBot="1">
      <c r="B45" s="18"/>
      <c r="C45" s="19"/>
      <c r="D45" s="627" t="s">
        <v>353</v>
      </c>
      <c r="E45" s="627"/>
      <c r="F45" s="627"/>
      <c r="G45" s="627"/>
      <c r="H45" s="627"/>
      <c r="I45" s="627"/>
      <c r="J45" s="627"/>
      <c r="K45" s="627"/>
      <c r="L45" s="627"/>
      <c r="M45" s="627"/>
      <c r="N45" s="19"/>
      <c r="O45" s="20"/>
    </row>
    <row r="46" spans="2:15" ht="25.5" customHeight="1" thickTop="1">
      <c r="B46" s="654" t="s">
        <v>278</v>
      </c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55"/>
    </row>
    <row r="47" spans="2:15" ht="15" customHeight="1">
      <c r="B47" s="30"/>
      <c r="C47" s="510"/>
      <c r="D47" s="514"/>
      <c r="E47" s="5"/>
      <c r="F47" s="21"/>
      <c r="G47" s="510"/>
      <c r="H47" s="21"/>
      <c r="I47" s="22"/>
      <c r="J47" s="23"/>
      <c r="K47" s="5"/>
      <c r="L47" s="23"/>
      <c r="M47" s="5"/>
      <c r="N47" s="8"/>
      <c r="O47" s="98"/>
    </row>
    <row r="48" spans="2:15" ht="30" customHeight="1">
      <c r="B48" s="307"/>
      <c r="C48" s="512"/>
      <c r="D48" s="515"/>
      <c r="E48" s="278"/>
      <c r="F48" s="96" t="s">
        <v>5</v>
      </c>
      <c r="G48" s="511">
        <v>185.31</v>
      </c>
      <c r="H48" s="109" t="s">
        <v>274</v>
      </c>
      <c r="I48" s="251">
        <v>185.113</v>
      </c>
      <c r="J48" s="109" t="s">
        <v>6</v>
      </c>
      <c r="K48" s="251">
        <v>185.447</v>
      </c>
      <c r="L48" s="109" t="s">
        <v>282</v>
      </c>
      <c r="M48" s="251">
        <v>185.482</v>
      </c>
      <c r="N48" s="109" t="s">
        <v>32</v>
      </c>
      <c r="O48" s="312">
        <v>185.59</v>
      </c>
    </row>
    <row r="49" spans="2:15" ht="30" customHeight="1">
      <c r="B49" s="307" t="s">
        <v>16</v>
      </c>
      <c r="C49" s="512">
        <v>0.778</v>
      </c>
      <c r="D49" s="515" t="s">
        <v>10</v>
      </c>
      <c r="E49" s="278">
        <v>185.055</v>
      </c>
      <c r="F49" s="96" t="s">
        <v>11</v>
      </c>
      <c r="G49" s="511">
        <v>185.324</v>
      </c>
      <c r="H49" s="109" t="s">
        <v>275</v>
      </c>
      <c r="I49" s="251">
        <v>185.09</v>
      </c>
      <c r="J49" s="96"/>
      <c r="K49" s="254"/>
      <c r="L49" s="109" t="s">
        <v>283</v>
      </c>
      <c r="M49" s="251">
        <v>185.487</v>
      </c>
      <c r="N49" s="109" t="s">
        <v>33</v>
      </c>
      <c r="O49" s="312">
        <v>185.618</v>
      </c>
    </row>
    <row r="50" spans="2:15" ht="30" customHeight="1">
      <c r="B50" s="321" t="s">
        <v>18</v>
      </c>
      <c r="C50" s="512">
        <v>185.026</v>
      </c>
      <c r="D50" s="515"/>
      <c r="E50" s="278"/>
      <c r="F50" s="96"/>
      <c r="G50" s="511"/>
      <c r="H50" s="96"/>
      <c r="I50" s="254"/>
      <c r="J50" s="96" t="s">
        <v>3</v>
      </c>
      <c r="K50" s="254">
        <v>185.429</v>
      </c>
      <c r="L50" s="96"/>
      <c r="M50" s="254"/>
      <c r="N50" s="109"/>
      <c r="O50" s="312"/>
    </row>
    <row r="51" spans="2:15" ht="30" customHeight="1">
      <c r="B51" s="321"/>
      <c r="C51" s="512"/>
      <c r="D51" s="515" t="s">
        <v>0</v>
      </c>
      <c r="E51" s="278">
        <v>185.057</v>
      </c>
      <c r="F51" s="96" t="s">
        <v>9</v>
      </c>
      <c r="G51" s="511">
        <v>185.366</v>
      </c>
      <c r="H51" s="109" t="s">
        <v>276</v>
      </c>
      <c r="I51" s="254">
        <v>185.05</v>
      </c>
      <c r="J51" s="96"/>
      <c r="K51" s="254"/>
      <c r="L51" s="96" t="s">
        <v>284</v>
      </c>
      <c r="M51" s="254">
        <v>185.5</v>
      </c>
      <c r="N51" s="109" t="s">
        <v>34</v>
      </c>
      <c r="O51" s="312">
        <v>185.62</v>
      </c>
    </row>
    <row r="52" spans="2:15" ht="30" customHeight="1">
      <c r="B52" s="307"/>
      <c r="C52" s="512"/>
      <c r="D52" s="515"/>
      <c r="E52" s="278"/>
      <c r="F52" s="96" t="s">
        <v>12</v>
      </c>
      <c r="G52" s="511">
        <v>185.369</v>
      </c>
      <c r="H52" s="109" t="s">
        <v>277</v>
      </c>
      <c r="I52" s="251">
        <v>185.053</v>
      </c>
      <c r="J52" s="96" t="s">
        <v>7</v>
      </c>
      <c r="K52" s="254">
        <v>185.467</v>
      </c>
      <c r="L52" s="96" t="s">
        <v>28</v>
      </c>
      <c r="M52" s="254">
        <v>185.53</v>
      </c>
      <c r="N52" s="109" t="s">
        <v>35</v>
      </c>
      <c r="O52" s="312">
        <v>185.664</v>
      </c>
    </row>
    <row r="53" spans="2:15" ht="30" customHeight="1">
      <c r="B53" s="307"/>
      <c r="C53" s="512"/>
      <c r="D53" s="515" t="s">
        <v>4</v>
      </c>
      <c r="E53" s="278">
        <v>185.096</v>
      </c>
      <c r="F53" s="96" t="s">
        <v>65</v>
      </c>
      <c r="G53" s="511">
        <v>0.429</v>
      </c>
      <c r="H53" s="109" t="s">
        <v>279</v>
      </c>
      <c r="I53" s="251">
        <v>0.78</v>
      </c>
      <c r="J53" s="96"/>
      <c r="K53" s="254"/>
      <c r="L53" s="109" t="s">
        <v>29</v>
      </c>
      <c r="M53" s="254">
        <v>185.541</v>
      </c>
      <c r="N53" s="109" t="s">
        <v>36</v>
      </c>
      <c r="O53" s="312">
        <v>185.795</v>
      </c>
    </row>
    <row r="54" spans="2:15" ht="30" customHeight="1">
      <c r="B54" s="307" t="s">
        <v>17</v>
      </c>
      <c r="C54" s="512">
        <v>0.775</v>
      </c>
      <c r="D54" s="515"/>
      <c r="E54" s="278"/>
      <c r="F54" s="96" t="s">
        <v>18</v>
      </c>
      <c r="G54" s="511">
        <v>185.375</v>
      </c>
      <c r="H54" s="109" t="s">
        <v>18</v>
      </c>
      <c r="I54" s="251">
        <v>185.024</v>
      </c>
      <c r="J54" s="96" t="s">
        <v>1</v>
      </c>
      <c r="K54" s="254">
        <v>185.477</v>
      </c>
      <c r="L54" s="96"/>
      <c r="M54" s="254"/>
      <c r="N54" s="109"/>
      <c r="O54" s="312"/>
    </row>
    <row r="55" spans="2:15" ht="30" customHeight="1">
      <c r="B55" s="321" t="s">
        <v>18</v>
      </c>
      <c r="C55" s="512">
        <v>185.029</v>
      </c>
      <c r="D55" s="515" t="s">
        <v>8</v>
      </c>
      <c r="E55" s="278">
        <v>185.114</v>
      </c>
      <c r="F55" s="96" t="s">
        <v>2</v>
      </c>
      <c r="G55" s="511">
        <v>0.423</v>
      </c>
      <c r="H55" s="109" t="s">
        <v>280</v>
      </c>
      <c r="I55" s="251">
        <v>0.78</v>
      </c>
      <c r="J55" s="96"/>
      <c r="K55" s="254"/>
      <c r="L55" s="96" t="s">
        <v>66</v>
      </c>
      <c r="M55" s="254">
        <v>185.55</v>
      </c>
      <c r="N55" s="109" t="s">
        <v>37</v>
      </c>
      <c r="O55" s="312">
        <v>185.858</v>
      </c>
    </row>
    <row r="56" spans="2:15" ht="30" customHeight="1">
      <c r="B56" s="307"/>
      <c r="C56" s="512"/>
      <c r="D56" s="515"/>
      <c r="E56" s="278"/>
      <c r="F56" s="96" t="s">
        <v>18</v>
      </c>
      <c r="G56" s="511">
        <v>185.381</v>
      </c>
      <c r="H56" s="109" t="s">
        <v>18</v>
      </c>
      <c r="I56" s="251">
        <v>185.024</v>
      </c>
      <c r="J56" s="96" t="s">
        <v>281</v>
      </c>
      <c r="K56" s="254">
        <v>185.478</v>
      </c>
      <c r="L56" s="96" t="s">
        <v>71</v>
      </c>
      <c r="M56" s="254">
        <v>185.573</v>
      </c>
      <c r="N56" s="109" t="s">
        <v>38</v>
      </c>
      <c r="O56" s="312">
        <v>185.86</v>
      </c>
    </row>
    <row r="57" spans="2:15" ht="15" customHeight="1" thickBot="1">
      <c r="B57" s="24"/>
      <c r="C57" s="513"/>
      <c r="D57" s="516"/>
      <c r="E57" s="25"/>
      <c r="F57" s="26"/>
      <c r="G57" s="28"/>
      <c r="H57" s="26"/>
      <c r="I57" s="16"/>
      <c r="J57" s="27"/>
      <c r="K57" s="25"/>
      <c r="L57" s="27"/>
      <c r="M57" s="25"/>
      <c r="N57" s="28"/>
      <c r="O57" s="29"/>
    </row>
    <row r="61" ht="13.5" thickBot="1"/>
    <row r="62" spans="2:15" ht="45.75" customHeight="1" thickBot="1">
      <c r="B62" s="614" t="s">
        <v>370</v>
      </c>
      <c r="C62" s="615"/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5"/>
      <c r="O62" s="616"/>
    </row>
    <row r="63" spans="2:15" ht="25.5" customHeight="1" thickBot="1">
      <c r="B63" s="18"/>
      <c r="C63" s="19"/>
      <c r="D63" s="19"/>
      <c r="E63" s="19"/>
      <c r="F63" s="644" t="s">
        <v>318</v>
      </c>
      <c r="G63" s="644"/>
      <c r="H63" s="644"/>
      <c r="I63" s="644"/>
      <c r="J63" s="644"/>
      <c r="K63" s="644"/>
      <c r="L63" s="19"/>
      <c r="M63" s="19"/>
      <c r="N63" s="19"/>
      <c r="O63" s="91"/>
    </row>
    <row r="64" spans="2:15" ht="25.5" customHeight="1" thickTop="1">
      <c r="B64" s="1"/>
      <c r="C64" s="2"/>
      <c r="D64" s="2"/>
      <c r="E64" s="171"/>
      <c r="F64" s="628" t="s">
        <v>230</v>
      </c>
      <c r="G64" s="628"/>
      <c r="H64" s="628"/>
      <c r="I64" s="628"/>
      <c r="J64" s="628"/>
      <c r="K64" s="628"/>
      <c r="L64" s="171"/>
      <c r="M64" s="171"/>
      <c r="N64" s="2"/>
      <c r="O64" s="3"/>
    </row>
    <row r="65" spans="2:15" s="93" customFormat="1" ht="12.75" customHeight="1">
      <c r="B65" s="90"/>
      <c r="C65" s="92"/>
      <c r="D65" s="8"/>
      <c r="E65" s="5"/>
      <c r="F65" s="8"/>
      <c r="G65" s="79"/>
      <c r="H65" s="4"/>
      <c r="I65" s="79"/>
      <c r="J65" s="4"/>
      <c r="K65" s="79"/>
      <c r="L65" s="8"/>
      <c r="M65" s="5"/>
      <c r="N65" s="8"/>
      <c r="O65" s="95"/>
    </row>
    <row r="66" spans="2:15" ht="30" customHeight="1">
      <c r="B66" s="94"/>
      <c r="C66" s="257"/>
      <c r="D66" s="256"/>
      <c r="E66" s="257"/>
      <c r="F66" s="256"/>
      <c r="G66" s="257"/>
      <c r="H66" s="256"/>
      <c r="I66" s="257"/>
      <c r="J66" s="256"/>
      <c r="K66" s="257"/>
      <c r="L66" s="256" t="s">
        <v>336</v>
      </c>
      <c r="M66" s="257">
        <v>186.14200000000002</v>
      </c>
      <c r="N66" s="256" t="s">
        <v>345</v>
      </c>
      <c r="O66" s="260">
        <v>186.12</v>
      </c>
    </row>
    <row r="67" spans="2:15" ht="30" customHeight="1">
      <c r="B67" s="94"/>
      <c r="C67" s="257"/>
      <c r="D67" s="256"/>
      <c r="E67" s="257"/>
      <c r="F67" s="256"/>
      <c r="G67" s="257"/>
      <c r="H67" s="256"/>
      <c r="I67" s="257"/>
      <c r="J67" s="256"/>
      <c r="K67" s="257"/>
      <c r="L67" s="256"/>
      <c r="M67" s="257"/>
      <c r="N67" s="256"/>
      <c r="O67" s="260"/>
    </row>
    <row r="68" spans="2:15" ht="30" customHeight="1">
      <c r="B68" s="94" t="s">
        <v>322</v>
      </c>
      <c r="C68" s="257">
        <v>185.869</v>
      </c>
      <c r="D68" s="256" t="s">
        <v>329</v>
      </c>
      <c r="E68" s="257">
        <v>185.868</v>
      </c>
      <c r="F68" s="256"/>
      <c r="G68" s="257"/>
      <c r="H68" s="256"/>
      <c r="I68" s="257"/>
      <c r="J68" s="256"/>
      <c r="K68" s="257"/>
      <c r="L68" s="256" t="s">
        <v>337</v>
      </c>
      <c r="M68" s="257">
        <v>186.14200000000002</v>
      </c>
      <c r="N68" s="256" t="s">
        <v>346</v>
      </c>
      <c r="O68" s="260">
        <v>186.11100000000002</v>
      </c>
    </row>
    <row r="69" spans="2:15" ht="30" customHeight="1">
      <c r="B69" s="94"/>
      <c r="C69" s="257"/>
      <c r="D69" s="256"/>
      <c r="E69" s="257"/>
      <c r="F69" s="256"/>
      <c r="G69" s="257"/>
      <c r="H69" s="351"/>
      <c r="I69" s="257"/>
      <c r="J69" s="256"/>
      <c r="K69" s="257"/>
      <c r="L69" s="256"/>
      <c r="M69" s="257"/>
      <c r="N69" s="351"/>
      <c r="O69" s="260"/>
    </row>
    <row r="70" spans="2:15" ht="30" customHeight="1">
      <c r="B70" s="262" t="s">
        <v>323</v>
      </c>
      <c r="C70" s="257">
        <v>185.868</v>
      </c>
      <c r="D70" s="256" t="s">
        <v>330</v>
      </c>
      <c r="E70" s="257">
        <v>185.869</v>
      </c>
      <c r="F70" s="256"/>
      <c r="G70" s="257"/>
      <c r="H70" s="256"/>
      <c r="I70" s="509"/>
      <c r="J70" s="256"/>
      <c r="K70" s="257"/>
      <c r="L70" s="256" t="s">
        <v>338</v>
      </c>
      <c r="M70" s="257">
        <v>186.127</v>
      </c>
      <c r="N70" s="256" t="s">
        <v>347</v>
      </c>
      <c r="O70" s="260">
        <v>186.11100000000002</v>
      </c>
    </row>
    <row r="71" spans="2:15" ht="30" customHeight="1">
      <c r="B71" s="262"/>
      <c r="C71" s="257"/>
      <c r="D71" s="256"/>
      <c r="E71" s="257"/>
      <c r="F71" s="256"/>
      <c r="G71" s="509"/>
      <c r="H71" s="351" t="s">
        <v>262</v>
      </c>
      <c r="I71" s="257">
        <v>186.11</v>
      </c>
      <c r="J71" s="351"/>
      <c r="K71" s="257"/>
      <c r="L71" s="351"/>
      <c r="M71" s="257"/>
      <c r="N71" s="351"/>
      <c r="O71" s="260"/>
    </row>
    <row r="72" spans="2:15" ht="30" customHeight="1">
      <c r="B72" s="262" t="s">
        <v>324</v>
      </c>
      <c r="C72" s="257">
        <v>185.868</v>
      </c>
      <c r="D72" s="256" t="s">
        <v>331</v>
      </c>
      <c r="E72" s="257">
        <v>185.868</v>
      </c>
      <c r="F72" s="256"/>
      <c r="G72" s="257"/>
      <c r="H72" s="256"/>
      <c r="I72" s="509" t="s">
        <v>263</v>
      </c>
      <c r="J72" s="256"/>
      <c r="K72" s="509"/>
      <c r="L72" s="351" t="s">
        <v>339</v>
      </c>
      <c r="M72" s="257">
        <v>186.16000000000003</v>
      </c>
      <c r="N72" s="256" t="s">
        <v>348</v>
      </c>
      <c r="O72" s="260">
        <v>186.11800000000002</v>
      </c>
    </row>
    <row r="73" spans="2:15" ht="30" customHeight="1">
      <c r="B73" s="262"/>
      <c r="C73" s="257"/>
      <c r="D73" s="256"/>
      <c r="E73" s="509"/>
      <c r="F73" s="256"/>
      <c r="G73" s="257"/>
      <c r="H73" s="256"/>
      <c r="I73" s="257"/>
      <c r="J73" s="351"/>
      <c r="K73" s="257"/>
      <c r="L73" s="351"/>
      <c r="M73" s="257"/>
      <c r="N73" s="351"/>
      <c r="O73" s="260"/>
    </row>
    <row r="74" spans="2:15" ht="30" customHeight="1">
      <c r="B74" s="262" t="s">
        <v>325</v>
      </c>
      <c r="C74" s="257">
        <v>185.868</v>
      </c>
      <c r="D74" s="256" t="s">
        <v>332</v>
      </c>
      <c r="E74" s="257">
        <v>185.869</v>
      </c>
      <c r="F74" s="256"/>
      <c r="G74" s="257"/>
      <c r="H74" s="351"/>
      <c r="I74" s="257"/>
      <c r="J74" s="256"/>
      <c r="K74" s="257"/>
      <c r="L74" s="351" t="s">
        <v>340</v>
      </c>
      <c r="M74" s="257">
        <v>186.127</v>
      </c>
      <c r="N74" s="256" t="s">
        <v>349</v>
      </c>
      <c r="O74" s="260">
        <v>186.11800000000002</v>
      </c>
    </row>
    <row r="75" spans="2:15" ht="30" customHeight="1">
      <c r="B75" s="262"/>
      <c r="C75" s="257"/>
      <c r="D75" s="256"/>
      <c r="E75" s="257"/>
      <c r="F75" s="256"/>
      <c r="G75" s="509"/>
      <c r="H75" s="256"/>
      <c r="I75" s="509"/>
      <c r="J75" s="351"/>
      <c r="K75" s="257"/>
      <c r="L75" s="256"/>
      <c r="M75" s="509"/>
      <c r="N75" s="351"/>
      <c r="O75" s="260"/>
    </row>
    <row r="76" spans="2:15" ht="30" customHeight="1">
      <c r="B76" s="262" t="s">
        <v>326</v>
      </c>
      <c r="C76" s="257">
        <v>185.869</v>
      </c>
      <c r="D76" s="256" t="s">
        <v>333</v>
      </c>
      <c r="E76" s="257">
        <v>185.868</v>
      </c>
      <c r="F76" s="256"/>
      <c r="G76" s="508"/>
      <c r="H76" s="351" t="s">
        <v>265</v>
      </c>
      <c r="I76" s="257">
        <v>186.01000000000002</v>
      </c>
      <c r="J76" s="256"/>
      <c r="K76" s="257"/>
      <c r="L76" s="351" t="s">
        <v>341</v>
      </c>
      <c r="M76" s="257">
        <v>186.14800000000002</v>
      </c>
      <c r="N76" s="256" t="s">
        <v>350</v>
      </c>
      <c r="O76" s="260">
        <v>186.089</v>
      </c>
    </row>
    <row r="77" spans="2:15" ht="30" customHeight="1">
      <c r="B77" s="262"/>
      <c r="C77" s="257"/>
      <c r="D77" s="256"/>
      <c r="E77" s="509"/>
      <c r="F77" s="256"/>
      <c r="G77" s="508"/>
      <c r="H77" s="256"/>
      <c r="I77" s="509" t="s">
        <v>263</v>
      </c>
      <c r="J77" s="256"/>
      <c r="K77" s="257"/>
      <c r="L77" s="351"/>
      <c r="M77" s="257"/>
      <c r="N77" s="351"/>
      <c r="O77" s="260"/>
    </row>
    <row r="78" spans="2:15" ht="30" customHeight="1">
      <c r="B78" s="262" t="s">
        <v>327</v>
      </c>
      <c r="C78" s="257">
        <v>185.868</v>
      </c>
      <c r="D78" s="256" t="s">
        <v>334</v>
      </c>
      <c r="E78" s="257">
        <v>185.869</v>
      </c>
      <c r="F78" s="256"/>
      <c r="G78" s="508"/>
      <c r="H78" s="256"/>
      <c r="I78" s="509"/>
      <c r="J78" s="256"/>
      <c r="K78" s="257"/>
      <c r="L78" s="351" t="s">
        <v>342</v>
      </c>
      <c r="M78" s="257">
        <v>186.115</v>
      </c>
      <c r="N78" s="256" t="s">
        <v>351</v>
      </c>
      <c r="O78" s="260">
        <v>186.065</v>
      </c>
    </row>
    <row r="79" spans="2:15" ht="30" customHeight="1">
      <c r="B79" s="262"/>
      <c r="C79" s="257"/>
      <c r="D79" s="256"/>
      <c r="E79" s="257"/>
      <c r="F79" s="256"/>
      <c r="G79" s="508"/>
      <c r="H79" s="256"/>
      <c r="I79" s="509"/>
      <c r="J79" s="256"/>
      <c r="K79" s="257"/>
      <c r="L79" s="351"/>
      <c r="M79" s="257"/>
      <c r="N79" s="351"/>
      <c r="O79" s="260"/>
    </row>
    <row r="80" spans="2:15" ht="30" customHeight="1">
      <c r="B80" s="262" t="s">
        <v>328</v>
      </c>
      <c r="C80" s="257">
        <v>185.869</v>
      </c>
      <c r="D80" s="256" t="s">
        <v>335</v>
      </c>
      <c r="E80" s="257">
        <v>185.866</v>
      </c>
      <c r="F80" s="256"/>
      <c r="G80" s="508"/>
      <c r="H80" s="256"/>
      <c r="I80" s="509"/>
      <c r="J80" s="256"/>
      <c r="K80" s="257"/>
      <c r="L80" s="351" t="s">
        <v>343</v>
      </c>
      <c r="M80" s="257">
        <v>186.14100000000002</v>
      </c>
      <c r="N80" s="256" t="s">
        <v>352</v>
      </c>
      <c r="O80" s="260">
        <v>185.994</v>
      </c>
    </row>
    <row r="81" spans="2:15" ht="30" customHeight="1">
      <c r="B81" s="262"/>
      <c r="C81" s="257"/>
      <c r="D81" s="256"/>
      <c r="E81" s="257"/>
      <c r="F81" s="256"/>
      <c r="G81" s="508"/>
      <c r="H81" s="256"/>
      <c r="I81" s="509"/>
      <c r="J81" s="256"/>
      <c r="K81" s="257"/>
      <c r="L81" s="351"/>
      <c r="M81" s="257"/>
      <c r="N81" s="256"/>
      <c r="O81" s="260"/>
    </row>
    <row r="82" spans="2:15" ht="30" customHeight="1">
      <c r="B82" s="262"/>
      <c r="C82" s="257"/>
      <c r="D82" s="256"/>
      <c r="E82" s="257"/>
      <c r="F82" s="256"/>
      <c r="G82" s="508"/>
      <c r="H82" s="256"/>
      <c r="I82" s="509"/>
      <c r="J82" s="256"/>
      <c r="K82" s="257"/>
      <c r="L82" s="351" t="s">
        <v>344</v>
      </c>
      <c r="M82" s="257">
        <v>186.097</v>
      </c>
      <c r="N82" s="256"/>
      <c r="O82" s="260"/>
    </row>
    <row r="83" spans="2:15" s="93" customFormat="1" ht="13.5" thickBot="1">
      <c r="B83" s="308"/>
      <c r="C83" s="16"/>
      <c r="D83" s="28"/>
      <c r="E83" s="16"/>
      <c r="F83" s="28"/>
      <c r="G83" s="16"/>
      <c r="H83" s="28"/>
      <c r="I83" s="16"/>
      <c r="J83" s="28"/>
      <c r="K83" s="16"/>
      <c r="L83" s="108"/>
      <c r="M83" s="16"/>
      <c r="N83" s="352"/>
      <c r="O83" s="309"/>
    </row>
    <row r="85" ht="13.5" thickBot="1"/>
    <row r="86" spans="2:15" ht="25.5" customHeight="1" thickBot="1">
      <c r="B86" s="18"/>
      <c r="C86" s="19"/>
      <c r="D86" s="19"/>
      <c r="E86" s="19"/>
      <c r="F86" s="627" t="s">
        <v>354</v>
      </c>
      <c r="G86" s="627"/>
      <c r="H86" s="627"/>
      <c r="I86" s="627"/>
      <c r="J86" s="627"/>
      <c r="K86" s="627"/>
      <c r="L86" s="19"/>
      <c r="M86" s="19"/>
      <c r="N86" s="19"/>
      <c r="O86" s="20"/>
    </row>
    <row r="87" spans="2:15" ht="25.5" customHeight="1" thickTop="1">
      <c r="B87" s="1"/>
      <c r="C87" s="2"/>
      <c r="D87" s="628" t="s">
        <v>230</v>
      </c>
      <c r="E87" s="628"/>
      <c r="F87" s="628"/>
      <c r="G87" s="628"/>
      <c r="H87" s="628"/>
      <c r="I87" s="628"/>
      <c r="J87" s="628"/>
      <c r="K87" s="628"/>
      <c r="L87" s="628"/>
      <c r="M87" s="628"/>
      <c r="N87" s="2"/>
      <c r="O87" s="3"/>
    </row>
    <row r="88" spans="2:15" ht="15" customHeight="1">
      <c r="B88" s="30"/>
      <c r="C88" s="79"/>
      <c r="D88" s="21"/>
      <c r="E88" s="22"/>
      <c r="F88" s="21"/>
      <c r="G88" s="5"/>
      <c r="H88" s="21"/>
      <c r="I88" s="22"/>
      <c r="J88" s="21"/>
      <c r="K88" s="22"/>
      <c r="L88" s="23"/>
      <c r="M88" s="5"/>
      <c r="N88" s="8"/>
      <c r="O88" s="98"/>
    </row>
    <row r="89" spans="2:15" ht="25.5" customHeight="1">
      <c r="B89" s="517" t="s">
        <v>289</v>
      </c>
      <c r="C89" s="251">
        <v>186.02900000000002</v>
      </c>
      <c r="D89" s="96" t="s">
        <v>295</v>
      </c>
      <c r="E89" s="254">
        <v>186.196</v>
      </c>
      <c r="F89" s="96" t="s">
        <v>301</v>
      </c>
      <c r="G89" s="254">
        <v>186.3</v>
      </c>
      <c r="H89" s="96" t="s">
        <v>307</v>
      </c>
      <c r="I89" s="254">
        <v>186.38400000000001</v>
      </c>
      <c r="J89" s="96" t="s">
        <v>313</v>
      </c>
      <c r="K89" s="254">
        <v>186.65400000000002</v>
      </c>
      <c r="L89" s="625"/>
      <c r="M89" s="626"/>
      <c r="N89" s="311" t="s">
        <v>288</v>
      </c>
      <c r="O89" s="293">
        <v>1.416</v>
      </c>
    </row>
    <row r="90" spans="2:15" ht="25.5" customHeight="1">
      <c r="B90" s="518"/>
      <c r="C90" s="251"/>
      <c r="D90" s="282"/>
      <c r="E90" s="254"/>
      <c r="F90" s="282"/>
      <c r="G90" s="254"/>
      <c r="H90" s="282"/>
      <c r="I90" s="254"/>
      <c r="J90" s="282"/>
      <c r="K90" s="254"/>
      <c r="L90" s="456"/>
      <c r="M90" s="457"/>
      <c r="N90" s="311" t="s">
        <v>18</v>
      </c>
      <c r="O90" s="293">
        <v>186.91600000000003</v>
      </c>
    </row>
    <row r="91" spans="2:15" ht="25.5" customHeight="1">
      <c r="B91" s="517" t="s">
        <v>290</v>
      </c>
      <c r="C91" s="251">
        <v>186.085</v>
      </c>
      <c r="D91" s="96" t="s">
        <v>296</v>
      </c>
      <c r="E91" s="254">
        <v>186.22</v>
      </c>
      <c r="F91" s="96" t="s">
        <v>302</v>
      </c>
      <c r="G91" s="254">
        <v>186.312</v>
      </c>
      <c r="H91" s="96" t="s">
        <v>308</v>
      </c>
      <c r="I91" s="254">
        <v>186.394</v>
      </c>
      <c r="J91" s="96" t="s">
        <v>314</v>
      </c>
      <c r="K91" s="254">
        <v>186.70100000000002</v>
      </c>
      <c r="L91" s="456"/>
      <c r="M91" s="457"/>
      <c r="N91" s="282"/>
      <c r="O91" s="458"/>
    </row>
    <row r="92" spans="2:15" ht="25.5" customHeight="1">
      <c r="B92" s="97"/>
      <c r="C92" s="460"/>
      <c r="D92" s="282"/>
      <c r="E92" s="254"/>
      <c r="F92" s="282"/>
      <c r="G92" s="254"/>
      <c r="H92" s="282"/>
      <c r="I92" s="254"/>
      <c r="J92" s="96" t="s">
        <v>18</v>
      </c>
      <c r="K92" s="254">
        <v>1.2010000000000105</v>
      </c>
      <c r="L92" s="456"/>
      <c r="M92" s="457"/>
      <c r="N92" s="311" t="s">
        <v>287</v>
      </c>
      <c r="O92" s="293">
        <v>3.762</v>
      </c>
    </row>
    <row r="93" spans="2:15" ht="25.5" customHeight="1">
      <c r="B93" s="517" t="s">
        <v>291</v>
      </c>
      <c r="C93" s="251">
        <v>186.168</v>
      </c>
      <c r="D93" s="96" t="s">
        <v>297</v>
      </c>
      <c r="E93" s="254">
        <v>186.228</v>
      </c>
      <c r="F93" s="96" t="s">
        <v>303</v>
      </c>
      <c r="G93" s="254">
        <v>186.32500000000002</v>
      </c>
      <c r="H93" s="96" t="s">
        <v>309</v>
      </c>
      <c r="I93" s="254">
        <v>186.412</v>
      </c>
      <c r="J93" s="96" t="s">
        <v>315</v>
      </c>
      <c r="K93" s="254">
        <v>186.72</v>
      </c>
      <c r="L93" s="456"/>
      <c r="M93" s="457"/>
      <c r="N93" s="311" t="s">
        <v>18</v>
      </c>
      <c r="O93" s="293">
        <v>186.863</v>
      </c>
    </row>
    <row r="94" spans="2:15" ht="25.5" customHeight="1">
      <c r="B94" s="97"/>
      <c r="C94" s="460"/>
      <c r="D94" s="282"/>
      <c r="E94" s="254"/>
      <c r="F94" s="282"/>
      <c r="G94" s="254"/>
      <c r="H94" s="282"/>
      <c r="I94" s="254"/>
      <c r="J94" s="96" t="s">
        <v>18</v>
      </c>
      <c r="K94" s="254">
        <v>3.905</v>
      </c>
      <c r="L94" s="456"/>
      <c r="M94" s="457"/>
      <c r="N94" s="282"/>
      <c r="O94" s="458"/>
    </row>
    <row r="95" spans="2:15" ht="25.5" customHeight="1">
      <c r="B95" s="517" t="s">
        <v>292</v>
      </c>
      <c r="C95" s="251">
        <v>186.168</v>
      </c>
      <c r="D95" s="96" t="s">
        <v>298</v>
      </c>
      <c r="E95" s="254">
        <v>186.234</v>
      </c>
      <c r="F95" s="96" t="s">
        <v>304</v>
      </c>
      <c r="G95" s="254">
        <v>186.335</v>
      </c>
      <c r="H95" s="96" t="s">
        <v>310</v>
      </c>
      <c r="I95" s="254">
        <v>186.477</v>
      </c>
      <c r="J95" s="96" t="s">
        <v>316</v>
      </c>
      <c r="K95" s="254">
        <v>186.733</v>
      </c>
      <c r="L95" s="456"/>
      <c r="M95" s="457"/>
      <c r="N95" s="311" t="s">
        <v>286</v>
      </c>
      <c r="O95" s="293">
        <v>1.416</v>
      </c>
    </row>
    <row r="96" spans="2:15" ht="25.5" customHeight="1">
      <c r="B96" s="97"/>
      <c r="C96" s="460"/>
      <c r="D96" s="282"/>
      <c r="E96" s="254"/>
      <c r="F96" s="282"/>
      <c r="G96" s="254"/>
      <c r="H96" s="282"/>
      <c r="I96" s="254"/>
      <c r="J96" s="96" t="s">
        <v>18</v>
      </c>
      <c r="K96" s="254">
        <v>1.2329999999999928</v>
      </c>
      <c r="L96" s="456"/>
      <c r="M96" s="457"/>
      <c r="N96" s="311" t="s">
        <v>18</v>
      </c>
      <c r="O96" s="293">
        <v>186.91600000000003</v>
      </c>
    </row>
    <row r="97" spans="2:15" ht="25.5" customHeight="1">
      <c r="B97" s="517" t="s">
        <v>293</v>
      </c>
      <c r="C97" s="251">
        <v>186.179</v>
      </c>
      <c r="D97" s="96" t="s">
        <v>299</v>
      </c>
      <c r="E97" s="254">
        <v>186.287</v>
      </c>
      <c r="F97" s="96" t="s">
        <v>305</v>
      </c>
      <c r="G97" s="254">
        <v>186.34900000000002</v>
      </c>
      <c r="H97" s="96" t="s">
        <v>311</v>
      </c>
      <c r="I97" s="254">
        <v>186.51600000000002</v>
      </c>
      <c r="J97" s="96" t="s">
        <v>317</v>
      </c>
      <c r="K97" s="254">
        <v>186.74800000000002</v>
      </c>
      <c r="L97" s="456"/>
      <c r="M97" s="457"/>
      <c r="N97" s="282"/>
      <c r="O97" s="458"/>
    </row>
    <row r="98" spans="2:15" ht="25.5" customHeight="1">
      <c r="B98" s="97"/>
      <c r="C98" s="254"/>
      <c r="D98" s="282"/>
      <c r="E98" s="254"/>
      <c r="F98" s="282"/>
      <c r="G98" s="254"/>
      <c r="H98" s="282"/>
      <c r="I98" s="254"/>
      <c r="J98" s="96" t="s">
        <v>18</v>
      </c>
      <c r="K98" s="254">
        <v>3.877</v>
      </c>
      <c r="L98" s="625"/>
      <c r="M98" s="626"/>
      <c r="N98" s="311" t="s">
        <v>285</v>
      </c>
      <c r="O98" s="293">
        <v>3.762</v>
      </c>
    </row>
    <row r="99" spans="2:15" ht="25.5" customHeight="1">
      <c r="B99" s="517" t="s">
        <v>294</v>
      </c>
      <c r="C99" s="251">
        <v>186.193</v>
      </c>
      <c r="D99" s="96" t="s">
        <v>300</v>
      </c>
      <c r="E99" s="254">
        <v>186.293</v>
      </c>
      <c r="F99" s="96" t="s">
        <v>306</v>
      </c>
      <c r="G99" s="254">
        <v>186.36100000000002</v>
      </c>
      <c r="H99" s="96" t="s">
        <v>312</v>
      </c>
      <c r="I99" s="254">
        <v>186.637</v>
      </c>
      <c r="J99" s="96"/>
      <c r="K99" s="254"/>
      <c r="L99" s="652"/>
      <c r="M99" s="653"/>
      <c r="N99" s="311" t="s">
        <v>18</v>
      </c>
      <c r="O99" s="293">
        <v>186.863</v>
      </c>
    </row>
    <row r="100" spans="2:15" ht="15" customHeight="1" thickBot="1">
      <c r="B100" s="24"/>
      <c r="C100" s="25"/>
      <c r="D100" s="26"/>
      <c r="E100" s="16"/>
      <c r="F100" s="26"/>
      <c r="G100" s="25"/>
      <c r="H100" s="26"/>
      <c r="I100" s="16"/>
      <c r="J100" s="26"/>
      <c r="K100" s="16"/>
      <c r="L100" s="27"/>
      <c r="M100" s="25"/>
      <c r="N100" s="28"/>
      <c r="O100" s="29"/>
    </row>
  </sheetData>
  <sheetProtection password="E5AD" sheet="1"/>
  <mergeCells count="34">
    <mergeCell ref="J5:K5"/>
    <mergeCell ref="F23:K23"/>
    <mergeCell ref="L99:M99"/>
    <mergeCell ref="F63:K63"/>
    <mergeCell ref="F64:K64"/>
    <mergeCell ref="D24:M24"/>
    <mergeCell ref="F86:K86"/>
    <mergeCell ref="B46:O46"/>
    <mergeCell ref="B2:O2"/>
    <mergeCell ref="L5:O5"/>
    <mergeCell ref="L6:M6"/>
    <mergeCell ref="N6:O6"/>
    <mergeCell ref="L4:O4"/>
    <mergeCell ref="F3:K3"/>
    <mergeCell ref="D4:G4"/>
    <mergeCell ref="F6:G6"/>
    <mergeCell ref="D5:G5"/>
    <mergeCell ref="J4:K4"/>
    <mergeCell ref="B31:O31"/>
    <mergeCell ref="L14:M14"/>
    <mergeCell ref="B14:C14"/>
    <mergeCell ref="N14:O14"/>
    <mergeCell ref="F14:G14"/>
    <mergeCell ref="D14:E14"/>
    <mergeCell ref="L13:O13"/>
    <mergeCell ref="B6:C6"/>
    <mergeCell ref="D6:E6"/>
    <mergeCell ref="H14:I14"/>
    <mergeCell ref="L98:M98"/>
    <mergeCell ref="D45:M45"/>
    <mergeCell ref="L89:M89"/>
    <mergeCell ref="D87:M87"/>
    <mergeCell ref="B32:O32"/>
    <mergeCell ref="B62:O6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13"/>
  <sheetViews>
    <sheetView showGridLines="0" showRowColHeaders="0" showZeros="0" showOutlineSymbols="0" zoomScale="75" zoomScaleNormal="7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80"/>
      <c r="C2" s="81"/>
      <c r="D2" s="81"/>
      <c r="E2" s="81"/>
      <c r="F2" s="81"/>
      <c r="G2" s="81"/>
      <c r="H2" s="81"/>
      <c r="I2" s="82" t="s">
        <v>143</v>
      </c>
      <c r="J2" s="81"/>
      <c r="K2" s="81"/>
      <c r="L2" s="81"/>
      <c r="M2" s="81"/>
      <c r="N2" s="81"/>
      <c r="O2" s="81"/>
      <c r="P2" s="83"/>
    </row>
    <row r="3" spans="2:16" ht="25.5" customHeight="1" thickTop="1">
      <c r="B3" s="1"/>
      <c r="C3" s="2"/>
      <c r="D3" s="2"/>
      <c r="E3" s="462" t="s">
        <v>355</v>
      </c>
      <c r="F3" s="2"/>
      <c r="G3" s="2"/>
      <c r="H3" s="525"/>
      <c r="I3" s="526" t="s">
        <v>357</v>
      </c>
      <c r="J3" s="2"/>
      <c r="K3" s="2"/>
      <c r="L3" s="2"/>
      <c r="M3" s="462" t="s">
        <v>230</v>
      </c>
      <c r="N3" s="2"/>
      <c r="O3" s="2"/>
      <c r="P3" s="3"/>
    </row>
    <row r="4" spans="2:16" ht="21" customHeight="1" thickBot="1">
      <c r="B4" s="100" t="s">
        <v>19</v>
      </c>
      <c r="C4" s="34" t="s">
        <v>20</v>
      </c>
      <c r="D4" s="34" t="s">
        <v>21</v>
      </c>
      <c r="E4" s="34" t="s">
        <v>22</v>
      </c>
      <c r="F4" s="656" t="s">
        <v>30</v>
      </c>
      <c r="G4" s="657"/>
      <c r="H4" s="36" t="s">
        <v>23</v>
      </c>
      <c r="I4" s="99"/>
      <c r="J4" s="35" t="s">
        <v>19</v>
      </c>
      <c r="K4" s="34" t="s">
        <v>20</v>
      </c>
      <c r="L4" s="34" t="s">
        <v>21</v>
      </c>
      <c r="M4" s="34" t="s">
        <v>22</v>
      </c>
      <c r="N4" s="656" t="s">
        <v>30</v>
      </c>
      <c r="O4" s="657"/>
      <c r="P4" s="53" t="s">
        <v>23</v>
      </c>
    </row>
    <row r="5" spans="2:16" ht="13.5" thickTop="1">
      <c r="B5" s="263"/>
      <c r="C5" s="264"/>
      <c r="D5" s="265"/>
      <c r="E5" s="37"/>
      <c r="F5" s="105"/>
      <c r="G5" s="37"/>
      <c r="H5" s="47"/>
      <c r="I5" s="51"/>
      <c r="J5" s="22"/>
      <c r="K5" s="37"/>
      <c r="L5" s="22"/>
      <c r="M5" s="37"/>
      <c r="N5" s="107"/>
      <c r="O5" s="37"/>
      <c r="P5" s="54"/>
    </row>
    <row r="6" spans="2:16" ht="20.25">
      <c r="B6" s="266">
        <v>1</v>
      </c>
      <c r="C6" s="267">
        <v>185.314</v>
      </c>
      <c r="D6" s="67">
        <v>51</v>
      </c>
      <c r="E6" s="353">
        <f>C6+(D6/1000)</f>
        <v>185.36499999999998</v>
      </c>
      <c r="F6" s="268"/>
      <c r="G6" s="278"/>
      <c r="H6" s="354" t="s">
        <v>25</v>
      </c>
      <c r="I6" s="355"/>
      <c r="J6" s="271"/>
      <c r="K6" s="267"/>
      <c r="L6" s="88"/>
      <c r="M6" s="46"/>
      <c r="N6" s="107"/>
      <c r="O6" s="251"/>
      <c r="P6" s="55"/>
    </row>
    <row r="7" spans="2:16" ht="15">
      <c r="B7" s="263"/>
      <c r="C7" s="264"/>
      <c r="D7" s="265"/>
      <c r="E7" s="264"/>
      <c r="F7" s="356"/>
      <c r="G7" s="264"/>
      <c r="H7" s="357"/>
      <c r="I7" s="355"/>
      <c r="J7" s="70"/>
      <c r="K7" s="264"/>
      <c r="L7" s="22"/>
      <c r="M7" s="37"/>
      <c r="N7" s="106"/>
      <c r="O7" s="46"/>
      <c r="P7" s="54"/>
    </row>
    <row r="8" spans="2:16" ht="20.25">
      <c r="B8" s="266">
        <v>2</v>
      </c>
      <c r="C8" s="267">
        <v>185.369</v>
      </c>
      <c r="D8" s="67">
        <v>51</v>
      </c>
      <c r="E8" s="353">
        <f>C8+(D8/1000)</f>
        <v>185.42</v>
      </c>
      <c r="F8" s="268"/>
      <c r="G8" s="353"/>
      <c r="H8" s="354" t="s">
        <v>25</v>
      </c>
      <c r="I8" s="355"/>
      <c r="J8" s="271">
        <v>91</v>
      </c>
      <c r="K8" s="267">
        <v>186.603</v>
      </c>
      <c r="L8" s="88">
        <v>69</v>
      </c>
      <c r="M8" s="46">
        <f>K8+(L8/1000)</f>
        <v>186.672</v>
      </c>
      <c r="N8" s="107" t="s">
        <v>18</v>
      </c>
      <c r="O8" s="251">
        <v>1.1029999999999973</v>
      </c>
      <c r="P8" s="55" t="s">
        <v>25</v>
      </c>
    </row>
    <row r="9" spans="2:16" ht="15">
      <c r="B9" s="263"/>
      <c r="C9" s="264"/>
      <c r="D9" s="265"/>
      <c r="E9" s="264"/>
      <c r="F9" s="356"/>
      <c r="G9" s="264"/>
      <c r="H9" s="357"/>
      <c r="I9" s="355"/>
      <c r="J9" s="70"/>
      <c r="K9" s="264"/>
      <c r="L9" s="22"/>
      <c r="M9" s="37"/>
      <c r="N9" s="106"/>
      <c r="O9" s="46"/>
      <c r="P9" s="54"/>
    </row>
    <row r="10" spans="2:16" ht="20.25">
      <c r="B10" s="266">
        <v>3</v>
      </c>
      <c r="C10" s="267">
        <v>185.369</v>
      </c>
      <c r="D10" s="67">
        <v>51</v>
      </c>
      <c r="E10" s="353">
        <f>C10+(D10/1000)</f>
        <v>185.42</v>
      </c>
      <c r="F10" s="268"/>
      <c r="G10" s="353"/>
      <c r="H10" s="354" t="s">
        <v>25</v>
      </c>
      <c r="I10" s="355"/>
      <c r="J10" s="271">
        <v>92</v>
      </c>
      <c r="K10" s="267">
        <v>186.621</v>
      </c>
      <c r="L10" s="88">
        <v>69</v>
      </c>
      <c r="M10" s="46">
        <f>K10+(L10/1000)</f>
        <v>186.69</v>
      </c>
      <c r="N10" s="107" t="s">
        <v>18</v>
      </c>
      <c r="O10" s="251">
        <v>3.982</v>
      </c>
      <c r="P10" s="55" t="s">
        <v>25</v>
      </c>
    </row>
    <row r="11" spans="2:16" ht="15">
      <c r="B11" s="263"/>
      <c r="C11" s="264"/>
      <c r="D11" s="265"/>
      <c r="E11" s="264"/>
      <c r="F11" s="356"/>
      <c r="G11" s="264"/>
      <c r="H11" s="357"/>
      <c r="I11" s="355"/>
      <c r="J11" s="70"/>
      <c r="K11" s="264"/>
      <c r="L11" s="22"/>
      <c r="M11" s="37"/>
      <c r="N11" s="106"/>
      <c r="O11" s="46"/>
      <c r="P11" s="54"/>
    </row>
    <row r="12" spans="2:16" ht="20.25">
      <c r="B12" s="266">
        <v>4</v>
      </c>
      <c r="C12" s="267">
        <v>185.387</v>
      </c>
      <c r="D12" s="67">
        <v>51</v>
      </c>
      <c r="E12" s="353">
        <f>C12+(D12/1000)</f>
        <v>185.438</v>
      </c>
      <c r="F12" s="268" t="s">
        <v>18</v>
      </c>
      <c r="G12" s="251">
        <v>0.4170000000000016</v>
      </c>
      <c r="H12" s="354" t="s">
        <v>25</v>
      </c>
      <c r="I12" s="355"/>
      <c r="J12" s="271">
        <v>93</v>
      </c>
      <c r="K12" s="267">
        <v>186.729</v>
      </c>
      <c r="L12" s="88">
        <v>-69</v>
      </c>
      <c r="M12" s="46">
        <f>K12+(L12/1000)</f>
        <v>186.66000000000003</v>
      </c>
      <c r="N12" s="107" t="s">
        <v>18</v>
      </c>
      <c r="O12" s="251">
        <v>1.229000000000002</v>
      </c>
      <c r="P12" s="55" t="s">
        <v>25</v>
      </c>
    </row>
    <row r="13" spans="2:16" ht="20.25">
      <c r="B13" s="266"/>
      <c r="C13" s="267"/>
      <c r="D13" s="67"/>
      <c r="E13" s="353"/>
      <c r="F13" s="268"/>
      <c r="G13" s="251"/>
      <c r="H13" s="354"/>
      <c r="I13" s="355"/>
      <c r="J13" s="271"/>
      <c r="K13" s="267"/>
      <c r="L13" s="88"/>
      <c r="M13" s="46"/>
      <c r="N13" s="106"/>
      <c r="O13" s="46"/>
      <c r="P13" s="55"/>
    </row>
    <row r="14" spans="2:16" ht="20.25">
      <c r="B14" s="266">
        <v>5</v>
      </c>
      <c r="C14" s="267">
        <v>185.389</v>
      </c>
      <c r="D14" s="67">
        <v>-51</v>
      </c>
      <c r="E14" s="353">
        <f>C14+(D14/1000)</f>
        <v>185.33800000000002</v>
      </c>
      <c r="F14" s="268"/>
      <c r="G14" s="251"/>
      <c r="H14" s="354" t="s">
        <v>25</v>
      </c>
      <c r="I14" s="355"/>
      <c r="J14" s="271">
        <v>94</v>
      </c>
      <c r="K14" s="267">
        <v>186.744</v>
      </c>
      <c r="L14" s="88">
        <v>-69</v>
      </c>
      <c r="M14" s="46">
        <f>K14+(L14/1000)</f>
        <v>186.675</v>
      </c>
      <c r="N14" s="107" t="s">
        <v>18</v>
      </c>
      <c r="O14" s="251">
        <v>3.859</v>
      </c>
      <c r="P14" s="55" t="s">
        <v>25</v>
      </c>
    </row>
    <row r="15" spans="2:16" ht="15">
      <c r="B15" s="263"/>
      <c r="C15" s="264"/>
      <c r="D15" s="265"/>
      <c r="E15" s="264"/>
      <c r="F15" s="356"/>
      <c r="G15" s="264"/>
      <c r="H15" s="357"/>
      <c r="I15" s="355"/>
      <c r="J15" s="70"/>
      <c r="K15" s="264"/>
      <c r="L15" s="22"/>
      <c r="M15" s="37"/>
      <c r="N15" s="106"/>
      <c r="O15" s="46"/>
      <c r="P15" s="54"/>
    </row>
    <row r="16" spans="2:16" ht="20.25">
      <c r="B16" s="266" t="s">
        <v>356</v>
      </c>
      <c r="C16" s="267">
        <v>185.444</v>
      </c>
      <c r="D16" s="67">
        <v>-51</v>
      </c>
      <c r="E16" s="353">
        <f>C16+(D16/1000)</f>
        <v>185.393</v>
      </c>
      <c r="F16" s="268" t="s">
        <v>18</v>
      </c>
      <c r="G16" s="251">
        <v>0.36000000000001364</v>
      </c>
      <c r="H16" s="354" t="s">
        <v>25</v>
      </c>
      <c r="I16" s="355"/>
      <c r="J16" s="271"/>
      <c r="K16" s="267"/>
      <c r="L16" s="88"/>
      <c r="M16" s="46"/>
      <c r="N16" s="106"/>
      <c r="O16" s="46"/>
      <c r="P16" s="55"/>
    </row>
    <row r="17" spans="2:16" ht="13.5" customHeight="1" thickBot="1">
      <c r="B17" s="48"/>
      <c r="C17" s="25"/>
      <c r="D17" s="16"/>
      <c r="E17" s="16"/>
      <c r="F17" s="108"/>
      <c r="G17" s="16"/>
      <c r="H17" s="49"/>
      <c r="I17" s="52"/>
      <c r="J17" s="16"/>
      <c r="K17" s="25"/>
      <c r="L17" s="16"/>
      <c r="M17" s="16"/>
      <c r="N17" s="108"/>
      <c r="O17" s="16"/>
      <c r="P17" s="56"/>
    </row>
    <row r="19" ht="13.5" thickBot="1"/>
    <row r="20" spans="2:16" ht="25.5" customHeight="1" thickBot="1">
      <c r="B20" s="57" t="s">
        <v>19</v>
      </c>
      <c r="C20" s="58" t="s">
        <v>20</v>
      </c>
      <c r="D20" s="59" t="s">
        <v>23</v>
      </c>
      <c r="E20" s="60"/>
      <c r="F20" s="58" t="s">
        <v>19</v>
      </c>
      <c r="G20" s="58" t="s">
        <v>20</v>
      </c>
      <c r="H20" s="59" t="s">
        <v>23</v>
      </c>
      <c r="I20" s="60"/>
      <c r="J20" s="58" t="s">
        <v>19</v>
      </c>
      <c r="K20" s="58" t="s">
        <v>20</v>
      </c>
      <c r="L20" s="59" t="s">
        <v>23</v>
      </c>
      <c r="M20" s="60"/>
      <c r="N20" s="58" t="s">
        <v>19</v>
      </c>
      <c r="O20" s="58" t="s">
        <v>20</v>
      </c>
      <c r="P20" s="61" t="s">
        <v>23</v>
      </c>
    </row>
    <row r="21" spans="2:16" ht="25.5" customHeight="1" thickTop="1">
      <c r="B21" s="1"/>
      <c r="C21" s="2"/>
      <c r="D21" s="462"/>
      <c r="E21" s="628" t="s">
        <v>355</v>
      </c>
      <c r="F21" s="628"/>
      <c r="G21" s="628"/>
      <c r="H21" s="628"/>
      <c r="I21" s="628"/>
      <c r="J21" s="628"/>
      <c r="K21" s="628"/>
      <c r="L21" s="628"/>
      <c r="M21" s="628"/>
      <c r="N21" s="2"/>
      <c r="O21" s="2"/>
      <c r="P21" s="3"/>
    </row>
    <row r="22" spans="2:17" ht="12.75" customHeight="1">
      <c r="B22" s="32"/>
      <c r="C22" s="38"/>
      <c r="D22" s="39"/>
      <c r="E22" s="51"/>
      <c r="F22" s="5"/>
      <c r="G22" s="38"/>
      <c r="H22" s="39"/>
      <c r="I22" s="33"/>
      <c r="J22" s="5"/>
      <c r="K22" s="38"/>
      <c r="L22" s="39"/>
      <c r="M22" s="51"/>
      <c r="N22" s="5"/>
      <c r="O22" s="37"/>
      <c r="P22" s="40"/>
      <c r="Q22" s="62"/>
    </row>
    <row r="23" spans="2:16" ht="24" customHeight="1">
      <c r="B23" s="269">
        <v>6</v>
      </c>
      <c r="C23" s="270">
        <v>185.389</v>
      </c>
      <c r="D23" s="358" t="s">
        <v>25</v>
      </c>
      <c r="E23" s="359"/>
      <c r="F23" s="272" t="s">
        <v>360</v>
      </c>
      <c r="G23" s="270">
        <v>185.513</v>
      </c>
      <c r="H23" s="358" t="s">
        <v>25</v>
      </c>
      <c r="I23" s="41"/>
      <c r="J23" s="272">
        <v>28</v>
      </c>
      <c r="K23" s="270">
        <v>185.546</v>
      </c>
      <c r="L23" s="358" t="s">
        <v>25</v>
      </c>
      <c r="M23" s="359"/>
      <c r="N23" s="272">
        <v>38</v>
      </c>
      <c r="O23" s="270">
        <v>185.602</v>
      </c>
      <c r="P23" s="102" t="s">
        <v>25</v>
      </c>
    </row>
    <row r="24" spans="2:16" ht="24" customHeight="1">
      <c r="B24" s="269"/>
      <c r="C24" s="270"/>
      <c r="D24" s="358"/>
      <c r="E24" s="359"/>
      <c r="F24" s="272"/>
      <c r="G24" s="270"/>
      <c r="H24" s="358"/>
      <c r="I24" s="326"/>
      <c r="J24" s="301"/>
      <c r="K24" s="300"/>
      <c r="L24" s="358"/>
      <c r="M24" s="359"/>
      <c r="N24" s="272"/>
      <c r="O24" s="270"/>
      <c r="P24" s="102"/>
    </row>
    <row r="25" spans="2:16" ht="24" customHeight="1">
      <c r="B25" s="299">
        <v>901</v>
      </c>
      <c r="C25" s="300">
        <v>185.401</v>
      </c>
      <c r="D25" s="358" t="s">
        <v>359</v>
      </c>
      <c r="E25" s="359"/>
      <c r="F25" s="301">
        <v>903</v>
      </c>
      <c r="G25" s="270">
        <v>185.514</v>
      </c>
      <c r="H25" s="358" t="s">
        <v>359</v>
      </c>
      <c r="I25" s="360"/>
      <c r="J25" s="272" t="s">
        <v>364</v>
      </c>
      <c r="K25" s="270">
        <v>185.556</v>
      </c>
      <c r="L25" s="358" t="s">
        <v>25</v>
      </c>
      <c r="M25" s="359"/>
      <c r="N25" s="272">
        <v>39</v>
      </c>
      <c r="O25" s="270">
        <v>185.603</v>
      </c>
      <c r="P25" s="102" t="s">
        <v>25</v>
      </c>
    </row>
    <row r="26" spans="2:16" ht="24" customHeight="1">
      <c r="B26" s="299"/>
      <c r="C26" s="300"/>
      <c r="D26" s="358"/>
      <c r="E26" s="359"/>
      <c r="F26" s="301"/>
      <c r="G26" s="270"/>
      <c r="H26" s="358"/>
      <c r="I26" s="360"/>
      <c r="J26" s="272"/>
      <c r="K26" s="270"/>
      <c r="L26" s="358"/>
      <c r="M26" s="359"/>
      <c r="N26" s="272"/>
      <c r="O26" s="270"/>
      <c r="P26" s="102"/>
    </row>
    <row r="27" spans="2:16" ht="24" customHeight="1">
      <c r="B27" s="269">
        <v>7</v>
      </c>
      <c r="C27" s="270">
        <v>185.422</v>
      </c>
      <c r="D27" s="358" t="s">
        <v>25</v>
      </c>
      <c r="E27" s="359"/>
      <c r="F27" s="272">
        <v>19</v>
      </c>
      <c r="G27" s="270">
        <v>185.517</v>
      </c>
      <c r="H27" s="358" t="s">
        <v>25</v>
      </c>
      <c r="I27" s="360"/>
      <c r="J27" s="301">
        <v>905</v>
      </c>
      <c r="K27" s="300">
        <v>185.556</v>
      </c>
      <c r="L27" s="358" t="s">
        <v>359</v>
      </c>
      <c r="M27" s="359"/>
      <c r="N27" s="272">
        <v>40</v>
      </c>
      <c r="O27" s="270">
        <v>185.62</v>
      </c>
      <c r="P27" s="102" t="s">
        <v>25</v>
      </c>
    </row>
    <row r="28" spans="2:16" ht="24" customHeight="1">
      <c r="B28" s="269"/>
      <c r="C28" s="270"/>
      <c r="D28" s="358"/>
      <c r="E28" s="359"/>
      <c r="F28" s="272"/>
      <c r="G28" s="270"/>
      <c r="H28" s="358"/>
      <c r="I28" s="360"/>
      <c r="J28" s="301"/>
      <c r="K28" s="300"/>
      <c r="L28" s="358"/>
      <c r="M28" s="359"/>
      <c r="N28" s="272"/>
      <c r="O28" s="270"/>
      <c r="P28" s="102"/>
    </row>
    <row r="29" spans="2:16" ht="24" customHeight="1">
      <c r="B29" s="269" t="s">
        <v>358</v>
      </c>
      <c r="C29" s="270">
        <v>185.423</v>
      </c>
      <c r="D29" s="358" t="s">
        <v>25</v>
      </c>
      <c r="E29" s="359"/>
      <c r="F29" s="272">
        <v>20</v>
      </c>
      <c r="G29" s="270">
        <v>185.522</v>
      </c>
      <c r="H29" s="358" t="s">
        <v>25</v>
      </c>
      <c r="I29" s="360"/>
      <c r="J29" s="272">
        <v>30</v>
      </c>
      <c r="K29" s="270">
        <v>185.56</v>
      </c>
      <c r="L29" s="358" t="s">
        <v>25</v>
      </c>
      <c r="M29" s="359"/>
      <c r="N29" s="272" t="s">
        <v>367</v>
      </c>
      <c r="O29" s="270">
        <v>185.62</v>
      </c>
      <c r="P29" s="102" t="s">
        <v>25</v>
      </c>
    </row>
    <row r="30" spans="2:16" ht="24" customHeight="1">
      <c r="B30" s="269"/>
      <c r="C30" s="270"/>
      <c r="D30" s="358"/>
      <c r="E30" s="359"/>
      <c r="F30" s="272"/>
      <c r="G30" s="270"/>
      <c r="H30" s="358"/>
      <c r="I30" s="360"/>
      <c r="J30" s="272"/>
      <c r="K30" s="270"/>
      <c r="L30" s="358"/>
      <c r="M30" s="361"/>
      <c r="N30" s="272"/>
      <c r="O30" s="270"/>
      <c r="P30" s="102"/>
    </row>
    <row r="31" spans="2:16" ht="24" customHeight="1">
      <c r="B31" s="269">
        <v>9</v>
      </c>
      <c r="C31" s="270">
        <v>185.433</v>
      </c>
      <c r="D31" s="358" t="s">
        <v>25</v>
      </c>
      <c r="E31" s="359"/>
      <c r="F31" s="272">
        <v>21</v>
      </c>
      <c r="G31" s="270">
        <v>185.522</v>
      </c>
      <c r="H31" s="358" t="s">
        <v>25</v>
      </c>
      <c r="I31" s="360"/>
      <c r="J31" s="301">
        <v>904</v>
      </c>
      <c r="K31" s="300">
        <v>185.562</v>
      </c>
      <c r="L31" s="528" t="s">
        <v>359</v>
      </c>
      <c r="M31" s="361"/>
      <c r="N31" s="272">
        <v>42</v>
      </c>
      <c r="O31" s="270">
        <v>185.631</v>
      </c>
      <c r="P31" s="102" t="s">
        <v>25</v>
      </c>
    </row>
    <row r="32" spans="2:16" ht="24" customHeight="1">
      <c r="B32" s="269"/>
      <c r="C32" s="270"/>
      <c r="D32" s="358"/>
      <c r="E32" s="359"/>
      <c r="F32" s="272"/>
      <c r="G32" s="270"/>
      <c r="H32" s="358"/>
      <c r="I32" s="360"/>
      <c r="J32" s="301"/>
      <c r="K32" s="300"/>
      <c r="L32" s="528"/>
      <c r="M32" s="361"/>
      <c r="N32" s="272"/>
      <c r="O32" s="270"/>
      <c r="P32" s="102"/>
    </row>
    <row r="33" spans="2:16" ht="24" customHeight="1">
      <c r="B33" s="269">
        <v>11</v>
      </c>
      <c r="C33" s="270">
        <v>185.439</v>
      </c>
      <c r="D33" s="358" t="s">
        <v>25</v>
      </c>
      <c r="E33" s="359"/>
      <c r="F33" s="272" t="s">
        <v>361</v>
      </c>
      <c r="G33" s="270">
        <v>185.567</v>
      </c>
      <c r="H33" s="358" t="s">
        <v>25</v>
      </c>
      <c r="I33" s="360"/>
      <c r="J33" s="272">
        <v>31</v>
      </c>
      <c r="K33" s="270">
        <v>185.567</v>
      </c>
      <c r="L33" s="528" t="s">
        <v>25</v>
      </c>
      <c r="M33" s="361"/>
      <c r="N33" s="272">
        <v>43</v>
      </c>
      <c r="O33" s="270">
        <v>185.631</v>
      </c>
      <c r="P33" s="102" t="s">
        <v>25</v>
      </c>
    </row>
    <row r="34" spans="2:16" ht="24" customHeight="1">
      <c r="B34" s="269"/>
      <c r="C34" s="270"/>
      <c r="D34" s="358"/>
      <c r="E34" s="361"/>
      <c r="F34" s="272"/>
      <c r="G34" s="270"/>
      <c r="H34" s="358"/>
      <c r="I34" s="360"/>
      <c r="J34" s="272"/>
      <c r="L34" s="528"/>
      <c r="M34" s="361"/>
      <c r="N34" s="272"/>
      <c r="O34" s="270"/>
      <c r="P34" s="102"/>
    </row>
    <row r="35" spans="2:16" ht="24" customHeight="1">
      <c r="B35" s="269">
        <v>12</v>
      </c>
      <c r="C35" s="270">
        <v>185.461</v>
      </c>
      <c r="D35" s="358" t="s">
        <v>25</v>
      </c>
      <c r="E35" s="361"/>
      <c r="F35" s="272">
        <v>22</v>
      </c>
      <c r="G35" s="270">
        <v>185.573</v>
      </c>
      <c r="H35" s="358" t="s">
        <v>25</v>
      </c>
      <c r="I35" s="360"/>
      <c r="J35" s="272">
        <v>32</v>
      </c>
      <c r="K35" s="270">
        <v>185.567</v>
      </c>
      <c r="L35" s="528" t="s">
        <v>25</v>
      </c>
      <c r="M35" s="361"/>
      <c r="N35" s="272">
        <v>44</v>
      </c>
      <c r="O35" s="270">
        <v>185.654</v>
      </c>
      <c r="P35" s="102" t="s">
        <v>25</v>
      </c>
    </row>
    <row r="36" spans="2:16" ht="24" customHeight="1">
      <c r="B36" s="269"/>
      <c r="C36" s="270"/>
      <c r="D36" s="358"/>
      <c r="E36" s="361"/>
      <c r="F36" s="272"/>
      <c r="G36" s="270"/>
      <c r="H36" s="358"/>
      <c r="I36" s="360"/>
      <c r="J36" s="272"/>
      <c r="K36" s="270"/>
      <c r="L36" s="528"/>
      <c r="M36" s="361"/>
      <c r="N36" s="272"/>
      <c r="O36" s="270"/>
      <c r="P36" s="102"/>
    </row>
    <row r="37" spans="2:16" ht="24" customHeight="1">
      <c r="B37" s="269">
        <v>13</v>
      </c>
      <c r="C37" s="270">
        <v>185.467</v>
      </c>
      <c r="D37" s="358" t="s">
        <v>25</v>
      </c>
      <c r="E37" s="361"/>
      <c r="F37" s="272">
        <v>23</v>
      </c>
      <c r="G37" s="270">
        <v>185.533</v>
      </c>
      <c r="H37" s="358" t="s">
        <v>25</v>
      </c>
      <c r="I37" s="41"/>
      <c r="J37" s="272">
        <v>33</v>
      </c>
      <c r="K37" s="270">
        <v>185.577</v>
      </c>
      <c r="L37" s="528" t="s">
        <v>25</v>
      </c>
      <c r="M37" s="361"/>
      <c r="N37" s="272">
        <v>45</v>
      </c>
      <c r="O37" s="270">
        <v>185.678</v>
      </c>
      <c r="P37" s="102" t="s">
        <v>25</v>
      </c>
    </row>
    <row r="38" spans="2:16" ht="24" customHeight="1">
      <c r="B38" s="269"/>
      <c r="C38" s="270"/>
      <c r="D38" s="358"/>
      <c r="E38" s="361"/>
      <c r="F38" s="272"/>
      <c r="G38" s="270"/>
      <c r="H38" s="358"/>
      <c r="I38" s="41"/>
      <c r="J38" s="272"/>
      <c r="K38" s="270"/>
      <c r="L38" s="528"/>
      <c r="M38" s="361"/>
      <c r="N38" s="272"/>
      <c r="O38" s="270"/>
      <c r="P38" s="102"/>
    </row>
    <row r="39" spans="2:16" ht="24" customHeight="1">
      <c r="B39" s="269">
        <v>14</v>
      </c>
      <c r="C39" s="270">
        <v>185.48</v>
      </c>
      <c r="D39" s="358" t="s">
        <v>25</v>
      </c>
      <c r="E39" s="361"/>
      <c r="F39" s="272" t="s">
        <v>362</v>
      </c>
      <c r="G39" s="270">
        <v>185.534</v>
      </c>
      <c r="H39" s="358" t="s">
        <v>25</v>
      </c>
      <c r="I39" s="41"/>
      <c r="J39" s="272" t="s">
        <v>365</v>
      </c>
      <c r="K39" s="270">
        <v>185.578</v>
      </c>
      <c r="L39" s="528" t="s">
        <v>25</v>
      </c>
      <c r="M39" s="361"/>
      <c r="N39" s="272">
        <v>48</v>
      </c>
      <c r="O39" s="270">
        <v>185.721</v>
      </c>
      <c r="P39" s="102" t="s">
        <v>25</v>
      </c>
    </row>
    <row r="40" spans="2:16" ht="24" customHeight="1">
      <c r="B40" s="269"/>
      <c r="C40" s="270"/>
      <c r="D40" s="358"/>
      <c r="E40" s="361"/>
      <c r="F40" s="301"/>
      <c r="G40" s="300"/>
      <c r="H40" s="358"/>
      <c r="I40" s="326"/>
      <c r="J40" s="272"/>
      <c r="K40" s="270"/>
      <c r="L40" s="528"/>
      <c r="M40" s="361"/>
      <c r="N40" s="272"/>
      <c r="O40" s="270"/>
      <c r="P40" s="102"/>
    </row>
    <row r="41" spans="2:16" ht="24" customHeight="1">
      <c r="B41" s="269">
        <v>15</v>
      </c>
      <c r="C41" s="270">
        <v>185.482</v>
      </c>
      <c r="D41" s="358" t="s">
        <v>25</v>
      </c>
      <c r="E41" s="361"/>
      <c r="F41" s="301">
        <v>907</v>
      </c>
      <c r="G41" s="300">
        <v>185.535</v>
      </c>
      <c r="H41" s="358" t="s">
        <v>359</v>
      </c>
      <c r="I41" s="326"/>
      <c r="J41" s="272" t="s">
        <v>366</v>
      </c>
      <c r="K41" s="270">
        <v>185.589</v>
      </c>
      <c r="L41" s="528" t="s">
        <v>25</v>
      </c>
      <c r="M41" s="361"/>
      <c r="N41" s="272"/>
      <c r="O41" s="270"/>
      <c r="P41" s="102"/>
    </row>
    <row r="42" spans="2:16" ht="24" customHeight="1">
      <c r="B42" s="269"/>
      <c r="C42" s="270"/>
      <c r="D42" s="358"/>
      <c r="E42" s="361"/>
      <c r="F42" s="272"/>
      <c r="G42" s="270"/>
      <c r="H42" s="358"/>
      <c r="I42" s="326"/>
      <c r="J42" s="272"/>
      <c r="K42" s="270"/>
      <c r="L42" s="528"/>
      <c r="M42" s="361"/>
      <c r="N42" s="272"/>
      <c r="O42" s="270"/>
      <c r="P42" s="102"/>
    </row>
    <row r="43" spans="2:16" ht="24" customHeight="1">
      <c r="B43" s="269">
        <v>16</v>
      </c>
      <c r="C43" s="270">
        <v>185.482</v>
      </c>
      <c r="D43" s="358" t="s">
        <v>25</v>
      </c>
      <c r="E43" s="359"/>
      <c r="F43" s="272" t="s">
        <v>363</v>
      </c>
      <c r="G43" s="270">
        <v>185.536</v>
      </c>
      <c r="H43" s="358" t="s">
        <v>25</v>
      </c>
      <c r="I43" s="41"/>
      <c r="J43" s="272">
        <v>36</v>
      </c>
      <c r="K43" s="270">
        <v>185.575</v>
      </c>
      <c r="L43" s="528" t="s">
        <v>25</v>
      </c>
      <c r="M43" s="361"/>
      <c r="N43" s="272">
        <v>50</v>
      </c>
      <c r="O43" s="270">
        <v>185.808</v>
      </c>
      <c r="P43" s="102" t="s">
        <v>25</v>
      </c>
    </row>
    <row r="44" spans="2:16" ht="24" customHeight="1">
      <c r="B44" s="269"/>
      <c r="C44" s="270"/>
      <c r="D44" s="358"/>
      <c r="E44" s="359"/>
      <c r="F44" s="272"/>
      <c r="G44" s="270"/>
      <c r="H44" s="358"/>
      <c r="I44" s="326"/>
      <c r="J44" s="272"/>
      <c r="K44" s="270"/>
      <c r="L44" s="528"/>
      <c r="M44" s="361"/>
      <c r="N44" s="272"/>
      <c r="O44" s="270"/>
      <c r="P44" s="102"/>
    </row>
    <row r="45" spans="2:16" ht="24" customHeight="1">
      <c r="B45" s="299">
        <v>902</v>
      </c>
      <c r="C45" s="300">
        <v>185.493</v>
      </c>
      <c r="D45" s="358" t="s">
        <v>359</v>
      </c>
      <c r="E45" s="359"/>
      <c r="F45" s="272">
        <v>26</v>
      </c>
      <c r="G45" s="270">
        <v>185.542</v>
      </c>
      <c r="H45" s="358" t="s">
        <v>25</v>
      </c>
      <c r="I45" s="360"/>
      <c r="J45" s="272">
        <v>37</v>
      </c>
      <c r="K45" s="270">
        <v>185.581</v>
      </c>
      <c r="L45" s="528" t="s">
        <v>25</v>
      </c>
      <c r="M45" s="361"/>
      <c r="N45" s="275" t="s">
        <v>368</v>
      </c>
      <c r="O45" s="276">
        <v>185.85</v>
      </c>
      <c r="P45" s="102"/>
    </row>
    <row r="46" spans="2:16" ht="24" customHeight="1">
      <c r="B46" s="299"/>
      <c r="C46" s="300"/>
      <c r="D46" s="358"/>
      <c r="E46" s="359"/>
      <c r="F46" s="272"/>
      <c r="G46" s="270"/>
      <c r="H46" s="358"/>
      <c r="I46" s="360"/>
      <c r="J46" s="272"/>
      <c r="K46" s="270"/>
      <c r="L46" s="528"/>
      <c r="M46" s="361"/>
      <c r="N46" s="275"/>
      <c r="O46" s="276"/>
      <c r="P46" s="102"/>
    </row>
    <row r="47" spans="2:16" ht="24" customHeight="1">
      <c r="B47" s="269">
        <v>17</v>
      </c>
      <c r="C47" s="300">
        <v>185.503</v>
      </c>
      <c r="D47" s="358" t="s">
        <v>25</v>
      </c>
      <c r="E47" s="359"/>
      <c r="F47" s="272">
        <v>27</v>
      </c>
      <c r="G47" s="270">
        <v>185.543</v>
      </c>
      <c r="H47" s="358" t="s">
        <v>25</v>
      </c>
      <c r="I47" s="360"/>
      <c r="J47" s="301">
        <v>906</v>
      </c>
      <c r="K47" s="300">
        <v>185.599</v>
      </c>
      <c r="L47" s="528" t="s">
        <v>359</v>
      </c>
      <c r="M47" s="361"/>
      <c r="N47" s="275" t="s">
        <v>369</v>
      </c>
      <c r="O47" s="527">
        <v>185.874</v>
      </c>
      <c r="P47" s="102" t="s">
        <v>25</v>
      </c>
    </row>
    <row r="48" spans="2:17" ht="13.5" thickBot="1">
      <c r="B48" s="42"/>
      <c r="C48" s="43"/>
      <c r="D48" s="44"/>
      <c r="E48" s="52"/>
      <c r="F48" s="25"/>
      <c r="G48" s="43"/>
      <c r="H48" s="44"/>
      <c r="I48" s="63"/>
      <c r="J48" s="25"/>
      <c r="K48" s="43"/>
      <c r="L48" s="44"/>
      <c r="M48" s="52"/>
      <c r="N48" s="25"/>
      <c r="O48" s="64"/>
      <c r="P48" s="45"/>
      <c r="Q48" s="62"/>
    </row>
    <row r="80" ht="13.5" thickBot="1"/>
    <row r="81" spans="2:16" ht="45.75" customHeight="1" thickBot="1">
      <c r="B81" s="80"/>
      <c r="C81" s="81"/>
      <c r="D81" s="81"/>
      <c r="E81" s="81"/>
      <c r="F81" s="81"/>
      <c r="G81" s="81"/>
      <c r="H81" s="81"/>
      <c r="I81" s="82" t="s">
        <v>371</v>
      </c>
      <c r="J81" s="81"/>
      <c r="K81" s="81"/>
      <c r="L81" s="81"/>
      <c r="M81" s="81"/>
      <c r="N81" s="81"/>
      <c r="O81" s="81"/>
      <c r="P81" s="83"/>
    </row>
    <row r="82" spans="2:16" ht="25.5" customHeight="1" thickBot="1">
      <c r="B82" s="57" t="s">
        <v>19</v>
      </c>
      <c r="C82" s="58" t="s">
        <v>20</v>
      </c>
      <c r="D82" s="59" t="s">
        <v>23</v>
      </c>
      <c r="E82" s="60"/>
      <c r="F82" s="58" t="s">
        <v>19</v>
      </c>
      <c r="G82" s="58" t="s">
        <v>20</v>
      </c>
      <c r="H82" s="59" t="s">
        <v>23</v>
      </c>
      <c r="I82" s="60"/>
      <c r="J82" s="58" t="s">
        <v>19</v>
      </c>
      <c r="K82" s="58" t="s">
        <v>20</v>
      </c>
      <c r="L82" s="59" t="s">
        <v>23</v>
      </c>
      <c r="M82" s="60"/>
      <c r="N82" s="58" t="s">
        <v>19</v>
      </c>
      <c r="O82" s="58" t="s">
        <v>20</v>
      </c>
      <c r="P82" s="61" t="s">
        <v>23</v>
      </c>
    </row>
    <row r="83" spans="2:16" ht="25.5" customHeight="1" thickTop="1">
      <c r="B83" s="1"/>
      <c r="C83" s="2"/>
      <c r="D83" s="462"/>
      <c r="E83" s="628" t="s">
        <v>230</v>
      </c>
      <c r="F83" s="628"/>
      <c r="G83" s="628"/>
      <c r="H83" s="628"/>
      <c r="I83" s="628"/>
      <c r="J83" s="628"/>
      <c r="K83" s="628"/>
      <c r="L83" s="628"/>
      <c r="M83" s="628"/>
      <c r="N83" s="2"/>
      <c r="O83" s="2"/>
      <c r="P83" s="3"/>
    </row>
    <row r="84" spans="2:17" ht="12.75" customHeight="1">
      <c r="B84" s="32"/>
      <c r="C84" s="38"/>
      <c r="D84" s="39"/>
      <c r="E84" s="51"/>
      <c r="F84" s="5"/>
      <c r="G84" s="38"/>
      <c r="H84" s="39"/>
      <c r="I84" s="33"/>
      <c r="J84" s="5"/>
      <c r="K84" s="38"/>
      <c r="L84" s="39"/>
      <c r="M84" s="51"/>
      <c r="N84" s="5"/>
      <c r="O84" s="37"/>
      <c r="P84" s="40"/>
      <c r="Q84" s="62"/>
    </row>
    <row r="85" spans="2:16" ht="24" customHeight="1">
      <c r="B85" s="269">
        <v>51</v>
      </c>
      <c r="C85" s="270">
        <v>185.998</v>
      </c>
      <c r="D85" s="358" t="s">
        <v>25</v>
      </c>
      <c r="E85" s="359"/>
      <c r="F85" s="272">
        <v>59</v>
      </c>
      <c r="G85" s="270">
        <v>186.189</v>
      </c>
      <c r="H85" s="358" t="s">
        <v>25</v>
      </c>
      <c r="I85" s="41"/>
      <c r="J85" s="272">
        <v>70</v>
      </c>
      <c r="K85" s="270">
        <v>186.261</v>
      </c>
      <c r="L85" s="528" t="s">
        <v>25</v>
      </c>
      <c r="M85" s="359"/>
      <c r="N85" s="272">
        <v>81</v>
      </c>
      <c r="O85" s="270">
        <v>186.418</v>
      </c>
      <c r="P85" s="102" t="s">
        <v>25</v>
      </c>
    </row>
    <row r="86" spans="2:16" ht="24" customHeight="1">
      <c r="B86" s="269"/>
      <c r="C86" s="270"/>
      <c r="D86" s="358"/>
      <c r="E86" s="359"/>
      <c r="F86" s="272"/>
      <c r="G86" s="270"/>
      <c r="H86" s="358"/>
      <c r="I86" s="326"/>
      <c r="J86" s="272"/>
      <c r="K86" s="270"/>
      <c r="L86" s="528"/>
      <c r="M86" s="359"/>
      <c r="N86" s="301"/>
      <c r="O86" s="300"/>
      <c r="P86" s="102"/>
    </row>
    <row r="87" spans="2:16" ht="24" customHeight="1">
      <c r="B87" s="277" t="s">
        <v>372</v>
      </c>
      <c r="C87" s="276">
        <v>186.028</v>
      </c>
      <c r="D87" s="358"/>
      <c r="E87" s="359"/>
      <c r="F87" s="272">
        <v>60</v>
      </c>
      <c r="G87" s="270">
        <v>186.188</v>
      </c>
      <c r="H87" s="358" t="s">
        <v>25</v>
      </c>
      <c r="I87" s="360"/>
      <c r="J87" s="272">
        <v>71</v>
      </c>
      <c r="K87" s="270">
        <v>186.289</v>
      </c>
      <c r="L87" s="528" t="s">
        <v>25</v>
      </c>
      <c r="M87" s="359"/>
      <c r="N87" s="272">
        <v>82</v>
      </c>
      <c r="O87" s="270">
        <v>186.419</v>
      </c>
      <c r="P87" s="102" t="s">
        <v>25</v>
      </c>
    </row>
    <row r="88" spans="2:16" ht="24" customHeight="1">
      <c r="B88" s="299"/>
      <c r="C88" s="300"/>
      <c r="D88" s="358"/>
      <c r="E88" s="359"/>
      <c r="F88" s="272"/>
      <c r="G88" s="270"/>
      <c r="H88" s="358"/>
      <c r="I88" s="360"/>
      <c r="J88" s="272"/>
      <c r="K88" s="270"/>
      <c r="L88" s="358"/>
      <c r="M88" s="359"/>
      <c r="N88" s="272"/>
      <c r="O88" s="270"/>
      <c r="P88" s="102"/>
    </row>
    <row r="89" spans="2:16" ht="24" customHeight="1">
      <c r="B89" s="277" t="s">
        <v>373</v>
      </c>
      <c r="C89" s="527">
        <v>186.029</v>
      </c>
      <c r="D89" s="358" t="s">
        <v>25</v>
      </c>
      <c r="E89" s="359"/>
      <c r="F89" s="272">
        <v>61</v>
      </c>
      <c r="G89" s="270">
        <v>186.208</v>
      </c>
      <c r="H89" s="358" t="s">
        <v>25</v>
      </c>
      <c r="I89" s="360"/>
      <c r="J89" s="272">
        <v>72</v>
      </c>
      <c r="K89" s="270">
        <v>186.304</v>
      </c>
      <c r="L89" s="528" t="s">
        <v>25</v>
      </c>
      <c r="M89" s="359"/>
      <c r="N89" s="272">
        <v>83</v>
      </c>
      <c r="O89" s="270">
        <v>186.443</v>
      </c>
      <c r="P89" s="102" t="s">
        <v>25</v>
      </c>
    </row>
    <row r="90" spans="2:16" ht="24" customHeight="1">
      <c r="B90" s="269"/>
      <c r="C90" s="270"/>
      <c r="D90" s="358"/>
      <c r="E90" s="359"/>
      <c r="F90" s="272"/>
      <c r="G90" s="270"/>
      <c r="H90" s="358"/>
      <c r="I90" s="360"/>
      <c r="J90" s="301"/>
      <c r="K90" s="300"/>
      <c r="L90" s="358"/>
      <c r="M90" s="359"/>
      <c r="N90" s="272"/>
      <c r="O90" s="270"/>
      <c r="P90" s="102"/>
    </row>
    <row r="91" spans="2:16" ht="24" customHeight="1">
      <c r="B91" s="269">
        <v>52</v>
      </c>
      <c r="C91" s="270">
        <v>186.035</v>
      </c>
      <c r="D91" s="358" t="s">
        <v>25</v>
      </c>
      <c r="E91" s="359"/>
      <c r="F91" s="272">
        <v>62</v>
      </c>
      <c r="G91" s="270">
        <v>186.206</v>
      </c>
      <c r="H91" s="358" t="s">
        <v>25</v>
      </c>
      <c r="I91" s="360"/>
      <c r="J91" s="272">
        <v>73</v>
      </c>
      <c r="K91" s="270">
        <v>186.308</v>
      </c>
      <c r="L91" s="528" t="s">
        <v>25</v>
      </c>
      <c r="M91" s="359"/>
      <c r="N91" s="272">
        <v>84</v>
      </c>
      <c r="O91" s="270">
        <v>186.459</v>
      </c>
      <c r="P91" s="102" t="s">
        <v>25</v>
      </c>
    </row>
    <row r="92" spans="2:16" ht="24" customHeight="1">
      <c r="B92" s="269"/>
      <c r="C92" s="270"/>
      <c r="D92" s="358"/>
      <c r="E92" s="359"/>
      <c r="F92" s="272"/>
      <c r="G92" s="270"/>
      <c r="H92" s="358"/>
      <c r="I92" s="360"/>
      <c r="J92" s="272"/>
      <c r="K92" s="270"/>
      <c r="L92" s="358"/>
      <c r="M92" s="361"/>
      <c r="N92" s="272"/>
      <c r="O92" s="270"/>
      <c r="P92" s="102"/>
    </row>
    <row r="93" spans="2:16" ht="24" customHeight="1">
      <c r="B93" s="277" t="s">
        <v>374</v>
      </c>
      <c r="C93" s="276">
        <v>186.077</v>
      </c>
      <c r="D93" s="358"/>
      <c r="E93" s="359"/>
      <c r="F93" s="272">
        <v>63</v>
      </c>
      <c r="G93" s="270">
        <v>186.213</v>
      </c>
      <c r="H93" s="358" t="s">
        <v>25</v>
      </c>
      <c r="I93" s="360"/>
      <c r="J93" s="272">
        <v>74</v>
      </c>
      <c r="K93" s="270">
        <v>186.309</v>
      </c>
      <c r="L93" s="528" t="s">
        <v>25</v>
      </c>
      <c r="M93" s="361"/>
      <c r="N93" s="272">
        <v>85</v>
      </c>
      <c r="O93" s="270">
        <v>186.494</v>
      </c>
      <c r="P93" s="102" t="s">
        <v>25</v>
      </c>
    </row>
    <row r="94" spans="2:16" ht="24" customHeight="1">
      <c r="B94" s="299"/>
      <c r="C94" s="300"/>
      <c r="D94" s="358"/>
      <c r="E94" s="359"/>
      <c r="F94" s="272"/>
      <c r="G94" s="270"/>
      <c r="H94" s="358"/>
      <c r="I94" s="360"/>
      <c r="J94" s="272"/>
      <c r="K94" s="270"/>
      <c r="L94" s="528"/>
      <c r="M94" s="361"/>
      <c r="N94" s="272"/>
      <c r="O94" s="270"/>
      <c r="P94" s="102"/>
    </row>
    <row r="95" spans="2:16" ht="24" customHeight="1">
      <c r="B95" s="277" t="s">
        <v>375</v>
      </c>
      <c r="C95" s="527">
        <v>186.081</v>
      </c>
      <c r="D95" s="358" t="s">
        <v>25</v>
      </c>
      <c r="E95" s="359"/>
      <c r="F95" s="272">
        <v>64</v>
      </c>
      <c r="G95" s="270">
        <v>186.216</v>
      </c>
      <c r="H95" s="358" t="s">
        <v>25</v>
      </c>
      <c r="I95" s="360"/>
      <c r="J95" s="272">
        <v>75</v>
      </c>
      <c r="K95" s="270">
        <v>186.339</v>
      </c>
      <c r="L95" s="528" t="s">
        <v>25</v>
      </c>
      <c r="M95" s="361"/>
      <c r="N95" s="272">
        <v>86</v>
      </c>
      <c r="O95" s="270">
        <v>186.496</v>
      </c>
      <c r="P95" s="102" t="s">
        <v>25</v>
      </c>
    </row>
    <row r="96" spans="2:16" ht="24" customHeight="1">
      <c r="B96" s="269"/>
      <c r="C96" s="270"/>
      <c r="D96" s="358"/>
      <c r="E96" s="361"/>
      <c r="F96" s="301"/>
      <c r="G96" s="300"/>
      <c r="H96" s="358"/>
      <c r="I96" s="360"/>
      <c r="J96" s="272"/>
      <c r="K96" s="270"/>
      <c r="L96" s="528"/>
      <c r="M96" s="361"/>
      <c r="N96" s="272"/>
      <c r="O96" s="270"/>
      <c r="P96" s="102"/>
    </row>
    <row r="97" spans="2:16" ht="24" customHeight="1">
      <c r="B97" s="269">
        <v>54</v>
      </c>
      <c r="C97" s="270">
        <v>186.107</v>
      </c>
      <c r="D97" s="358" t="s">
        <v>25</v>
      </c>
      <c r="E97" s="359"/>
      <c r="F97" s="272">
        <v>65</v>
      </c>
      <c r="G97" s="270">
        <v>186.226</v>
      </c>
      <c r="H97" s="358" t="s">
        <v>25</v>
      </c>
      <c r="I97" s="360"/>
      <c r="J97" s="272">
        <v>76</v>
      </c>
      <c r="K97" s="270">
        <v>186.346</v>
      </c>
      <c r="L97" s="528" t="s">
        <v>25</v>
      </c>
      <c r="M97" s="361"/>
      <c r="N97" s="272">
        <v>87</v>
      </c>
      <c r="O97" s="270">
        <v>186.507</v>
      </c>
      <c r="P97" s="102" t="s">
        <v>25</v>
      </c>
    </row>
    <row r="98" spans="2:16" ht="24" customHeight="1">
      <c r="B98" s="269"/>
      <c r="C98" s="270"/>
      <c r="D98" s="358"/>
      <c r="E98" s="361"/>
      <c r="F98" s="272"/>
      <c r="G98" s="270"/>
      <c r="H98" s="358"/>
      <c r="I98" s="360"/>
      <c r="J98" s="272"/>
      <c r="K98" s="270"/>
      <c r="L98" s="528"/>
      <c r="M98" s="361"/>
      <c r="N98" s="272"/>
      <c r="O98" s="270"/>
      <c r="P98" s="102"/>
    </row>
    <row r="99" spans="2:16" ht="24" customHeight="1">
      <c r="B99" s="269">
        <v>55</v>
      </c>
      <c r="C99" s="270">
        <v>186.125</v>
      </c>
      <c r="D99" s="358" t="s">
        <v>25</v>
      </c>
      <c r="E99" s="361"/>
      <c r="F99" s="272">
        <v>66</v>
      </c>
      <c r="G99" s="270">
        <v>186.226</v>
      </c>
      <c r="H99" s="358" t="s">
        <v>25</v>
      </c>
      <c r="I99" s="41"/>
      <c r="J99" s="272">
        <v>77</v>
      </c>
      <c r="K99" s="270">
        <v>186.382</v>
      </c>
      <c r="L99" s="528" t="s">
        <v>25</v>
      </c>
      <c r="M99" s="361"/>
      <c r="N99" s="272">
        <v>88</v>
      </c>
      <c r="O99" s="270">
        <v>186.521</v>
      </c>
      <c r="P99" s="102" t="s">
        <v>25</v>
      </c>
    </row>
    <row r="100" spans="2:16" ht="24" customHeight="1">
      <c r="B100" s="269"/>
      <c r="C100" s="270"/>
      <c r="D100" s="358"/>
      <c r="E100" s="361"/>
      <c r="F100" s="301"/>
      <c r="G100" s="300"/>
      <c r="H100" s="358"/>
      <c r="I100" s="326"/>
      <c r="J100" s="272"/>
      <c r="K100" s="270"/>
      <c r="L100" s="529"/>
      <c r="M100" s="361"/>
      <c r="N100" s="272"/>
      <c r="O100" s="270"/>
      <c r="P100" s="102"/>
    </row>
    <row r="101" spans="2:16" ht="24" customHeight="1">
      <c r="B101" s="269">
        <v>56</v>
      </c>
      <c r="C101" s="270">
        <v>186.146</v>
      </c>
      <c r="D101" s="358" t="s">
        <v>25</v>
      </c>
      <c r="E101" s="361"/>
      <c r="F101" s="272">
        <v>67</v>
      </c>
      <c r="G101" s="270">
        <v>186.232</v>
      </c>
      <c r="H101" s="358" t="s">
        <v>25</v>
      </c>
      <c r="I101" s="326"/>
      <c r="J101" s="272">
        <v>78</v>
      </c>
      <c r="K101" s="270">
        <v>186.382</v>
      </c>
      <c r="L101" s="528" t="s">
        <v>25</v>
      </c>
      <c r="M101" s="361"/>
      <c r="N101" s="301">
        <v>908</v>
      </c>
      <c r="O101" s="300">
        <v>186.548</v>
      </c>
      <c r="P101" s="102" t="s">
        <v>359</v>
      </c>
    </row>
    <row r="102" spans="2:16" ht="24" customHeight="1">
      <c r="B102" s="269"/>
      <c r="C102" s="270"/>
      <c r="D102" s="358"/>
      <c r="E102" s="361"/>
      <c r="F102" s="272"/>
      <c r="G102" s="270"/>
      <c r="H102" s="358"/>
      <c r="I102" s="326"/>
      <c r="J102" s="272"/>
      <c r="K102" s="270"/>
      <c r="L102" s="529"/>
      <c r="M102" s="361"/>
      <c r="N102" s="301"/>
      <c r="O102" s="300"/>
      <c r="P102" s="102"/>
    </row>
    <row r="103" spans="2:16" ht="24" customHeight="1">
      <c r="B103" s="269">
        <v>57</v>
      </c>
      <c r="C103" s="270">
        <v>186.147</v>
      </c>
      <c r="D103" s="358" t="s">
        <v>25</v>
      </c>
      <c r="E103" s="361"/>
      <c r="F103" s="272">
        <v>68</v>
      </c>
      <c r="G103" s="270">
        <v>186.253</v>
      </c>
      <c r="H103" s="358" t="s">
        <v>25</v>
      </c>
      <c r="I103" s="326"/>
      <c r="J103" s="272">
        <v>79</v>
      </c>
      <c r="K103" s="270">
        <v>186.416</v>
      </c>
      <c r="L103" s="528" t="s">
        <v>25</v>
      </c>
      <c r="M103" s="361"/>
      <c r="N103" s="272">
        <v>89</v>
      </c>
      <c r="O103" s="270">
        <v>186.589</v>
      </c>
      <c r="P103" s="102" t="s">
        <v>25</v>
      </c>
    </row>
    <row r="104" spans="2:16" ht="24" customHeight="1">
      <c r="B104" s="269"/>
      <c r="C104" s="270"/>
      <c r="D104" s="358"/>
      <c r="E104" s="361"/>
      <c r="F104" s="301"/>
      <c r="G104" s="300"/>
      <c r="H104" s="528"/>
      <c r="I104" s="326"/>
      <c r="J104" s="272"/>
      <c r="K104" s="270"/>
      <c r="L104" s="529"/>
      <c r="M104" s="361"/>
      <c r="N104" s="301"/>
      <c r="O104" s="300"/>
      <c r="P104" s="102"/>
    </row>
    <row r="105" spans="2:16" ht="24" customHeight="1">
      <c r="B105" s="269">
        <v>58</v>
      </c>
      <c r="C105" s="270">
        <v>186.164</v>
      </c>
      <c r="D105" s="358" t="s">
        <v>25</v>
      </c>
      <c r="E105" s="361"/>
      <c r="F105" s="272">
        <v>69</v>
      </c>
      <c r="G105" s="270">
        <v>186.262</v>
      </c>
      <c r="H105" s="528" t="s">
        <v>25</v>
      </c>
      <c r="I105" s="326"/>
      <c r="J105" s="272">
        <v>80</v>
      </c>
      <c r="K105" s="270">
        <v>186.416</v>
      </c>
      <c r="L105" s="528" t="s">
        <v>25</v>
      </c>
      <c r="M105" s="361"/>
      <c r="N105" s="272">
        <v>90</v>
      </c>
      <c r="O105" s="270">
        <v>186.589</v>
      </c>
      <c r="P105" s="102" t="s">
        <v>25</v>
      </c>
    </row>
    <row r="106" spans="2:17" ht="13.5" thickBot="1">
      <c r="B106" s="42"/>
      <c r="C106" s="43"/>
      <c r="D106" s="44"/>
      <c r="E106" s="52"/>
      <c r="F106" s="25"/>
      <c r="G106" s="43"/>
      <c r="H106" s="44"/>
      <c r="I106" s="63"/>
      <c r="J106" s="25"/>
      <c r="K106" s="43"/>
      <c r="L106" s="44"/>
      <c r="M106" s="52"/>
      <c r="N106" s="25"/>
      <c r="O106" s="64"/>
      <c r="P106" s="45"/>
      <c r="Q106" s="62"/>
    </row>
    <row r="108" ht="13.5" thickBot="1"/>
    <row r="109" spans="2:16" ht="25.5" customHeight="1" thickBot="1">
      <c r="B109" s="84" t="s">
        <v>19</v>
      </c>
      <c r="C109" s="85" t="s">
        <v>20</v>
      </c>
      <c r="D109" s="85" t="s">
        <v>21</v>
      </c>
      <c r="E109" s="85" t="s">
        <v>22</v>
      </c>
      <c r="F109" s="86" t="s">
        <v>23</v>
      </c>
      <c r="G109" s="104"/>
      <c r="H109" s="104"/>
      <c r="I109" s="104"/>
      <c r="J109" s="104"/>
      <c r="K109" s="89" t="s">
        <v>24</v>
      </c>
      <c r="L109" s="104"/>
      <c r="M109" s="104"/>
      <c r="N109" s="104"/>
      <c r="O109" s="104"/>
      <c r="P109" s="295"/>
    </row>
    <row r="110" spans="2:16" ht="25.5" customHeight="1" thickTop="1">
      <c r="B110" s="65"/>
      <c r="C110" s="66"/>
      <c r="D110" s="66"/>
      <c r="E110" s="66"/>
      <c r="F110" s="66"/>
      <c r="G110" s="66"/>
      <c r="H110" s="66"/>
      <c r="I110" s="87" t="s">
        <v>31</v>
      </c>
      <c r="J110" s="66"/>
      <c r="K110" s="66"/>
      <c r="L110" s="66"/>
      <c r="M110" s="66"/>
      <c r="N110" s="66"/>
      <c r="O110" s="66"/>
      <c r="P110" s="78"/>
    </row>
    <row r="111" spans="2:16" ht="12.75">
      <c r="B111" s="74"/>
      <c r="C111" s="5"/>
      <c r="D111" s="70"/>
      <c r="E111" s="5"/>
      <c r="F111" s="68"/>
      <c r="G111" s="75"/>
      <c r="H111" s="71"/>
      <c r="I111" s="71"/>
      <c r="J111" s="71"/>
      <c r="K111" s="71"/>
      <c r="L111" s="71"/>
      <c r="M111" s="71"/>
      <c r="N111" s="71"/>
      <c r="O111" s="71"/>
      <c r="P111" s="296"/>
    </row>
    <row r="112" spans="2:16" ht="24" customHeight="1">
      <c r="B112" s="273">
        <v>53</v>
      </c>
      <c r="C112" s="274">
        <v>186.045</v>
      </c>
      <c r="D112" s="67">
        <v>37</v>
      </c>
      <c r="E112" s="31">
        <f>C112+D112*0.001</f>
        <v>186.082</v>
      </c>
      <c r="F112" s="101" t="s">
        <v>26</v>
      </c>
      <c r="G112" s="103" t="s">
        <v>457</v>
      </c>
      <c r="H112" s="50"/>
      <c r="I112" s="50"/>
      <c r="J112" s="294"/>
      <c r="K112" s="294"/>
      <c r="L112" s="294"/>
      <c r="M112" s="294"/>
      <c r="N112" s="294"/>
      <c r="O112" s="294"/>
      <c r="P112" s="297"/>
    </row>
    <row r="113" spans="2:16" ht="13.5" thickBot="1">
      <c r="B113" s="76"/>
      <c r="C113" s="25"/>
      <c r="D113" s="72"/>
      <c r="E113" s="25"/>
      <c r="F113" s="69"/>
      <c r="G113" s="77"/>
      <c r="H113" s="73"/>
      <c r="I113" s="73"/>
      <c r="J113" s="73"/>
      <c r="K113" s="73"/>
      <c r="L113" s="73"/>
      <c r="M113" s="73"/>
      <c r="N113" s="73"/>
      <c r="O113" s="73"/>
      <c r="P113" s="298"/>
    </row>
  </sheetData>
  <sheetProtection password="E5AD" sheet="1"/>
  <mergeCells count="4">
    <mergeCell ref="F4:G4"/>
    <mergeCell ref="N4:O4"/>
    <mergeCell ref="E21:M21"/>
    <mergeCell ref="E83:M83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2017-01-28T07:54:51Z</cp:lastPrinted>
  <dcterms:created xsi:type="dcterms:W3CDTF">2003-03-03T05:44:33Z</dcterms:created>
  <dcterms:modified xsi:type="dcterms:W3CDTF">2017-03-30T07:53:02Z</dcterms:modified>
  <cp:category/>
  <cp:version/>
  <cp:contentType/>
  <cp:contentStatus/>
</cp:coreProperties>
</file>