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tabRatio="646" activeTab="1"/>
  </bookViews>
  <sheets>
    <sheet name="titul" sheetId="1" r:id="rId1"/>
    <sheet name="Měchenice" sheetId="2" r:id="rId2"/>
  </sheets>
  <definedNames/>
  <calcPr fullCalcOnLoad="1"/>
</workbook>
</file>

<file path=xl/sharedStrings.xml><?xml version="1.0" encoding="utf-8"?>
<sst xmlns="http://schemas.openxmlformats.org/spreadsheetml/2006/main" count="150" uniqueCount="101">
  <si>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</si>
  <si>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</si>
  <si>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</si>
  <si>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</si>
  <si>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</si>
  <si>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</si>
  <si>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</si>
  <si>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</si>
  <si>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</si>
  <si>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</si>
  <si>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</si>
  <si>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</si>
  <si>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</si>
  <si>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</si>
  <si>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</si>
  <si>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</si>
  <si>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</si>
  <si>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</si>
  <si>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</si>
  <si>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</si>
  <si>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</si>
  <si>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</si>
  <si>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</si>
  <si>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</si>
  <si>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</si>
  <si>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</si>
  <si>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</si>
  <si>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</si>
  <si>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</si>
  <si>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</si>
  <si>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</si>
  <si>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</si>
  <si>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</si>
  <si>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</si>
  <si>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</si>
  <si>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</si>
  <si>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</si>
  <si>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</si>
  <si>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</si>
  <si>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</si>
  <si>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</si>
  <si>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</si>
  <si>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</si>
  <si>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</si>
  <si>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</si>
  <si>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>samočinně činností</t>
  </si>
  <si>
    <t>zabezpečovacího zařízení</t>
  </si>
  <si>
    <t>Automatické  hradlo</t>
  </si>
  <si>
    <t>Kód : 14</t>
  </si>
  <si>
    <t>poznámka</t>
  </si>
  <si>
    <t>Obvod  posunu</t>
  </si>
  <si>
    <t>ručně</t>
  </si>
  <si>
    <t>Vk 1</t>
  </si>
  <si>
    <t>KANGO</t>
  </si>
  <si>
    <t>Se 2</t>
  </si>
  <si>
    <t>elm.</t>
  </si>
  <si>
    <t xml:space="preserve">  odtlačný KVZ, klíč je držen v kontrolním zámku Vk 1</t>
  </si>
  <si>
    <t>( bez návěstního bodu )</t>
  </si>
  <si>
    <t>Se  2</t>
  </si>
  <si>
    <t>PSt.1</t>
  </si>
  <si>
    <t>MZ</t>
  </si>
  <si>
    <t>při jízdě do odbočky - rychlost 40 km/h</t>
  </si>
  <si>
    <t>Místo zastavení</t>
  </si>
  <si>
    <t xml:space="preserve">  KVZ, klíč Vk1/2t je držen v EZ v PSt.1 v kolejišti</t>
  </si>
  <si>
    <t xml:space="preserve">     EZ</t>
  </si>
  <si>
    <t>( Vk1/2t )</t>
  </si>
  <si>
    <t>( v.č.3 )</t>
  </si>
  <si>
    <t>S 3</t>
  </si>
  <si>
    <t>L 3</t>
  </si>
  <si>
    <t>523 B</t>
  </si>
  <si>
    <t>Km  28,314</t>
  </si>
  <si>
    <t>směr Čisovice a Odb Skochovice</t>
  </si>
  <si>
    <t>Směr  :  Odb Skochovice</t>
  </si>
  <si>
    <t>Směr  :  Čisovice</t>
  </si>
  <si>
    <t>Km 28,314</t>
  </si>
  <si>
    <t>Poznámka: zobrazeno v měřítku od v.č.1 po v.č.3</t>
  </si>
  <si>
    <t>zast. - 90</t>
  </si>
  <si>
    <t>proj. - 30</t>
  </si>
  <si>
    <t>Elektronické stavědlo</t>
  </si>
  <si>
    <t>JOP</t>
  </si>
  <si>
    <t>Kód :  22</t>
  </si>
  <si>
    <t>3. kategorie</t>
  </si>
  <si>
    <t xml:space="preserve">Vzájemně vyloučeny jsou pouze protisměrné </t>
  </si>
  <si>
    <t>jízdní cesty na tutéž kolej</t>
  </si>
  <si>
    <t>Obvod  výpravčího</t>
  </si>
  <si>
    <t>dálková obsluha výpravčím DOZ z ŽST Vrané nad Vltavou</t>
  </si>
  <si>
    <t>v budoucnu dispečerem CDP Praha ( nouzová obsluha pohotovostním výpravčím )</t>
  </si>
  <si>
    <t>II.  /  2017</t>
  </si>
  <si>
    <t>PřML</t>
  </si>
  <si>
    <t>přístup po přechodu v km 28,312</t>
  </si>
  <si>
    <t>č. I,  úrovňové, vnější</t>
  </si>
  <si>
    <t>č. II,  úrovňové, jednostgranné</t>
  </si>
  <si>
    <t>konstrukce SUDOP T + desky K145</t>
  </si>
  <si>
    <t>Obvod  výpravčího ( mimo místa zastavení )</t>
  </si>
  <si>
    <t>konstrukce Tischer</t>
  </si>
  <si>
    <t>přechod v km 28,312</t>
  </si>
  <si>
    <t xml:space="preserve">Předvěst </t>
  </si>
  <si>
    <t>Odb</t>
  </si>
  <si>
    <t>Skochovice</t>
  </si>
  <si>
    <t>místo zastavení je v km 28,325</t>
  </si>
  <si>
    <t>SÚ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</si>
</sst>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405]d\.\ mmmm\ yyyy"/>
  </numFmts>
  <fonts count="9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i/>
      <sz val="11"/>
      <name val="Arial CE"/>
      <family val="0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9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40" applyFont="1" applyFill="1" applyBorder="1" applyAlignment="1">
      <alignment horizontal="centerContinuous" vertical="center"/>
    </xf>
    <xf numFmtId="44" fontId="25" fillId="36" borderId="27" xfId="40" applyFont="1" applyFill="1" applyBorder="1" applyAlignment="1">
      <alignment horizontal="centerContinuous" vertical="center"/>
    </xf>
    <xf numFmtId="44" fontId="25" fillId="36" borderId="28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9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6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7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0" fillId="34" borderId="52" xfId="50" applyFont="1" applyFill="1" applyBorder="1" applyAlignment="1">
      <alignment vertical="center"/>
      <protection/>
    </xf>
    <xf numFmtId="0" fontId="0" fillId="34" borderId="53" xfId="50" applyFont="1" applyFill="1" applyBorder="1" applyAlignment="1">
      <alignment vertical="center"/>
      <protection/>
    </xf>
    <xf numFmtId="0" fontId="0" fillId="34" borderId="53" xfId="50" applyFont="1" applyFill="1" applyBorder="1" applyAlignment="1" quotePrefix="1">
      <alignment vertical="center"/>
      <protection/>
    </xf>
    <xf numFmtId="164" fontId="0" fillId="34" borderId="53" xfId="50" applyNumberFormat="1" applyFont="1" applyFill="1" applyBorder="1" applyAlignment="1">
      <alignment vertical="center"/>
      <protection/>
    </xf>
    <xf numFmtId="0" fontId="0" fillId="34" borderId="5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0" fillId="0" borderId="55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38" xfId="50" applyFont="1" applyBorder="1">
      <alignment/>
      <protection/>
    </xf>
    <xf numFmtId="0" fontId="0" fillId="34" borderId="10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30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1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37" fillId="0" borderId="0" xfId="50" applyFont="1" applyBorder="1" applyAlignment="1">
      <alignment horizontal="center" vertical="center"/>
      <protection/>
    </xf>
    <xf numFmtId="0" fontId="37" fillId="0" borderId="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8" fillId="0" borderId="0" xfId="50" applyFont="1" applyBorder="1" applyAlignment="1">
      <alignment horizontal="center"/>
      <protection/>
    </xf>
    <xf numFmtId="164" fontId="40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0" fillId="0" borderId="59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60" xfId="50" applyFont="1" applyBorder="1">
      <alignment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6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37" xfId="50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0" fontId="0" fillId="37" borderId="63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6" fillId="37" borderId="64" xfId="50" applyFont="1" applyFill="1" applyBorder="1" applyAlignment="1">
      <alignment horizontal="center" vertical="center"/>
      <protection/>
    </xf>
    <xf numFmtId="0" fontId="6" fillId="37" borderId="65" xfId="50" applyFont="1" applyFill="1" applyBorder="1" applyAlignment="1">
      <alignment horizontal="center" vertical="center"/>
      <protection/>
    </xf>
    <xf numFmtId="0" fontId="6" fillId="37" borderId="25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6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41" fillId="0" borderId="66" xfId="50" applyNumberFormat="1" applyFont="1" applyBorder="1" applyAlignment="1">
      <alignment horizontal="center" vertical="center"/>
      <protection/>
    </xf>
    <xf numFmtId="164" fontId="42" fillId="0" borderId="41" xfId="50" applyNumberFormat="1" applyFont="1" applyFill="1" applyBorder="1" applyAlignment="1">
      <alignment horizontal="center" vertical="center"/>
      <protection/>
    </xf>
    <xf numFmtId="164" fontId="42" fillId="0" borderId="41" xfId="50" applyNumberFormat="1" applyFont="1" applyBorder="1" applyAlignment="1">
      <alignment horizontal="center" vertical="center"/>
      <protection/>
    </xf>
    <xf numFmtId="1" fontId="42" fillId="0" borderId="11" xfId="50" applyNumberFormat="1" applyFont="1" applyBorder="1" applyAlignment="1">
      <alignment horizontal="center" vertical="center"/>
      <protection/>
    </xf>
    <xf numFmtId="49" fontId="0" fillId="0" borderId="67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" fontId="0" fillId="0" borderId="60" xfId="50" applyNumberFormat="1" applyFont="1" applyBorder="1" applyAlignment="1">
      <alignment vertical="center"/>
      <protection/>
    </xf>
    <xf numFmtId="1" fontId="0" fillId="0" borderId="59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0" fontId="0" fillId="0" borderId="60" xfId="50" applyFont="1" applyBorder="1" applyAlignment="1">
      <alignment vertical="center"/>
      <protection/>
    </xf>
    <xf numFmtId="0" fontId="0" fillId="34" borderId="44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7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44" fillId="0" borderId="46" xfId="5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9" fillId="0" borderId="0" xfId="50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6" fillId="0" borderId="0" xfId="50" applyFont="1" applyFill="1" applyBorder="1" applyAlignment="1">
      <alignment horizontal="center" vertical="center"/>
      <protection/>
    </xf>
    <xf numFmtId="0" fontId="0" fillId="0" borderId="57" xfId="50" applyFont="1" applyFill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6" fillId="0" borderId="0" xfId="5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50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0" fillId="0" borderId="17" xfId="50" applyFont="1" applyFill="1" applyBorder="1" applyAlignment="1">
      <alignment horizontal="centerContinuous" vertical="center"/>
      <protection/>
    </xf>
    <xf numFmtId="0" fontId="10" fillId="0" borderId="0" xfId="50" applyFont="1" applyFill="1" applyBorder="1" applyAlignment="1">
      <alignment horizontal="centerContinuous" vertical="center"/>
      <protection/>
    </xf>
    <xf numFmtId="0" fontId="10" fillId="0" borderId="11" xfId="50" applyFont="1" applyFill="1" applyBorder="1" applyAlignment="1">
      <alignment horizontal="centerContinuous" vertical="center"/>
      <protection/>
    </xf>
    <xf numFmtId="0" fontId="6" fillId="0" borderId="17" xfId="50" applyFont="1" applyBorder="1" applyAlignment="1">
      <alignment horizontal="centerContinuous" vertical="center"/>
      <protection/>
    </xf>
    <xf numFmtId="0" fontId="10" fillId="0" borderId="17" xfId="50" applyFont="1" applyBorder="1" applyAlignment="1">
      <alignment horizontal="centerContinuous" vertical="center"/>
      <protection/>
    </xf>
    <xf numFmtId="0" fontId="10" fillId="0" borderId="0" xfId="50" applyFont="1" applyBorder="1" applyAlignment="1">
      <alignment horizontal="centerContinuous" vertical="center"/>
      <protection/>
    </xf>
    <xf numFmtId="0" fontId="10" fillId="0" borderId="11" xfId="50" applyFont="1" applyBorder="1" applyAlignment="1">
      <alignment horizontal="centerContinuous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2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40" fillId="0" borderId="0" xfId="50" applyNumberFormat="1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41" fillId="0" borderId="67" xfId="50" applyNumberFormat="1" applyFont="1" applyBorder="1" applyAlignment="1">
      <alignment horizontal="center" vertical="center"/>
      <protection/>
    </xf>
    <xf numFmtId="164" fontId="42" fillId="0" borderId="68" xfId="50" applyNumberFormat="1" applyFont="1" applyBorder="1" applyAlignment="1">
      <alignment horizontal="center" vertical="center"/>
      <protection/>
    </xf>
    <xf numFmtId="1" fontId="42" fillId="0" borderId="60" xfId="50" applyNumberFormat="1" applyFont="1" applyBorder="1" applyAlignment="1">
      <alignment horizontal="center" vertical="center"/>
      <protection/>
    </xf>
    <xf numFmtId="0" fontId="6" fillId="0" borderId="59" xfId="50" applyFont="1" applyBorder="1" applyAlignment="1">
      <alignment horizontal="centerContinuous" vertical="center"/>
      <protection/>
    </xf>
    <xf numFmtId="0" fontId="6" fillId="0" borderId="12" xfId="50" applyFont="1" applyBorder="1" applyAlignment="1">
      <alignment horizontal="centerContinuous" vertical="center"/>
      <protection/>
    </xf>
    <xf numFmtId="0" fontId="6" fillId="0" borderId="60" xfId="50" applyFont="1" applyBorder="1" applyAlignment="1">
      <alignment horizontal="centerContinuous" vertical="center"/>
      <protection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46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164" fontId="4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/>
      <protection/>
    </xf>
    <xf numFmtId="164" fontId="43" fillId="0" borderId="0" xfId="49" applyNumberFormat="1" applyFont="1" applyAlignment="1">
      <alignment horizontal="right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50" applyFont="1" applyBorder="1">
      <alignment/>
      <protection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50" applyFont="1" applyFill="1" applyBorder="1" applyAlignment="1">
      <alignment horizontal="center" vertical="center"/>
      <protection/>
    </xf>
    <xf numFmtId="49" fontId="9" fillId="0" borderId="0" xfId="50" applyNumberFormat="1" applyFont="1" applyFill="1" applyBorder="1" applyAlignment="1">
      <alignment horizontal="center" vertical="center"/>
      <protection/>
    </xf>
    <xf numFmtId="0" fontId="17" fillId="0" borderId="0" xfId="50" applyFont="1" applyFill="1" applyAlignment="1">
      <alignment horizontal="center" vertical="center"/>
      <protection/>
    </xf>
    <xf numFmtId="164" fontId="49" fillId="0" borderId="0" xfId="0" applyNumberFormat="1" applyFont="1" applyFill="1" applyBorder="1" applyAlignment="1">
      <alignment horizontal="left" vertical="top"/>
    </xf>
    <xf numFmtId="0" fontId="7" fillId="0" borderId="0" xfId="51" applyFont="1" applyBorder="1" applyAlignment="1">
      <alignment horizontal="center" vertical="top"/>
      <protection/>
    </xf>
    <xf numFmtId="0" fontId="0" fillId="0" borderId="0" xfId="51">
      <alignment/>
      <protection/>
    </xf>
    <xf numFmtId="0" fontId="0" fillId="0" borderId="0" xfId="51" applyFont="1" applyBorder="1">
      <alignment/>
      <protection/>
    </xf>
    <xf numFmtId="0" fontId="0" fillId="33" borderId="0" xfId="51" applyFont="1" applyFill="1" applyBorder="1">
      <alignment/>
      <protection/>
    </xf>
    <xf numFmtId="0" fontId="36" fillId="33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/>
      <protection/>
    </xf>
    <xf numFmtId="0" fontId="50" fillId="0" borderId="0" xfId="5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51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23" fillId="37" borderId="62" xfId="50" applyFont="1" applyFill="1" applyBorder="1" applyAlignment="1">
      <alignment horizontal="center" vertical="center"/>
      <protection/>
    </xf>
    <xf numFmtId="0" fontId="7" fillId="0" borderId="17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37" borderId="80" xfId="50" applyFont="1" applyFill="1" applyBorder="1" applyAlignment="1">
      <alignment horizontal="center" vertical="center"/>
      <protection/>
    </xf>
    <xf numFmtId="0" fontId="6" fillId="37" borderId="81" xfId="50" applyFont="1" applyFill="1" applyBorder="1" applyAlignment="1">
      <alignment horizontal="center" vertical="center"/>
      <protection/>
    </xf>
    <xf numFmtId="0" fontId="6" fillId="37" borderId="82" xfId="50" applyFont="1" applyFill="1" applyBorder="1" applyAlignment="1">
      <alignment horizontal="center" vertical="center"/>
      <protection/>
    </xf>
    <xf numFmtId="0" fontId="23" fillId="37" borderId="62" xfId="50" applyFont="1" applyFill="1" applyBorder="1" applyAlignment="1" quotePrefix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200025</xdr:colOff>
      <xdr:row>37</xdr:row>
      <xdr:rowOff>9525</xdr:rowOff>
    </xdr:from>
    <xdr:to>
      <xdr:col>31</xdr:col>
      <xdr:colOff>495300</xdr:colOff>
      <xdr:row>39</xdr:row>
      <xdr:rowOff>19050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90678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21</xdr:row>
      <xdr:rowOff>19050</xdr:rowOff>
    </xdr:from>
    <xdr:to>
      <xdr:col>50</xdr:col>
      <xdr:colOff>352425</xdr:colOff>
      <xdr:row>36</xdr:row>
      <xdr:rowOff>19050</xdr:rowOff>
    </xdr:to>
    <xdr:sp>
      <xdr:nvSpPr>
        <xdr:cNvPr id="86" name="Line 592"/>
        <xdr:cNvSpPr>
          <a:spLocks/>
        </xdr:cNvSpPr>
      </xdr:nvSpPr>
      <xdr:spPr>
        <a:xfrm>
          <a:off x="37318950" y="5419725"/>
          <a:ext cx="1905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33347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95" name="Group 64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8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9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0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3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4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0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1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2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8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9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0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94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47625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95" name="Line 1072"/>
        <xdr:cNvSpPr>
          <a:spLocks/>
        </xdr:cNvSpPr>
      </xdr:nvSpPr>
      <xdr:spPr>
        <a:xfrm flipV="1">
          <a:off x="20393025" y="6886575"/>
          <a:ext cx="1199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62</xdr:col>
      <xdr:colOff>495300</xdr:colOff>
      <xdr:row>27</xdr:row>
      <xdr:rowOff>114300</xdr:rowOff>
    </xdr:to>
    <xdr:sp>
      <xdr:nvSpPr>
        <xdr:cNvPr id="396" name="Line 1073"/>
        <xdr:cNvSpPr>
          <a:spLocks/>
        </xdr:cNvSpPr>
      </xdr:nvSpPr>
      <xdr:spPr>
        <a:xfrm flipV="1">
          <a:off x="33356550" y="68865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9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8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9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0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1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2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3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4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5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6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7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8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1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2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3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4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8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9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0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6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7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8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0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1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2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3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4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5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6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7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8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9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0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1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2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3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4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5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6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7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6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7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8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9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0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1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2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3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2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3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4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5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6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7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8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9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0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1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4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5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6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7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8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9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3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5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6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7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8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9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0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1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2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3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4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5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6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7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8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9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0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1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2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3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2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3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4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5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6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7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8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9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8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9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0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1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2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3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4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5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6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7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0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1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2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3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4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5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9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1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2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3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4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5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6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7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8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9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0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1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2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3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4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5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6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7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8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9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8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9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0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1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2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3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4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5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4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5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6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7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8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9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0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1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2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3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6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7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8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9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0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1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5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7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8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9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0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1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2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3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4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5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6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7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8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9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0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1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2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3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4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5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6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7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8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9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9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0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1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2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3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4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5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4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5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6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7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8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9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0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1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2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3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6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7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8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9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0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1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2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5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7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8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9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0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1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24</xdr:row>
      <xdr:rowOff>114300</xdr:rowOff>
    </xdr:from>
    <xdr:to>
      <xdr:col>54</xdr:col>
      <xdr:colOff>923925</xdr:colOff>
      <xdr:row>24</xdr:row>
      <xdr:rowOff>114300</xdr:rowOff>
    </xdr:to>
    <xdr:sp>
      <xdr:nvSpPr>
        <xdr:cNvPr id="1892" name="Line 2661"/>
        <xdr:cNvSpPr>
          <a:spLocks/>
        </xdr:cNvSpPr>
      </xdr:nvSpPr>
      <xdr:spPr>
        <a:xfrm>
          <a:off x="15163800" y="6200775"/>
          <a:ext cx="25727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3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4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5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6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7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8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9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0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24</xdr:row>
      <xdr:rowOff>9525</xdr:rowOff>
    </xdr:from>
    <xdr:to>
      <xdr:col>64</xdr:col>
      <xdr:colOff>904875</xdr:colOff>
      <xdr:row>25</xdr:row>
      <xdr:rowOff>0</xdr:rowOff>
    </xdr:to>
    <xdr:grpSp>
      <xdr:nvGrpSpPr>
        <xdr:cNvPr id="1901" name="Group 2738"/>
        <xdr:cNvGrpSpPr>
          <a:grpSpLocks/>
        </xdr:cNvGrpSpPr>
      </xdr:nvGrpSpPr>
      <xdr:grpSpPr>
        <a:xfrm>
          <a:off x="478631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02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6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7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8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9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0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1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2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13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28</xdr:row>
      <xdr:rowOff>76200</xdr:rowOff>
    </xdr:from>
    <xdr:to>
      <xdr:col>30</xdr:col>
      <xdr:colOff>600075</xdr:colOff>
      <xdr:row>35</xdr:row>
      <xdr:rowOff>200025</xdr:rowOff>
    </xdr:to>
    <xdr:sp>
      <xdr:nvSpPr>
        <xdr:cNvPr id="1914" name="Rectangle 2479" descr="Vodorovné cihly"/>
        <xdr:cNvSpPr>
          <a:spLocks/>
        </xdr:cNvSpPr>
      </xdr:nvSpPr>
      <xdr:spPr>
        <a:xfrm>
          <a:off x="22269450" y="7077075"/>
          <a:ext cx="161925" cy="17240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34</xdr:row>
      <xdr:rowOff>57150</xdr:rowOff>
    </xdr:from>
    <xdr:to>
      <xdr:col>18</xdr:col>
      <xdr:colOff>457200</xdr:colOff>
      <xdr:row>34</xdr:row>
      <xdr:rowOff>171450</xdr:rowOff>
    </xdr:to>
    <xdr:grpSp>
      <xdr:nvGrpSpPr>
        <xdr:cNvPr id="1915" name="Group 1095"/>
        <xdr:cNvGrpSpPr>
          <a:grpSpLocks noChangeAspect="1"/>
        </xdr:cNvGrpSpPr>
      </xdr:nvGrpSpPr>
      <xdr:grpSpPr>
        <a:xfrm>
          <a:off x="1293495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6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20" name="Line 2669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21" name="Line 2670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22" name="Line 2671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923" name="Line 2672"/>
        <xdr:cNvSpPr>
          <a:spLocks/>
        </xdr:cNvSpPr>
      </xdr:nvSpPr>
      <xdr:spPr>
        <a:xfrm flipH="1">
          <a:off x="33347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924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70</xdr:col>
      <xdr:colOff>209550</xdr:colOff>
      <xdr:row>32</xdr:row>
      <xdr:rowOff>76200</xdr:rowOff>
    </xdr:from>
    <xdr:to>
      <xdr:col>70</xdr:col>
      <xdr:colOff>638175</xdr:colOff>
      <xdr:row>32</xdr:row>
      <xdr:rowOff>190500</xdr:rowOff>
    </xdr:to>
    <xdr:grpSp>
      <xdr:nvGrpSpPr>
        <xdr:cNvPr id="1925" name="Group 59"/>
        <xdr:cNvGrpSpPr>
          <a:grpSpLocks noChangeAspect="1"/>
        </xdr:cNvGrpSpPr>
      </xdr:nvGrpSpPr>
      <xdr:grpSpPr>
        <a:xfrm>
          <a:off x="52063650" y="79914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2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361950</xdr:colOff>
      <xdr:row>19</xdr:row>
      <xdr:rowOff>0</xdr:rowOff>
    </xdr:from>
    <xdr:ext cx="962025" cy="476250"/>
    <xdr:sp>
      <xdr:nvSpPr>
        <xdr:cNvPr id="1930" name="text 774"/>
        <xdr:cNvSpPr txBox="1">
          <a:spLocks noChangeArrowheads="1"/>
        </xdr:cNvSpPr>
      </xdr:nvSpPr>
      <xdr:spPr>
        <a:xfrm>
          <a:off x="36842700" y="4943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28,428</a:t>
          </a:r>
        </a:p>
      </xdr:txBody>
    </xdr:sp>
    <xdr:clientData/>
  </xdr:oneCellAnchor>
  <xdr:twoCellAnchor editAs="absolute">
    <xdr:from>
      <xdr:col>64</xdr:col>
      <xdr:colOff>352425</xdr:colOff>
      <xdr:row>22</xdr:row>
      <xdr:rowOff>9525</xdr:rowOff>
    </xdr:from>
    <xdr:to>
      <xdr:col>64</xdr:col>
      <xdr:colOff>571500</xdr:colOff>
      <xdr:row>24</xdr:row>
      <xdr:rowOff>0</xdr:rowOff>
    </xdr:to>
    <xdr:grpSp>
      <xdr:nvGrpSpPr>
        <xdr:cNvPr id="1931" name="Group 162"/>
        <xdr:cNvGrpSpPr>
          <a:grpSpLocks noChangeAspect="1"/>
        </xdr:cNvGrpSpPr>
      </xdr:nvGrpSpPr>
      <xdr:grpSpPr>
        <a:xfrm>
          <a:off x="477488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3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3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49</xdr:col>
      <xdr:colOff>76200</xdr:colOff>
      <xdr:row>23</xdr:row>
      <xdr:rowOff>38100</xdr:rowOff>
    </xdr:from>
    <xdr:to>
      <xdr:col>49</xdr:col>
      <xdr:colOff>428625</xdr:colOff>
      <xdr:row>23</xdr:row>
      <xdr:rowOff>161925</xdr:rowOff>
    </xdr:to>
    <xdr:sp>
      <xdr:nvSpPr>
        <xdr:cNvPr id="1937" name="kreslení 12"/>
        <xdr:cNvSpPr>
          <a:spLocks/>
        </xdr:cNvSpPr>
      </xdr:nvSpPr>
      <xdr:spPr>
        <a:xfrm>
          <a:off x="3655695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32</xdr:row>
      <xdr:rowOff>47625</xdr:rowOff>
    </xdr:from>
    <xdr:to>
      <xdr:col>32</xdr:col>
      <xdr:colOff>514350</xdr:colOff>
      <xdr:row>32</xdr:row>
      <xdr:rowOff>180975</xdr:rowOff>
    </xdr:to>
    <xdr:grpSp>
      <xdr:nvGrpSpPr>
        <xdr:cNvPr id="1938" name="Skupina 2"/>
        <xdr:cNvGrpSpPr>
          <a:grpSpLocks/>
        </xdr:cNvGrpSpPr>
      </xdr:nvGrpSpPr>
      <xdr:grpSpPr>
        <a:xfrm>
          <a:off x="23555325" y="7962900"/>
          <a:ext cx="276225" cy="133350"/>
          <a:chOff x="21619029" y="6319157"/>
          <a:chExt cx="233680" cy="133350"/>
        </a:xfrm>
        <a:solidFill>
          <a:srgbClr val="FFFFFF"/>
        </a:solidFill>
      </xdr:grpSpPr>
      <xdr:sp>
        <xdr:nvSpPr>
          <xdr:cNvPr id="1939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27</xdr:row>
      <xdr:rowOff>114300</xdr:rowOff>
    </xdr:from>
    <xdr:to>
      <xdr:col>70</xdr:col>
      <xdr:colOff>495300</xdr:colOff>
      <xdr:row>33</xdr:row>
      <xdr:rowOff>114300</xdr:rowOff>
    </xdr:to>
    <xdr:sp>
      <xdr:nvSpPr>
        <xdr:cNvPr id="1942" name="Line 2461"/>
        <xdr:cNvSpPr>
          <a:spLocks/>
        </xdr:cNvSpPr>
      </xdr:nvSpPr>
      <xdr:spPr>
        <a:xfrm>
          <a:off x="46405800" y="68865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104775</xdr:rowOff>
    </xdr:from>
    <xdr:to>
      <xdr:col>62</xdr:col>
      <xdr:colOff>476250</xdr:colOff>
      <xdr:row>27</xdr:row>
      <xdr:rowOff>104775</xdr:rowOff>
    </xdr:to>
    <xdr:sp>
      <xdr:nvSpPr>
        <xdr:cNvPr id="1943" name="Line 2025"/>
        <xdr:cNvSpPr>
          <a:spLocks/>
        </xdr:cNvSpPr>
      </xdr:nvSpPr>
      <xdr:spPr>
        <a:xfrm>
          <a:off x="43319700" y="6419850"/>
          <a:ext cx="3067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161925</xdr:rowOff>
    </xdr:from>
    <xdr:to>
      <xdr:col>57</xdr:col>
      <xdr:colOff>104775</xdr:colOff>
      <xdr:row>25</xdr:row>
      <xdr:rowOff>0</xdr:rowOff>
    </xdr:to>
    <xdr:sp>
      <xdr:nvSpPr>
        <xdr:cNvPr id="1944" name="Line 2026"/>
        <xdr:cNvSpPr>
          <a:spLocks/>
        </xdr:cNvSpPr>
      </xdr:nvSpPr>
      <xdr:spPr>
        <a:xfrm flipH="1" flipV="1">
          <a:off x="41795700" y="62484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24</xdr:row>
      <xdr:rowOff>114300</xdr:rowOff>
    </xdr:from>
    <xdr:to>
      <xdr:col>56</xdr:col>
      <xdr:colOff>371475</xdr:colOff>
      <xdr:row>24</xdr:row>
      <xdr:rowOff>161925</xdr:rowOff>
    </xdr:to>
    <xdr:sp>
      <xdr:nvSpPr>
        <xdr:cNvPr id="1945" name="Line 2027"/>
        <xdr:cNvSpPr>
          <a:spLocks/>
        </xdr:cNvSpPr>
      </xdr:nvSpPr>
      <xdr:spPr>
        <a:xfrm flipH="1" flipV="1">
          <a:off x="40890825" y="6200775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24</xdr:row>
      <xdr:rowOff>228600</xdr:rowOff>
    </xdr:from>
    <xdr:to>
      <xdr:col>58</xdr:col>
      <xdr:colOff>400050</xdr:colOff>
      <xdr:row>25</xdr:row>
      <xdr:rowOff>104775</xdr:rowOff>
    </xdr:to>
    <xdr:sp>
      <xdr:nvSpPr>
        <xdr:cNvPr id="1946" name="Line 2028"/>
        <xdr:cNvSpPr>
          <a:spLocks/>
        </xdr:cNvSpPr>
      </xdr:nvSpPr>
      <xdr:spPr>
        <a:xfrm flipH="1" flipV="1">
          <a:off x="42519600" y="631507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838200</xdr:colOff>
      <xdr:row>25</xdr:row>
      <xdr:rowOff>142875</xdr:rowOff>
    </xdr:from>
    <xdr:to>
      <xdr:col>56</xdr:col>
      <xdr:colOff>866775</xdr:colOff>
      <xdr:row>26</xdr:row>
      <xdr:rowOff>142875</xdr:rowOff>
    </xdr:to>
    <xdr:grpSp>
      <xdr:nvGrpSpPr>
        <xdr:cNvPr id="1947" name="Group 2725"/>
        <xdr:cNvGrpSpPr>
          <a:grpSpLocks/>
        </xdr:cNvGrpSpPr>
      </xdr:nvGrpSpPr>
      <xdr:grpSpPr>
        <a:xfrm>
          <a:off x="42291000" y="64579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48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1" name="Line 110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2" name="Line 110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3" name="Line 110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4" name="Line 11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5" name="Line 11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6" name="Line 11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7" name="Line 116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8" name="Line 116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9" name="Line 116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0" name="Line 116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1" name="Line 116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2" name="Line 116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3" name="Line 116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4" name="Line 117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5" name="Line 11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6" name="Line 11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7" name="Line 11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8" name="Line 11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9" name="Line 11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0" name="Line 11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1" name="Line 11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2" name="Line 11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3" name="Line 11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4" name="Line 11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5" name="Line 11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6" name="Line 11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7" name="Line 11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8" name="Line 11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9" name="Line 11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0" name="Line 11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1" name="Line 11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2" name="Line 11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3" name="Line 11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4" name="Line 11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5" name="Line 12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6" name="Line 12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7" name="Line 12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8" name="Line 12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9" name="Line 12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0" name="Line 12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1" name="Line 12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2" name="Line 12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3" name="Line 12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4" name="Line 12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5" name="Line 12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6" name="Line 12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7" name="Line 12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8" name="Line 12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9" name="Line 12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0" name="Line 12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1" name="Line 12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2" name="Line 12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3" name="Line 12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4" name="Line 12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5" name="Line 12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6" name="Line 12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7" name="Line 12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8" name="Line 12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9" name="Line 129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0" name="Line 129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1" name="Line 129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2" name="Line 129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3" name="Line 13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4" name="Line 13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5" name="Line 13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6" name="Line 13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7" name="Line 13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8" name="Line 13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9" name="Line 13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0" name="Line 13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1" name="Line 13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2" name="Line 13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3" name="Line 13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4" name="Line 13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5" name="Line 13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6" name="Line 13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7" name="Line 13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8" name="Line 13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9" name="Line 13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0" name="Line 13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1" name="Line 13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2" name="Line 13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3" name="Line 13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4" name="Line 13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5" name="Line 13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6" name="Line 13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7" name="Line 13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8" name="Line 13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39" name="Line 13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0" name="Line 13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1" name="Line 13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2" name="Line 135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3" name="Line 135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4" name="Line 135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5" name="Line 135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6" name="Line 135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7" name="Line 135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8" name="Line 135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49" name="Line 13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0" name="Line 13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1" name="Line 13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2" name="Line 13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3" name="Line 13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4" name="Line 13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5" name="Line 13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6" name="Line 13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7" name="Line 13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8" name="Line 13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59" name="Line 13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60" name="Line 13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28</xdr:row>
      <xdr:rowOff>228600</xdr:rowOff>
    </xdr:from>
    <xdr:ext cx="971550" cy="457200"/>
    <xdr:sp>
      <xdr:nvSpPr>
        <xdr:cNvPr id="2061" name="text 774"/>
        <xdr:cNvSpPr txBox="1">
          <a:spLocks noChangeArrowheads="1"/>
        </xdr:cNvSpPr>
      </xdr:nvSpPr>
      <xdr:spPr>
        <a:xfrm>
          <a:off x="69723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P5769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28,090</a:t>
          </a:r>
        </a:p>
      </xdr:txBody>
    </xdr:sp>
    <xdr:clientData/>
  </xdr:oneCellAnchor>
  <xdr:twoCellAnchor>
    <xdr:from>
      <xdr:col>10</xdr:col>
      <xdr:colOff>476250</xdr:colOff>
      <xdr:row>31</xdr:row>
      <xdr:rowOff>9525</xdr:rowOff>
    </xdr:from>
    <xdr:to>
      <xdr:col>10</xdr:col>
      <xdr:colOff>476250</xdr:colOff>
      <xdr:row>35</xdr:row>
      <xdr:rowOff>219075</xdr:rowOff>
    </xdr:to>
    <xdr:sp>
      <xdr:nvSpPr>
        <xdr:cNvPr id="2062" name="Line 1108"/>
        <xdr:cNvSpPr>
          <a:spLocks/>
        </xdr:cNvSpPr>
      </xdr:nvSpPr>
      <xdr:spPr>
        <a:xfrm flipH="1">
          <a:off x="7448550" y="7696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95250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2063" name="Group 1428"/>
        <xdr:cNvGrpSpPr>
          <a:grpSpLocks noChangeAspect="1"/>
        </xdr:cNvGrpSpPr>
      </xdr:nvGrpSpPr>
      <xdr:grpSpPr>
        <a:xfrm>
          <a:off x="199263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64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866775</xdr:colOff>
      <xdr:row>32</xdr:row>
      <xdr:rowOff>57150</xdr:rowOff>
    </xdr:from>
    <xdr:to>
      <xdr:col>29</xdr:col>
      <xdr:colOff>457200</xdr:colOff>
      <xdr:row>32</xdr:row>
      <xdr:rowOff>171450</xdr:rowOff>
    </xdr:to>
    <xdr:grpSp>
      <xdr:nvGrpSpPr>
        <xdr:cNvPr id="2070" name="Group 435"/>
        <xdr:cNvGrpSpPr>
          <a:grpSpLocks noChangeAspect="1"/>
        </xdr:cNvGrpSpPr>
      </xdr:nvGrpSpPr>
      <xdr:grpSpPr>
        <a:xfrm>
          <a:off x="21212175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7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34</xdr:row>
      <xdr:rowOff>57150</xdr:rowOff>
    </xdr:from>
    <xdr:to>
      <xdr:col>50</xdr:col>
      <xdr:colOff>628650</xdr:colOff>
      <xdr:row>34</xdr:row>
      <xdr:rowOff>171450</xdr:rowOff>
    </xdr:to>
    <xdr:grpSp>
      <xdr:nvGrpSpPr>
        <xdr:cNvPr id="2076" name="Group 434"/>
        <xdr:cNvGrpSpPr>
          <a:grpSpLocks noChangeAspect="1"/>
        </xdr:cNvGrpSpPr>
      </xdr:nvGrpSpPr>
      <xdr:grpSpPr>
        <a:xfrm>
          <a:off x="37052250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7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082" name="Group 40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28</xdr:row>
      <xdr:rowOff>47625</xdr:rowOff>
    </xdr:from>
    <xdr:to>
      <xdr:col>50</xdr:col>
      <xdr:colOff>742950</xdr:colOff>
      <xdr:row>28</xdr:row>
      <xdr:rowOff>161925</xdr:rowOff>
    </xdr:to>
    <xdr:grpSp>
      <xdr:nvGrpSpPr>
        <xdr:cNvPr id="2090" name="Group 2694"/>
        <xdr:cNvGrpSpPr>
          <a:grpSpLocks noChangeAspect="1"/>
        </xdr:cNvGrpSpPr>
      </xdr:nvGrpSpPr>
      <xdr:grpSpPr>
        <a:xfrm>
          <a:off x="37052250" y="70485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91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097" name="Group 395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219075</xdr:rowOff>
    </xdr:from>
    <xdr:to>
      <xdr:col>18</xdr:col>
      <xdr:colOff>647700</xdr:colOff>
      <xdr:row>33</xdr:row>
      <xdr:rowOff>114300</xdr:rowOff>
    </xdr:to>
    <xdr:grpSp>
      <xdr:nvGrpSpPr>
        <xdr:cNvPr id="2105" name="Group 640"/>
        <xdr:cNvGrpSpPr>
          <a:grpSpLocks noChangeAspect="1"/>
        </xdr:cNvGrpSpPr>
      </xdr:nvGrpSpPr>
      <xdr:grpSpPr>
        <a:xfrm>
          <a:off x="132588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27</xdr:row>
      <xdr:rowOff>152400</xdr:rowOff>
    </xdr:from>
    <xdr:to>
      <xdr:col>26</xdr:col>
      <xdr:colOff>828675</xdr:colOff>
      <xdr:row>28</xdr:row>
      <xdr:rowOff>9525</xdr:rowOff>
    </xdr:to>
    <xdr:sp>
      <xdr:nvSpPr>
        <xdr:cNvPr id="2108" name="Line 614"/>
        <xdr:cNvSpPr>
          <a:spLocks/>
        </xdr:cNvSpPr>
      </xdr:nvSpPr>
      <xdr:spPr>
        <a:xfrm flipV="1">
          <a:off x="18926175" y="69246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809625</xdr:colOff>
      <xdr:row>27</xdr:row>
      <xdr:rowOff>114300</xdr:rowOff>
    </xdr:from>
    <xdr:to>
      <xdr:col>28</xdr:col>
      <xdr:colOff>66675</xdr:colOff>
      <xdr:row>27</xdr:row>
      <xdr:rowOff>152400</xdr:rowOff>
    </xdr:to>
    <xdr:sp>
      <xdr:nvSpPr>
        <xdr:cNvPr id="2109" name="Line 615"/>
        <xdr:cNvSpPr>
          <a:spLocks/>
        </xdr:cNvSpPr>
      </xdr:nvSpPr>
      <xdr:spPr>
        <a:xfrm flipV="1">
          <a:off x="1966912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28</xdr:row>
      <xdr:rowOff>9525</xdr:rowOff>
    </xdr:from>
    <xdr:to>
      <xdr:col>26</xdr:col>
      <xdr:colOff>66675</xdr:colOff>
      <xdr:row>28</xdr:row>
      <xdr:rowOff>123825</xdr:rowOff>
    </xdr:to>
    <xdr:sp>
      <xdr:nvSpPr>
        <xdr:cNvPr id="2110" name="Line 616"/>
        <xdr:cNvSpPr>
          <a:spLocks/>
        </xdr:cNvSpPr>
      </xdr:nvSpPr>
      <xdr:spPr>
        <a:xfrm flipH="1">
          <a:off x="18126075" y="7010400"/>
          <a:ext cx="800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123825</xdr:rowOff>
    </xdr:from>
    <xdr:to>
      <xdr:col>24</xdr:col>
      <xdr:colOff>762000</xdr:colOff>
      <xdr:row>33</xdr:row>
      <xdr:rowOff>114300</xdr:rowOff>
    </xdr:to>
    <xdr:sp>
      <xdr:nvSpPr>
        <xdr:cNvPr id="2111" name="Line 1406"/>
        <xdr:cNvSpPr>
          <a:spLocks/>
        </xdr:cNvSpPr>
      </xdr:nvSpPr>
      <xdr:spPr>
        <a:xfrm flipV="1">
          <a:off x="13411200" y="7124700"/>
          <a:ext cx="47244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2112" name="Group 91"/>
        <xdr:cNvGrpSpPr>
          <a:grpSpLocks noChangeAspect="1"/>
        </xdr:cNvGrpSpPr>
      </xdr:nvGrpSpPr>
      <xdr:grpSpPr>
        <a:xfrm>
          <a:off x="52197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533400</xdr:colOff>
      <xdr:row>34</xdr:row>
      <xdr:rowOff>57150</xdr:rowOff>
    </xdr:from>
    <xdr:to>
      <xdr:col>77</xdr:col>
      <xdr:colOff>0</xdr:colOff>
      <xdr:row>34</xdr:row>
      <xdr:rowOff>171450</xdr:rowOff>
    </xdr:to>
    <xdr:grpSp>
      <xdr:nvGrpSpPr>
        <xdr:cNvPr id="2115" name="Group 1687"/>
        <xdr:cNvGrpSpPr>
          <a:grpSpLocks/>
        </xdr:cNvGrpSpPr>
      </xdr:nvGrpSpPr>
      <xdr:grpSpPr>
        <a:xfrm>
          <a:off x="56845200" y="84296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2116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34</xdr:row>
      <xdr:rowOff>76200</xdr:rowOff>
    </xdr:from>
    <xdr:to>
      <xdr:col>48</xdr:col>
      <xdr:colOff>0</xdr:colOff>
      <xdr:row>35</xdr:row>
      <xdr:rowOff>152400</xdr:rowOff>
    </xdr:to>
    <xdr:grpSp>
      <xdr:nvGrpSpPr>
        <xdr:cNvPr id="2120" name="Group 267"/>
        <xdr:cNvGrpSpPr>
          <a:grpSpLocks/>
        </xdr:cNvGrpSpPr>
      </xdr:nvGrpSpPr>
      <xdr:grpSpPr>
        <a:xfrm>
          <a:off x="23812500" y="8448675"/>
          <a:ext cx="11696700" cy="304800"/>
          <a:chOff x="89" y="239"/>
          <a:chExt cx="863" cy="32"/>
        </a:xfrm>
        <a:solidFill>
          <a:srgbClr val="FFFFFF"/>
        </a:solidFill>
      </xdr:grpSpPr>
      <xdr:sp>
        <xdr:nvSpPr>
          <xdr:cNvPr id="2121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676275</xdr:colOff>
      <xdr:row>34</xdr:row>
      <xdr:rowOff>114300</xdr:rowOff>
    </xdr:from>
    <xdr:to>
      <xdr:col>39</xdr:col>
      <xdr:colOff>219075</xdr:colOff>
      <xdr:row>35</xdr:row>
      <xdr:rowOff>114300</xdr:rowOff>
    </xdr:to>
    <xdr:sp>
      <xdr:nvSpPr>
        <xdr:cNvPr id="2130" name="text 7125"/>
        <xdr:cNvSpPr txBox="1">
          <a:spLocks noChangeArrowheads="1"/>
        </xdr:cNvSpPr>
      </xdr:nvSpPr>
      <xdr:spPr>
        <a:xfrm>
          <a:off x="28451175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30</xdr:col>
      <xdr:colOff>600075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2131" name="Group 267"/>
        <xdr:cNvGrpSpPr>
          <a:grpSpLocks/>
        </xdr:cNvGrpSpPr>
      </xdr:nvGrpSpPr>
      <xdr:grpSpPr>
        <a:xfrm>
          <a:off x="22431375" y="7077075"/>
          <a:ext cx="13077825" cy="304800"/>
          <a:chOff x="89" y="239"/>
          <a:chExt cx="863" cy="32"/>
        </a:xfrm>
        <a:solidFill>
          <a:srgbClr val="FFFFFF"/>
        </a:solidFill>
      </xdr:grpSpPr>
      <xdr:sp>
        <xdr:nvSpPr>
          <xdr:cNvPr id="213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28</xdr:row>
      <xdr:rowOff>114300</xdr:rowOff>
    </xdr:from>
    <xdr:to>
      <xdr:col>38</xdr:col>
      <xdr:colOff>514350</xdr:colOff>
      <xdr:row>29</xdr:row>
      <xdr:rowOff>114300</xdr:rowOff>
    </xdr:to>
    <xdr:sp>
      <xdr:nvSpPr>
        <xdr:cNvPr id="2141" name="text 7125"/>
        <xdr:cNvSpPr txBox="1">
          <a:spLocks noChangeArrowheads="1"/>
        </xdr:cNvSpPr>
      </xdr:nvSpPr>
      <xdr:spPr>
        <a:xfrm>
          <a:off x="27774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30</xdr:col>
      <xdr:colOff>257175</xdr:colOff>
      <xdr:row>38</xdr:row>
      <xdr:rowOff>228600</xdr:rowOff>
    </xdr:from>
    <xdr:to>
      <xdr:col>30</xdr:col>
      <xdr:colOff>771525</xdr:colOff>
      <xdr:row>40</xdr:row>
      <xdr:rowOff>9525</xdr:rowOff>
    </xdr:to>
    <xdr:grpSp>
      <xdr:nvGrpSpPr>
        <xdr:cNvPr id="2142" name="Group 245"/>
        <xdr:cNvGrpSpPr>
          <a:grpSpLocks/>
        </xdr:cNvGrpSpPr>
      </xdr:nvGrpSpPr>
      <xdr:grpSpPr>
        <a:xfrm>
          <a:off x="22088475" y="95154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214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14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4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34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5" customFormat="1" ht="22.5" customHeight="1">
      <c r="A4" s="159"/>
      <c r="B4" s="160" t="s">
        <v>30</v>
      </c>
      <c r="C4" s="345" t="s">
        <v>69</v>
      </c>
      <c r="D4" s="161"/>
      <c r="E4" s="159"/>
      <c r="F4" s="159"/>
      <c r="G4" s="159"/>
      <c r="H4" s="159"/>
      <c r="I4" s="161"/>
      <c r="J4" s="346" t="s">
        <v>70</v>
      </c>
      <c r="K4" s="161"/>
      <c r="L4" s="162"/>
      <c r="M4" s="161"/>
      <c r="N4" s="161"/>
      <c r="O4" s="161"/>
      <c r="P4" s="161"/>
      <c r="Q4" s="163" t="s">
        <v>31</v>
      </c>
      <c r="R4" s="347">
        <v>555763</v>
      </c>
      <c r="S4" s="161"/>
      <c r="T4" s="161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8"/>
      <c r="U6" s="158"/>
      <c r="V6" s="158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7"/>
      <c r="U7" s="155"/>
    </row>
    <row r="8" spans="1:21" ht="24.75" customHeight="1">
      <c r="A8" s="175"/>
      <c r="B8" s="180"/>
      <c r="C8" s="181" t="s">
        <v>32</v>
      </c>
      <c r="D8" s="182"/>
      <c r="E8" s="182"/>
      <c r="F8" s="182"/>
      <c r="G8" s="246"/>
      <c r="H8" s="352"/>
      <c r="I8" s="352"/>
      <c r="J8" s="353" t="s">
        <v>78</v>
      </c>
      <c r="K8" s="352"/>
      <c r="L8" s="352"/>
      <c r="M8" s="351"/>
      <c r="N8" s="351"/>
      <c r="O8" s="351"/>
      <c r="P8" s="351"/>
      <c r="Q8" s="351"/>
      <c r="R8" s="183"/>
      <c r="S8" s="179"/>
      <c r="T8" s="157"/>
      <c r="U8" s="155"/>
    </row>
    <row r="9" spans="1:21" ht="24.75" customHeight="1">
      <c r="A9" s="175"/>
      <c r="B9" s="180"/>
      <c r="C9" s="184" t="s">
        <v>26</v>
      </c>
      <c r="D9" s="182"/>
      <c r="E9" s="182"/>
      <c r="F9" s="182"/>
      <c r="G9" s="246"/>
      <c r="H9" s="351"/>
      <c r="I9" s="351"/>
      <c r="J9" s="357" t="s">
        <v>79</v>
      </c>
      <c r="K9" s="351"/>
      <c r="L9" s="351"/>
      <c r="M9" s="351"/>
      <c r="N9" s="351"/>
      <c r="O9" s="351"/>
      <c r="P9" s="369" t="s">
        <v>80</v>
      </c>
      <c r="Q9" s="369"/>
      <c r="R9" s="185"/>
      <c r="S9" s="179"/>
      <c r="T9" s="157"/>
      <c r="U9" s="155"/>
    </row>
    <row r="10" spans="1:21" ht="24.75" customHeight="1">
      <c r="A10" s="175"/>
      <c r="B10" s="180"/>
      <c r="C10" s="184" t="s">
        <v>27</v>
      </c>
      <c r="D10" s="182"/>
      <c r="E10" s="182"/>
      <c r="F10" s="182"/>
      <c r="G10" s="331"/>
      <c r="H10" s="351"/>
      <c r="I10" s="351"/>
      <c r="J10" s="357" t="s">
        <v>81</v>
      </c>
      <c r="K10" s="351"/>
      <c r="L10" s="351"/>
      <c r="M10" s="351"/>
      <c r="N10" s="351"/>
      <c r="O10" s="351"/>
      <c r="P10" s="369"/>
      <c r="Q10" s="369"/>
      <c r="R10" s="183"/>
      <c r="S10" s="179"/>
      <c r="T10" s="157"/>
      <c r="U10" s="155"/>
    </row>
    <row r="11" spans="1:21" ht="21" customHeight="1">
      <c r="A11" s="175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9"/>
      <c r="T11" s="157"/>
      <c r="U11" s="155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9"/>
      <c r="K12" s="182"/>
      <c r="L12" s="182"/>
      <c r="M12" s="182"/>
      <c r="N12" s="182"/>
      <c r="O12" s="182"/>
      <c r="P12" s="182"/>
      <c r="Q12" s="182"/>
      <c r="R12" s="183"/>
      <c r="S12" s="179"/>
      <c r="T12" s="157"/>
      <c r="U12" s="155"/>
    </row>
    <row r="13" spans="1:21" ht="21" customHeight="1">
      <c r="A13" s="175"/>
      <c r="B13" s="180"/>
      <c r="C13" s="190" t="s">
        <v>33</v>
      </c>
      <c r="D13" s="182"/>
      <c r="E13" s="182"/>
      <c r="F13" s="182"/>
      <c r="G13" s="182"/>
      <c r="H13" s="189"/>
      <c r="J13" s="189" t="s">
        <v>34</v>
      </c>
      <c r="K13" s="191"/>
      <c r="L13" s="192"/>
      <c r="M13" s="191"/>
      <c r="N13" s="189"/>
      <c r="O13" s="191"/>
      <c r="P13" s="191"/>
      <c r="Q13" s="182"/>
      <c r="R13" s="183"/>
      <c r="S13" s="179"/>
      <c r="T13" s="157"/>
      <c r="U13" s="155"/>
    </row>
    <row r="14" spans="1:21" ht="21" customHeight="1">
      <c r="A14" s="175"/>
      <c r="B14" s="180"/>
      <c r="C14" s="98" t="s">
        <v>35</v>
      </c>
      <c r="D14" s="182"/>
      <c r="E14" s="182"/>
      <c r="F14" s="182"/>
      <c r="G14" s="182"/>
      <c r="H14" s="241"/>
      <c r="J14" s="260">
        <v>28.314</v>
      </c>
      <c r="K14" s="191"/>
      <c r="L14" s="193"/>
      <c r="M14" s="191"/>
      <c r="N14" s="303"/>
      <c r="O14" s="191"/>
      <c r="P14" s="191"/>
      <c r="Q14" s="182"/>
      <c r="R14" s="183"/>
      <c r="S14" s="179"/>
      <c r="T14" s="157"/>
      <c r="U14" s="155"/>
    </row>
    <row r="15" spans="1:21" ht="21" customHeight="1">
      <c r="A15" s="175"/>
      <c r="B15" s="180"/>
      <c r="C15" s="98" t="s">
        <v>36</v>
      </c>
      <c r="D15" s="182"/>
      <c r="E15" s="182"/>
      <c r="F15" s="182"/>
      <c r="G15" s="182"/>
      <c r="H15" s="235"/>
      <c r="J15" s="349" t="s">
        <v>85</v>
      </c>
      <c r="K15" s="194"/>
      <c r="L15" s="236"/>
      <c r="N15" s="304"/>
      <c r="O15" s="194"/>
      <c r="P15" s="182"/>
      <c r="Q15" s="182"/>
      <c r="R15" s="183"/>
      <c r="S15" s="179"/>
      <c r="T15" s="157"/>
      <c r="U15" s="155"/>
    </row>
    <row r="16" spans="1:21" ht="21" customHeight="1">
      <c r="A16" s="175"/>
      <c r="B16" s="180"/>
      <c r="C16" s="98"/>
      <c r="D16" s="182"/>
      <c r="E16" s="182"/>
      <c r="F16" s="182"/>
      <c r="G16" s="182"/>
      <c r="H16" s="235"/>
      <c r="J16" s="358" t="s">
        <v>86</v>
      </c>
      <c r="K16" s="194"/>
      <c r="L16" s="236"/>
      <c r="N16" s="304"/>
      <c r="O16" s="194"/>
      <c r="P16" s="182"/>
      <c r="Q16" s="182"/>
      <c r="R16" s="183"/>
      <c r="S16" s="179"/>
      <c r="T16" s="157"/>
      <c r="U16" s="155"/>
    </row>
    <row r="17" spans="1:21" ht="21" customHeight="1">
      <c r="A17" s="175"/>
      <c r="B17" s="186"/>
      <c r="C17" s="187"/>
      <c r="D17" s="187"/>
      <c r="E17" s="187"/>
      <c r="F17" s="187"/>
      <c r="G17" s="187"/>
      <c r="H17" s="187"/>
      <c r="I17" s="187"/>
      <c r="J17" s="247"/>
      <c r="K17" s="187"/>
      <c r="L17" s="187"/>
      <c r="M17" s="187"/>
      <c r="N17" s="187"/>
      <c r="O17" s="187"/>
      <c r="P17" s="187"/>
      <c r="Q17" s="187"/>
      <c r="R17" s="188"/>
      <c r="S17" s="179"/>
      <c r="T17" s="157"/>
      <c r="U17" s="155"/>
    </row>
    <row r="18" spans="1:21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79"/>
      <c r="T18" s="157"/>
      <c r="U18" s="155"/>
    </row>
    <row r="19" spans="1:21" ht="21" customHeight="1">
      <c r="A19" s="175"/>
      <c r="B19" s="180"/>
      <c r="C19" s="98" t="s">
        <v>37</v>
      </c>
      <c r="D19" s="182"/>
      <c r="E19" s="182"/>
      <c r="F19" s="182"/>
      <c r="G19" s="182"/>
      <c r="H19" s="182"/>
      <c r="J19" s="355" t="s">
        <v>45</v>
      </c>
      <c r="K19" s="350"/>
      <c r="L19" s="351"/>
      <c r="M19" s="354"/>
      <c r="N19" s="354"/>
      <c r="O19" s="351"/>
      <c r="P19" s="369" t="s">
        <v>76</v>
      </c>
      <c r="Q19" s="369"/>
      <c r="R19" s="183"/>
      <c r="S19" s="179"/>
      <c r="T19" s="157"/>
      <c r="U19" s="155"/>
    </row>
    <row r="20" spans="1:21" ht="21" customHeight="1">
      <c r="A20" s="175"/>
      <c r="B20" s="180"/>
      <c r="C20" s="98" t="s">
        <v>38</v>
      </c>
      <c r="D20" s="182"/>
      <c r="E20" s="182"/>
      <c r="F20" s="182"/>
      <c r="G20" s="182"/>
      <c r="H20" s="182"/>
      <c r="J20" s="356" t="s">
        <v>46</v>
      </c>
      <c r="K20" s="350"/>
      <c r="L20" s="351"/>
      <c r="M20" s="354"/>
      <c r="N20" s="354"/>
      <c r="O20" s="351"/>
      <c r="P20" s="369" t="s">
        <v>77</v>
      </c>
      <c r="Q20" s="369"/>
      <c r="R20" s="183"/>
      <c r="S20" s="179"/>
      <c r="T20" s="157"/>
      <c r="U20" s="155"/>
    </row>
    <row r="21" spans="1:21" ht="21" customHeight="1">
      <c r="A21" s="175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9"/>
      <c r="T21" s="157"/>
      <c r="U21" s="155"/>
    </row>
    <row r="22" spans="1:21" ht="21" customHeight="1">
      <c r="A22" s="175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9"/>
      <c r="T22" s="157"/>
      <c r="U22" s="155"/>
    </row>
    <row r="23" spans="1:19" ht="30" customHeight="1">
      <c r="A23" s="202"/>
      <c r="B23" s="203"/>
      <c r="C23" s="204"/>
      <c r="D23" s="365" t="s">
        <v>11</v>
      </c>
      <c r="E23" s="373"/>
      <c r="F23" s="373"/>
      <c r="G23" s="373"/>
      <c r="H23" s="204"/>
      <c r="I23" s="205"/>
      <c r="J23" s="206"/>
      <c r="K23" s="203"/>
      <c r="L23" s="204"/>
      <c r="M23" s="365" t="s">
        <v>12</v>
      </c>
      <c r="N23" s="365"/>
      <c r="O23" s="365"/>
      <c r="P23" s="365"/>
      <c r="Q23" s="204"/>
      <c r="R23" s="205"/>
      <c r="S23" s="179"/>
    </row>
    <row r="24" spans="1:20" s="212" customFormat="1" ht="21" customHeight="1" thickBot="1">
      <c r="A24" s="207"/>
      <c r="B24" s="208" t="s">
        <v>13</v>
      </c>
      <c r="C24" s="209" t="s">
        <v>18</v>
      </c>
      <c r="D24" s="209" t="s">
        <v>19</v>
      </c>
      <c r="E24" s="210" t="s">
        <v>20</v>
      </c>
      <c r="F24" s="370" t="s">
        <v>39</v>
      </c>
      <c r="G24" s="371"/>
      <c r="H24" s="371"/>
      <c r="I24" s="372"/>
      <c r="J24" s="206"/>
      <c r="K24" s="208" t="s">
        <v>13</v>
      </c>
      <c r="L24" s="209" t="s">
        <v>18</v>
      </c>
      <c r="M24" s="209" t="s">
        <v>19</v>
      </c>
      <c r="N24" s="210" t="s">
        <v>20</v>
      </c>
      <c r="O24" s="370" t="s">
        <v>39</v>
      </c>
      <c r="P24" s="371"/>
      <c r="Q24" s="371"/>
      <c r="R24" s="372"/>
      <c r="S24" s="211"/>
      <c r="T24" s="153"/>
    </row>
    <row r="25" spans="1:20" s="165" customFormat="1" ht="21" customHeight="1" thickTop="1">
      <c r="A25" s="202"/>
      <c r="B25" s="213"/>
      <c r="C25" s="214"/>
      <c r="D25" s="215"/>
      <c r="E25" s="216"/>
      <c r="F25" s="217"/>
      <c r="G25" s="218"/>
      <c r="H25" s="218"/>
      <c r="I25" s="219"/>
      <c r="J25" s="206"/>
      <c r="K25" s="213"/>
      <c r="L25" s="214"/>
      <c r="M25" s="215"/>
      <c r="N25" s="216"/>
      <c r="O25" s="217"/>
      <c r="P25" s="218"/>
      <c r="Q25" s="218"/>
      <c r="R25" s="219"/>
      <c r="S25" s="179"/>
      <c r="T25" s="153"/>
    </row>
    <row r="26" spans="1:20" s="165" customFormat="1" ht="21" customHeight="1">
      <c r="A26" s="202"/>
      <c r="B26" s="220">
        <v>1</v>
      </c>
      <c r="C26" s="222">
        <v>28.305</v>
      </c>
      <c r="D26" s="222">
        <v>28.428</v>
      </c>
      <c r="E26" s="223">
        <f>(D26-C26)*1000</f>
        <v>123.00000000000111</v>
      </c>
      <c r="F26" s="366" t="s">
        <v>40</v>
      </c>
      <c r="G26" s="367"/>
      <c r="H26" s="367"/>
      <c r="I26" s="368"/>
      <c r="J26" s="206"/>
      <c r="K26" s="220">
        <v>1</v>
      </c>
      <c r="L26" s="221">
        <v>28.326</v>
      </c>
      <c r="M26" s="221">
        <v>28.416</v>
      </c>
      <c r="N26" s="223">
        <f>(M26-L26)*1000</f>
        <v>89.99999999999986</v>
      </c>
      <c r="O26" s="266" t="s">
        <v>90</v>
      </c>
      <c r="P26" s="267"/>
      <c r="Q26" s="267"/>
      <c r="R26" s="268"/>
      <c r="S26" s="179"/>
      <c r="T26" s="153"/>
    </row>
    <row r="27" spans="1:20" s="165" customFormat="1" ht="21" customHeight="1">
      <c r="A27" s="202"/>
      <c r="B27" s="220"/>
      <c r="C27" s="222"/>
      <c r="D27" s="222"/>
      <c r="E27" s="223">
        <f>(D27-C27)*1000</f>
        <v>0</v>
      </c>
      <c r="F27" s="262" t="s">
        <v>71</v>
      </c>
      <c r="G27" s="263"/>
      <c r="H27" s="263"/>
      <c r="I27" s="264"/>
      <c r="J27" s="206"/>
      <c r="K27" s="220"/>
      <c r="L27" s="221"/>
      <c r="M27" s="221"/>
      <c r="N27" s="223">
        <f>(M27-L27)*1000</f>
        <v>0</v>
      </c>
      <c r="O27" s="265" t="s">
        <v>92</v>
      </c>
      <c r="P27" s="267"/>
      <c r="Q27" s="267"/>
      <c r="R27" s="268"/>
      <c r="S27" s="179"/>
      <c r="T27" s="153"/>
    </row>
    <row r="28" spans="1:20" s="165" customFormat="1" ht="21" customHeight="1">
      <c r="A28" s="202"/>
      <c r="B28" s="220"/>
      <c r="C28" s="222"/>
      <c r="D28" s="222"/>
      <c r="E28" s="223"/>
      <c r="F28" s="262"/>
      <c r="G28" s="263"/>
      <c r="H28" s="263"/>
      <c r="I28" s="264"/>
      <c r="J28" s="206"/>
      <c r="K28" s="220"/>
      <c r="L28" s="221"/>
      <c r="M28" s="221"/>
      <c r="N28" s="223"/>
      <c r="O28" s="265" t="s">
        <v>99</v>
      </c>
      <c r="P28" s="267"/>
      <c r="Q28" s="267"/>
      <c r="R28" s="268"/>
      <c r="S28" s="179"/>
      <c r="T28" s="153"/>
    </row>
    <row r="29" spans="1:20" s="165" customFormat="1" ht="21" customHeight="1">
      <c r="A29" s="202"/>
      <c r="B29" s="220">
        <v>3</v>
      </c>
      <c r="C29" s="222">
        <v>28.296</v>
      </c>
      <c r="D29" s="222">
        <v>28.428</v>
      </c>
      <c r="E29" s="223">
        <f>(D29-C29)*1000</f>
        <v>132.00000000000145</v>
      </c>
      <c r="F29" s="362" t="s">
        <v>41</v>
      </c>
      <c r="G29" s="363"/>
      <c r="H29" s="363"/>
      <c r="I29" s="364"/>
      <c r="J29" s="206"/>
      <c r="K29" s="220">
        <v>3</v>
      </c>
      <c r="L29" s="221">
        <v>28.314</v>
      </c>
      <c r="M29" s="221">
        <v>28.416</v>
      </c>
      <c r="N29" s="223">
        <f>(M29-L29)*1000</f>
        <v>102.00000000000031</v>
      </c>
      <c r="O29" s="266" t="s">
        <v>91</v>
      </c>
      <c r="P29" s="267"/>
      <c r="Q29" s="267"/>
      <c r="R29" s="268"/>
      <c r="S29" s="179"/>
      <c r="T29" s="153"/>
    </row>
    <row r="30" spans="1:20" s="165" customFormat="1" ht="21" customHeight="1">
      <c r="A30" s="202"/>
      <c r="B30" s="220"/>
      <c r="C30" s="222"/>
      <c r="D30" s="222"/>
      <c r="E30" s="223">
        <f>(D30-C30)*1000</f>
        <v>0</v>
      </c>
      <c r="F30" s="362"/>
      <c r="G30" s="363"/>
      <c r="H30" s="363"/>
      <c r="I30" s="364"/>
      <c r="J30" s="206"/>
      <c r="K30" s="220"/>
      <c r="L30" s="221"/>
      <c r="M30" s="221"/>
      <c r="N30" s="223"/>
      <c r="O30" s="265" t="s">
        <v>94</v>
      </c>
      <c r="P30" s="267"/>
      <c r="Q30" s="267"/>
      <c r="R30" s="268"/>
      <c r="S30" s="179"/>
      <c r="T30" s="153"/>
    </row>
    <row r="31" spans="1:20" s="159" customFormat="1" ht="21" customHeight="1">
      <c r="A31" s="202"/>
      <c r="B31" s="224"/>
      <c r="C31" s="225"/>
      <c r="D31" s="226"/>
      <c r="E31" s="227"/>
      <c r="F31" s="228"/>
      <c r="G31" s="229"/>
      <c r="H31" s="229"/>
      <c r="I31" s="230"/>
      <c r="J31" s="206"/>
      <c r="K31" s="305"/>
      <c r="L31" s="306"/>
      <c r="M31" s="306"/>
      <c r="N31" s="307">
        <f>(M31-L31)*1000</f>
        <v>0</v>
      </c>
      <c r="O31" s="308" t="s">
        <v>89</v>
      </c>
      <c r="P31" s="309"/>
      <c r="Q31" s="309"/>
      <c r="R31" s="310"/>
      <c r="S31" s="179"/>
      <c r="T31" s="153"/>
    </row>
    <row r="32" spans="1:19" ht="21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3"/>
    </row>
  </sheetData>
  <sheetProtection password="E5AD" sheet="1"/>
  <mergeCells count="11">
    <mergeCell ref="P10:Q10"/>
    <mergeCell ref="F29:I29"/>
    <mergeCell ref="M23:P23"/>
    <mergeCell ref="F26:I26"/>
    <mergeCell ref="F30:I30"/>
    <mergeCell ref="P9:Q9"/>
    <mergeCell ref="P19:Q19"/>
    <mergeCell ref="P20:Q20"/>
    <mergeCell ref="F24:I24"/>
    <mergeCell ref="O24:R24"/>
    <mergeCell ref="D23:G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73</v>
      </c>
      <c r="H2" s="28"/>
      <c r="I2" s="28"/>
      <c r="J2" s="28"/>
      <c r="K2" s="28"/>
      <c r="L2" s="30"/>
      <c r="R2" s="31"/>
      <c r="S2" s="32"/>
      <c r="T2" s="32"/>
      <c r="U2" s="32"/>
      <c r="V2" s="381" t="s">
        <v>23</v>
      </c>
      <c r="W2" s="381"/>
      <c r="X2" s="381"/>
      <c r="Y2" s="381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81" t="s">
        <v>23</v>
      </c>
      <c r="BO2" s="381"/>
      <c r="BP2" s="381"/>
      <c r="BQ2" s="381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72</v>
      </c>
      <c r="CF2" s="28"/>
      <c r="CG2" s="28"/>
      <c r="CH2" s="28"/>
      <c r="CI2" s="28"/>
      <c r="CJ2" s="30"/>
    </row>
    <row r="3" spans="18:77" ht="21" customHeight="1" thickBot="1" thickTop="1">
      <c r="R3" s="375" t="s">
        <v>0</v>
      </c>
      <c r="S3" s="376"/>
      <c r="T3" s="34"/>
      <c r="U3" s="35"/>
      <c r="V3" s="36" t="s">
        <v>1</v>
      </c>
      <c r="W3" s="37"/>
      <c r="X3" s="37"/>
      <c r="Y3" s="38"/>
      <c r="Z3" s="384" t="s">
        <v>62</v>
      </c>
      <c r="AA3" s="385"/>
      <c r="AB3" s="377" t="s">
        <v>24</v>
      </c>
      <c r="AC3" s="37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2" t="s">
        <v>24</v>
      </c>
      <c r="BK3" s="383"/>
      <c r="BL3" s="39"/>
      <c r="BM3" s="40"/>
      <c r="BN3" s="254" t="s">
        <v>1</v>
      </c>
      <c r="BO3" s="254"/>
      <c r="BP3" s="254"/>
      <c r="BQ3" s="255"/>
      <c r="BR3" s="384" t="s">
        <v>96</v>
      </c>
      <c r="BS3" s="385"/>
      <c r="BT3" s="379" t="s">
        <v>0</v>
      </c>
      <c r="BU3" s="380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45"/>
      <c r="S4" s="46"/>
      <c r="T4" s="374" t="s">
        <v>93</v>
      </c>
      <c r="U4" s="374"/>
      <c r="V4" s="374"/>
      <c r="W4" s="374"/>
      <c r="X4" s="374"/>
      <c r="Y4" s="374"/>
      <c r="Z4" s="374"/>
      <c r="AA4" s="374"/>
      <c r="AB4" s="50"/>
      <c r="AC4" s="5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2" t="s">
        <v>74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3"/>
      <c r="BK4" s="50"/>
      <c r="BL4" s="47"/>
      <c r="BM4" s="48"/>
      <c r="BN4" s="374" t="s">
        <v>84</v>
      </c>
      <c r="BO4" s="374"/>
      <c r="BP4" s="374"/>
      <c r="BQ4" s="374"/>
      <c r="BR4" s="47"/>
      <c r="BS4" s="48"/>
      <c r="BT4" s="54"/>
      <c r="BU4" s="51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5"/>
    </row>
    <row r="5" spans="2:88" ht="21" customHeight="1">
      <c r="B5" s="56"/>
      <c r="C5" s="57" t="s">
        <v>25</v>
      </c>
      <c r="D5" s="1"/>
      <c r="E5" s="58"/>
      <c r="F5" s="58"/>
      <c r="G5" s="58"/>
      <c r="H5" s="58"/>
      <c r="I5" s="58"/>
      <c r="J5" s="3"/>
      <c r="L5" s="59"/>
      <c r="R5" s="60"/>
      <c r="S5" s="61"/>
      <c r="T5" s="62"/>
      <c r="U5" s="63"/>
      <c r="V5" s="23"/>
      <c r="W5" s="248"/>
      <c r="X5" s="64"/>
      <c r="Y5" s="63"/>
      <c r="Z5" s="62"/>
      <c r="AA5" s="63"/>
      <c r="AB5" s="65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6"/>
      <c r="BK5" s="67"/>
      <c r="BL5" s="62"/>
      <c r="BM5" s="61"/>
      <c r="BN5" s="23"/>
      <c r="BO5" s="251"/>
      <c r="BP5" s="62"/>
      <c r="BQ5" s="63"/>
      <c r="BR5" s="62"/>
      <c r="BS5" s="63"/>
      <c r="BT5" s="64"/>
      <c r="BU5" s="68"/>
      <c r="BY5" s="14"/>
      <c r="BZ5" s="56"/>
      <c r="CA5" s="57" t="s">
        <v>25</v>
      </c>
      <c r="CB5" s="1"/>
      <c r="CC5" s="58"/>
      <c r="CD5" s="58"/>
      <c r="CE5" s="58"/>
      <c r="CF5" s="58"/>
      <c r="CG5" s="58"/>
      <c r="CH5" s="3"/>
      <c r="CJ5" s="59"/>
    </row>
    <row r="6" spans="2:88" ht="22.5" customHeight="1">
      <c r="B6" s="56"/>
      <c r="C6" s="57" t="s">
        <v>26</v>
      </c>
      <c r="D6" s="1"/>
      <c r="E6" s="58"/>
      <c r="F6" s="58"/>
      <c r="G6" s="2" t="s">
        <v>47</v>
      </c>
      <c r="H6" s="58"/>
      <c r="I6" s="58"/>
      <c r="J6" s="3"/>
      <c r="K6" s="9" t="s">
        <v>48</v>
      </c>
      <c r="L6" s="59"/>
      <c r="Q6" s="69"/>
      <c r="R6" s="70" t="s">
        <v>2</v>
      </c>
      <c r="S6" s="7">
        <v>27.501</v>
      </c>
      <c r="T6" s="62"/>
      <c r="U6" s="63"/>
      <c r="V6" s="243"/>
      <c r="W6" s="82"/>
      <c r="X6" s="249"/>
      <c r="Y6" s="7"/>
      <c r="Z6" s="62"/>
      <c r="AA6" s="63"/>
      <c r="AB6" s="311"/>
      <c r="AC6" s="31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53</v>
      </c>
      <c r="AS6" s="73" t="s">
        <v>21</v>
      </c>
      <c r="AT6" s="74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2"/>
      <c r="BK6" s="75"/>
      <c r="BL6" s="76"/>
      <c r="BM6" s="63"/>
      <c r="BN6" s="65"/>
      <c r="BO6" s="253"/>
      <c r="BP6" s="249"/>
      <c r="BQ6" s="7"/>
      <c r="BR6" s="360" t="s">
        <v>97</v>
      </c>
      <c r="BS6" s="75" t="s">
        <v>98</v>
      </c>
      <c r="BT6" s="6" t="s">
        <v>4</v>
      </c>
      <c r="BU6" s="79">
        <v>29.39</v>
      </c>
      <c r="BY6" s="14"/>
      <c r="BZ6" s="56"/>
      <c r="CA6" s="57" t="s">
        <v>26</v>
      </c>
      <c r="CB6" s="1"/>
      <c r="CC6" s="58"/>
      <c r="CD6" s="58"/>
      <c r="CE6" s="2" t="s">
        <v>47</v>
      </c>
      <c r="CF6" s="58"/>
      <c r="CG6" s="58"/>
      <c r="CH6" s="3"/>
      <c r="CI6" s="9" t="s">
        <v>48</v>
      </c>
      <c r="CJ6" s="59"/>
    </row>
    <row r="7" spans="2:88" ht="21" customHeight="1">
      <c r="B7" s="56"/>
      <c r="C7" s="57" t="s">
        <v>27</v>
      </c>
      <c r="D7" s="1"/>
      <c r="E7" s="58"/>
      <c r="F7" s="58"/>
      <c r="G7" s="80" t="s">
        <v>57</v>
      </c>
      <c r="H7" s="58"/>
      <c r="I7" s="58"/>
      <c r="J7" s="1"/>
      <c r="K7" s="1"/>
      <c r="L7" s="81"/>
      <c r="Q7" s="69"/>
      <c r="R7" s="6"/>
      <c r="S7" s="75"/>
      <c r="T7" s="62"/>
      <c r="U7" s="63"/>
      <c r="V7" s="243" t="s">
        <v>43</v>
      </c>
      <c r="W7" s="82">
        <v>28.305</v>
      </c>
      <c r="X7" s="249" t="s">
        <v>67</v>
      </c>
      <c r="Y7" s="7">
        <v>28.296</v>
      </c>
      <c r="Z7" s="6" t="s">
        <v>60</v>
      </c>
      <c r="AA7" s="7">
        <v>28.325</v>
      </c>
      <c r="AB7" s="325" t="s">
        <v>44</v>
      </c>
      <c r="AC7" s="71">
        <v>28.227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2" t="s">
        <v>58</v>
      </c>
      <c r="BK7" s="75">
        <v>28.561</v>
      </c>
      <c r="BL7" s="76"/>
      <c r="BM7" s="63"/>
      <c r="BN7" s="243" t="s">
        <v>42</v>
      </c>
      <c r="BO7" s="82">
        <v>28.428</v>
      </c>
      <c r="BP7" s="249" t="s">
        <v>68</v>
      </c>
      <c r="BQ7" s="7">
        <v>28.428</v>
      </c>
      <c r="BR7" s="360" t="s">
        <v>88</v>
      </c>
      <c r="BS7" s="7">
        <v>28.664</v>
      </c>
      <c r="BT7" s="261"/>
      <c r="BU7" s="71"/>
      <c r="BY7" s="14"/>
      <c r="BZ7" s="56"/>
      <c r="CA7" s="57" t="s">
        <v>27</v>
      </c>
      <c r="CB7" s="1"/>
      <c r="CC7" s="58"/>
      <c r="CD7" s="58"/>
      <c r="CE7" s="80" t="s">
        <v>57</v>
      </c>
      <c r="CF7" s="58"/>
      <c r="CG7" s="58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69"/>
      <c r="R8" s="85" t="s">
        <v>6</v>
      </c>
      <c r="S8" s="86">
        <v>27.955</v>
      </c>
      <c r="T8" s="62"/>
      <c r="U8" s="63"/>
      <c r="V8" s="243"/>
      <c r="W8" s="82"/>
      <c r="X8" s="249"/>
      <c r="Y8" s="7"/>
      <c r="Z8" s="62"/>
      <c r="AA8" s="63"/>
      <c r="AB8" s="311"/>
      <c r="AC8" s="3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2"/>
      <c r="BK8" s="75"/>
      <c r="BL8" s="76"/>
      <c r="BM8" s="63"/>
      <c r="BN8" s="23"/>
      <c r="BO8" s="251"/>
      <c r="BP8" s="249"/>
      <c r="BQ8" s="7"/>
      <c r="BR8" s="77"/>
      <c r="BS8" s="78"/>
      <c r="BT8" s="85" t="s">
        <v>7</v>
      </c>
      <c r="BU8" s="88">
        <v>28.805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50"/>
      <c r="X9" s="12"/>
      <c r="Y9" s="91"/>
      <c r="Z9" s="12"/>
      <c r="AA9" s="91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0"/>
      <c r="BM9" s="93"/>
      <c r="BN9" s="12"/>
      <c r="BO9" s="250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6"/>
      <c r="C10" s="96" t="s">
        <v>28</v>
      </c>
      <c r="D10" s="1"/>
      <c r="E10" s="1"/>
      <c r="F10" s="3"/>
      <c r="G10" s="97" t="s">
        <v>45</v>
      </c>
      <c r="H10" s="1"/>
      <c r="I10" s="1"/>
      <c r="J10" s="98" t="s">
        <v>3</v>
      </c>
      <c r="K10" s="257">
        <v>90</v>
      </c>
      <c r="L10" s="5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324" t="s">
        <v>75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6"/>
      <c r="CA10" s="96" t="s">
        <v>28</v>
      </c>
      <c r="CB10" s="1"/>
      <c r="CC10" s="1"/>
      <c r="CD10" s="3"/>
      <c r="CE10" s="97" t="s">
        <v>45</v>
      </c>
      <c r="CF10" s="1"/>
      <c r="CG10" s="1"/>
      <c r="CH10" s="98" t="s">
        <v>3</v>
      </c>
      <c r="CI10" s="257">
        <v>90</v>
      </c>
      <c r="CJ10" s="59"/>
    </row>
    <row r="11" spans="2:88" ht="21" customHeight="1">
      <c r="B11" s="56"/>
      <c r="C11" s="96" t="s">
        <v>29</v>
      </c>
      <c r="D11" s="1"/>
      <c r="E11" s="1"/>
      <c r="F11" s="3"/>
      <c r="G11" s="97" t="s">
        <v>46</v>
      </c>
      <c r="H11" s="1"/>
      <c r="I11" s="4"/>
      <c r="J11" s="98" t="s">
        <v>5</v>
      </c>
      <c r="K11" s="238">
        <v>30</v>
      </c>
      <c r="L11" s="5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7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6"/>
      <c r="CA11" s="96" t="s">
        <v>29</v>
      </c>
      <c r="CB11" s="1"/>
      <c r="CC11" s="1"/>
      <c r="CD11" s="3"/>
      <c r="CE11" s="97" t="s">
        <v>46</v>
      </c>
      <c r="CF11" s="1"/>
      <c r="CG11" s="4"/>
      <c r="CH11" s="98" t="s">
        <v>5</v>
      </c>
      <c r="CI11" s="238">
        <v>30</v>
      </c>
      <c r="CJ11" s="59"/>
    </row>
    <row r="12" spans="2:88" ht="21" customHeight="1" thickBot="1">
      <c r="B12" s="99"/>
      <c r="C12" s="100"/>
      <c r="D12" s="100"/>
      <c r="E12" s="100"/>
      <c r="F12" s="100"/>
      <c r="G12" s="239"/>
      <c r="H12" s="100"/>
      <c r="I12" s="100"/>
      <c r="J12" s="100"/>
      <c r="K12" s="100"/>
      <c r="L12" s="101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7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39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79:88" ht="18" customHeight="1"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31:59" ht="18" customHeight="1">
      <c r="AE17" s="318"/>
      <c r="AQ17" s="258"/>
      <c r="BG17" s="103"/>
    </row>
    <row r="18" spans="43:79" ht="18" customHeight="1">
      <c r="AQ18" s="14"/>
      <c r="AS18" s="14"/>
      <c r="AY18" s="14"/>
      <c r="BN18" s="14"/>
      <c r="BO18" s="14"/>
      <c r="BP18" s="14"/>
      <c r="BR18" s="111"/>
      <c r="BS18" s="14"/>
      <c r="BW18" s="14"/>
      <c r="BX18" s="14"/>
      <c r="CA18" s="328"/>
    </row>
    <row r="19" spans="45:81" ht="18" customHeight="1">
      <c r="AS19" s="317"/>
      <c r="AU19" s="316"/>
      <c r="BG19" s="105"/>
      <c r="CA19" s="329"/>
      <c r="CC19" s="329"/>
    </row>
    <row r="20" spans="31:81" ht="18" customHeight="1">
      <c r="AE20" s="318"/>
      <c r="AM20" s="114"/>
      <c r="AQ20" s="258"/>
      <c r="AY20" s="317"/>
      <c r="BF20" s="14"/>
      <c r="BH20" s="301"/>
      <c r="CA20" s="328"/>
      <c r="CC20" s="328"/>
    </row>
    <row r="21" spans="5:81" ht="18" customHeight="1">
      <c r="E21">
        <v>0</v>
      </c>
      <c r="G21" s="115"/>
      <c r="AQ21" s="14"/>
      <c r="AY21" s="14"/>
      <c r="BB21" s="113"/>
      <c r="BO21" s="115"/>
      <c r="BQ21" s="115"/>
      <c r="CA21" s="328"/>
      <c r="CC21" s="328"/>
    </row>
    <row r="22" spans="7:71" ht="18" customHeight="1">
      <c r="G22" s="118"/>
      <c r="H22" s="104"/>
      <c r="AQ22" s="14"/>
      <c r="AS22" s="14"/>
      <c r="AV22" s="113"/>
      <c r="BB22" s="14"/>
      <c r="BE22" s="104"/>
      <c r="BG22" s="14"/>
      <c r="BM22" s="103" t="s">
        <v>59</v>
      </c>
      <c r="BO22" s="118"/>
      <c r="BQ22" s="118"/>
      <c r="BS22" s="314"/>
    </row>
    <row r="23" spans="7:88" ht="18" customHeight="1">
      <c r="G23" s="14"/>
      <c r="AC23" s="245"/>
      <c r="AE23" s="103"/>
      <c r="AF23" s="105"/>
      <c r="AO23" s="300"/>
      <c r="AQ23" s="14"/>
      <c r="AX23" s="314" t="s">
        <v>52</v>
      </c>
      <c r="AY23" s="115"/>
      <c r="BD23" s="113"/>
      <c r="BF23" s="103"/>
      <c r="BG23" s="319"/>
      <c r="BO23" s="14"/>
      <c r="BP23" s="14"/>
      <c r="BQ23" s="14"/>
      <c r="BX23" s="103"/>
      <c r="BY23" s="301"/>
      <c r="CB23" s="315"/>
      <c r="CC23" s="102"/>
      <c r="CF23" s="102"/>
      <c r="CG23" s="102"/>
      <c r="CH23" s="102"/>
      <c r="CI23" s="102"/>
      <c r="CJ23" s="102"/>
    </row>
    <row r="24" spans="7:84" ht="18" customHeight="1">
      <c r="G24" s="113"/>
      <c r="Q24" s="108"/>
      <c r="S24" s="114"/>
      <c r="U24" s="319">
        <v>28.252</v>
      </c>
      <c r="X24" s="109"/>
      <c r="AG24" s="108"/>
      <c r="AO24" s="113"/>
      <c r="AQ24" s="14"/>
      <c r="AZ24" s="14"/>
      <c r="BA24" s="104"/>
      <c r="BB24" s="118"/>
      <c r="BE24" s="107"/>
      <c r="BG24" s="14"/>
      <c r="BH24" s="113"/>
      <c r="BO24" s="113"/>
      <c r="BP24" s="14"/>
      <c r="BQ24" s="113"/>
      <c r="BR24" s="14"/>
      <c r="BW24" s="14"/>
      <c r="CB24" s="259"/>
      <c r="CF24" s="102"/>
    </row>
    <row r="25" spans="20:85" ht="18" customHeight="1">
      <c r="T25" s="112"/>
      <c r="V25" s="113"/>
      <c r="W25" s="14"/>
      <c r="Z25" s="24"/>
      <c r="AA25" s="110"/>
      <c r="AC25" s="14"/>
      <c r="AD25" s="106"/>
      <c r="AE25" s="105"/>
      <c r="AP25" s="14"/>
      <c r="AQ25" s="14"/>
      <c r="AS25" s="14"/>
      <c r="AZ25" s="14"/>
      <c r="BB25" s="14"/>
      <c r="BC25" s="104"/>
      <c r="BF25" s="105"/>
      <c r="BG25" s="14"/>
      <c r="BJ25" s="240"/>
      <c r="BM25" s="330" t="s">
        <v>64</v>
      </c>
      <c r="CD25" s="102"/>
      <c r="CE25" s="258"/>
      <c r="CF25" s="102"/>
      <c r="CG25" s="14"/>
    </row>
    <row r="26" spans="7:84" ht="18" customHeight="1">
      <c r="G26" s="14"/>
      <c r="Q26" s="14"/>
      <c r="S26" s="14"/>
      <c r="T26" s="14"/>
      <c r="AB26" s="14"/>
      <c r="AC26" s="300" t="s">
        <v>67</v>
      </c>
      <c r="AG26" s="113"/>
      <c r="AI26" s="14"/>
      <c r="AJ26" s="14"/>
      <c r="AL26" s="14"/>
      <c r="AO26" s="14"/>
      <c r="AP26" s="106"/>
      <c r="AV26" s="119"/>
      <c r="BB26" s="14"/>
      <c r="BE26" s="14"/>
      <c r="BJ26" s="14"/>
      <c r="BM26" s="115" t="s">
        <v>65</v>
      </c>
      <c r="BO26" s="14"/>
      <c r="BQ26" s="14"/>
      <c r="BR26" s="14"/>
      <c r="BX26" s="14"/>
      <c r="BZ26" s="14"/>
      <c r="CB26" s="102"/>
      <c r="CC26" s="124"/>
      <c r="CD26" s="102"/>
      <c r="CE26" s="14"/>
      <c r="CF26" s="102"/>
    </row>
    <row r="27" spans="1:89" ht="18" customHeight="1">
      <c r="A27" s="15"/>
      <c r="K27" s="113"/>
      <c r="O27" s="113"/>
      <c r="P27" s="14"/>
      <c r="R27" s="320"/>
      <c r="Y27" s="113"/>
      <c r="AB27" s="114"/>
      <c r="AC27" s="113"/>
      <c r="AG27" s="14"/>
      <c r="AJ27" s="14"/>
      <c r="AK27" s="14"/>
      <c r="AL27" s="14"/>
      <c r="AM27" s="112"/>
      <c r="BB27" s="106"/>
      <c r="BC27" s="118"/>
      <c r="BG27" s="14"/>
      <c r="BJ27" s="14"/>
      <c r="BK27" s="113">
        <v>2</v>
      </c>
      <c r="BL27" s="113"/>
      <c r="BM27" s="105" t="s">
        <v>66</v>
      </c>
      <c r="BQ27" s="14"/>
      <c r="BT27" s="113"/>
      <c r="BZ27" s="113"/>
      <c r="CA27" s="14"/>
      <c r="CC27" s="242"/>
      <c r="CF27" s="14"/>
      <c r="CK27" s="15"/>
    </row>
    <row r="28" spans="1:81" ht="18" customHeight="1">
      <c r="A28" s="15"/>
      <c r="K28" s="14"/>
      <c r="O28" s="14"/>
      <c r="S28" s="14"/>
      <c r="U28" s="113"/>
      <c r="X28" s="113"/>
      <c r="Y28" s="14"/>
      <c r="AA28" s="14"/>
      <c r="AC28" s="14"/>
      <c r="AD28" s="14"/>
      <c r="AE28" s="14"/>
      <c r="AF28" s="14"/>
      <c r="AI28" s="114"/>
      <c r="AJ28" s="14"/>
      <c r="AK28" s="113"/>
      <c r="AL28" s="14"/>
      <c r="AM28" s="14"/>
      <c r="AS28" s="14"/>
      <c r="AZ28" s="14"/>
      <c r="BA28" s="14"/>
      <c r="BB28" s="14"/>
      <c r="BG28" s="14"/>
      <c r="BJ28" s="14"/>
      <c r="BK28" s="14"/>
      <c r="BL28" s="14"/>
      <c r="BM28" s="14"/>
      <c r="BT28" s="14"/>
      <c r="BX28" s="113"/>
      <c r="CC28" s="116"/>
    </row>
    <row r="29" spans="1:89" ht="18" customHeight="1">
      <c r="A29" s="15"/>
      <c r="L29" s="14"/>
      <c r="R29" s="323"/>
      <c r="S29" s="113"/>
      <c r="X29" s="14"/>
      <c r="Y29" s="14"/>
      <c r="AC29" s="14"/>
      <c r="AD29" s="113"/>
      <c r="AG29" s="14"/>
      <c r="AY29" s="14"/>
      <c r="AZ29" s="14"/>
      <c r="BA29" s="14"/>
      <c r="BB29" s="14"/>
      <c r="BM29" s="22"/>
      <c r="BO29" s="123"/>
      <c r="BP29" s="113"/>
      <c r="BQ29" s="123"/>
      <c r="BT29" s="113"/>
      <c r="BX29" s="14"/>
      <c r="CC29" s="120"/>
      <c r="CE29" s="21"/>
      <c r="CK29" s="15"/>
    </row>
    <row r="30" spans="12:82" ht="18" customHeight="1">
      <c r="L30" s="14"/>
      <c r="W30" s="14"/>
      <c r="X30" s="113"/>
      <c r="Z30" s="14"/>
      <c r="AD30" s="14"/>
      <c r="AG30" s="14"/>
      <c r="AV30" s="256"/>
      <c r="AY30" s="302" t="s">
        <v>68</v>
      </c>
      <c r="AZ30" s="14"/>
      <c r="BB30" s="14"/>
      <c r="BP30" s="14"/>
      <c r="BQ30" s="113"/>
      <c r="BR30" s="14"/>
      <c r="BS30" s="109"/>
      <c r="BV30" s="14"/>
      <c r="BX30" s="14"/>
      <c r="BY30" s="326"/>
      <c r="BZ30" s="14"/>
      <c r="CB30" s="14"/>
      <c r="CC30" s="121"/>
      <c r="CD30" s="14"/>
    </row>
    <row r="31" spans="7:83" ht="18" customHeight="1">
      <c r="G31" s="314"/>
      <c r="L31" s="14"/>
      <c r="X31" s="113"/>
      <c r="AG31" s="14"/>
      <c r="AH31" s="129"/>
      <c r="AS31" s="14"/>
      <c r="AZ31" s="14"/>
      <c r="BB31" s="14"/>
      <c r="BG31" s="14"/>
      <c r="BI31" s="118"/>
      <c r="BK31" s="118"/>
      <c r="BO31" s="14"/>
      <c r="BQ31" s="125"/>
      <c r="BR31" s="113"/>
      <c r="BS31" s="113"/>
      <c r="CC31" s="126"/>
      <c r="CE31" s="127"/>
    </row>
    <row r="32" spans="22:86" ht="18" customHeight="1">
      <c r="V32" s="114"/>
      <c r="AD32" s="114" t="s">
        <v>43</v>
      </c>
      <c r="AG32" s="114"/>
      <c r="AZ32" s="14"/>
      <c r="BA32" s="14"/>
      <c r="BB32" s="14"/>
      <c r="BN32" s="14"/>
      <c r="BO32" s="14"/>
      <c r="BS32" s="327" t="s">
        <v>54</v>
      </c>
      <c r="BV32" s="14"/>
      <c r="BW32" s="113"/>
      <c r="CC32" s="128"/>
      <c r="CH32" s="117" t="s">
        <v>7</v>
      </c>
    </row>
    <row r="33" spans="4:75" ht="18" customHeight="1">
      <c r="D33" s="258"/>
      <c r="S33" s="113">
        <v>1</v>
      </c>
      <c r="AD33" s="14"/>
      <c r="AG33" s="2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2:88" ht="18" customHeight="1">
      <c r="B34" s="15"/>
      <c r="S34" s="14"/>
      <c r="AD34" s="113"/>
      <c r="AS34" s="16"/>
      <c r="AW34" s="133"/>
      <c r="BI34" s="14"/>
      <c r="BN34" s="131"/>
      <c r="BP34" s="14"/>
      <c r="BQ34" s="14"/>
      <c r="BR34" s="14"/>
      <c r="BS34" s="14"/>
      <c r="BU34" s="14"/>
      <c r="CJ34" s="15"/>
    </row>
    <row r="35" spans="23:77" ht="18" customHeight="1">
      <c r="W35" s="103"/>
      <c r="AE35" s="130"/>
      <c r="BI35" s="113"/>
      <c r="BS35" s="113">
        <v>3</v>
      </c>
      <c r="BY35" s="22"/>
    </row>
    <row r="36" spans="4:77" ht="18" customHeight="1">
      <c r="D36" s="122" t="s">
        <v>6</v>
      </c>
      <c r="S36" s="326" t="s">
        <v>44</v>
      </c>
      <c r="W36" s="105"/>
      <c r="AY36" s="302" t="s">
        <v>42</v>
      </c>
      <c r="BK36" s="132"/>
      <c r="BM36" s="244"/>
      <c r="BN36" s="14"/>
      <c r="BO36" s="113"/>
      <c r="BP36" s="316"/>
      <c r="BS36" s="103"/>
      <c r="BY36" s="359" t="s">
        <v>88</v>
      </c>
    </row>
    <row r="37" spans="31:66" ht="18" customHeight="1">
      <c r="AE37" s="348" t="s">
        <v>95</v>
      </c>
      <c r="BN37" s="106"/>
    </row>
    <row r="38" spans="25:80" ht="18" customHeight="1">
      <c r="Y38" s="105"/>
      <c r="BS38" s="105"/>
      <c r="BT38" s="14"/>
      <c r="BX38" s="14"/>
      <c r="CB38" s="134"/>
    </row>
    <row r="39" ht="18" customHeight="1"/>
    <row r="40" ht="18" customHeight="1"/>
    <row r="41" ht="18" customHeight="1">
      <c r="AE41" s="361" t="s">
        <v>100</v>
      </c>
    </row>
    <row r="42" ht="18" customHeight="1">
      <c r="G42" s="287"/>
    </row>
    <row r="43" ht="18" customHeight="1"/>
    <row r="44" spans="7:12" ht="18" customHeight="1">
      <c r="G44" s="116"/>
      <c r="H44" s="116"/>
      <c r="I44" s="116"/>
      <c r="J44" s="116"/>
      <c r="K44" s="116"/>
      <c r="L44" s="116"/>
    </row>
    <row r="45" spans="7:83" ht="18" customHeight="1">
      <c r="G45" s="116"/>
      <c r="H45" s="116"/>
      <c r="I45" s="116"/>
      <c r="J45" s="116"/>
      <c r="K45" s="116"/>
      <c r="L45" s="116"/>
      <c r="BY45" s="116"/>
      <c r="BZ45" s="116"/>
      <c r="CA45" s="116"/>
      <c r="CB45" s="116"/>
      <c r="CC45" s="116"/>
      <c r="CD45" s="116"/>
      <c r="CE45" s="116"/>
    </row>
    <row r="46" spans="7:83" ht="18" customHeight="1">
      <c r="G46" s="116"/>
      <c r="H46" s="116"/>
      <c r="I46" s="116"/>
      <c r="J46" s="116"/>
      <c r="K46" s="116"/>
      <c r="L46" s="116"/>
      <c r="AA46" s="21"/>
      <c r="AB46" s="21"/>
      <c r="AC46" s="21"/>
      <c r="AS46" s="135" t="s">
        <v>8</v>
      </c>
      <c r="BY46" s="116"/>
      <c r="BZ46" s="116"/>
      <c r="CA46" s="116"/>
      <c r="CB46" s="116"/>
      <c r="CC46" s="116"/>
      <c r="CD46" s="116"/>
      <c r="CE46" s="116"/>
    </row>
    <row r="47" spans="2:88" ht="21" customHeight="1" thickBot="1">
      <c r="B47" s="321" t="s">
        <v>13</v>
      </c>
      <c r="C47" s="272" t="s">
        <v>14</v>
      </c>
      <c r="D47" s="272" t="s">
        <v>15</v>
      </c>
      <c r="E47" s="272" t="s">
        <v>16</v>
      </c>
      <c r="F47" s="322" t="s">
        <v>17</v>
      </c>
      <c r="G47" s="340"/>
      <c r="H47" s="342"/>
      <c r="I47" s="342"/>
      <c r="J47" s="342"/>
      <c r="K47" s="342"/>
      <c r="L47" s="342"/>
      <c r="S47" s="9"/>
      <c r="T47" s="9"/>
      <c r="U47" s="9"/>
      <c r="V47" s="9"/>
      <c r="W47" s="9"/>
      <c r="X47" s="9"/>
      <c r="AS47" s="18" t="s">
        <v>9</v>
      </c>
      <c r="BT47" s="269" t="s">
        <v>13</v>
      </c>
      <c r="BU47" s="270" t="s">
        <v>14</v>
      </c>
      <c r="BV47" s="271" t="s">
        <v>15</v>
      </c>
      <c r="BW47" s="272" t="s">
        <v>16</v>
      </c>
      <c r="BX47" s="273" t="s">
        <v>17</v>
      </c>
      <c r="BY47" s="274"/>
      <c r="BZ47" s="275"/>
      <c r="CA47" s="276" t="s">
        <v>49</v>
      </c>
      <c r="CB47" s="276"/>
      <c r="CC47" s="275"/>
      <c r="CD47" s="277"/>
      <c r="CE47" s="9"/>
      <c r="CF47" s="321" t="s">
        <v>13</v>
      </c>
      <c r="CG47" s="272" t="s">
        <v>14</v>
      </c>
      <c r="CH47" s="272" t="s">
        <v>15</v>
      </c>
      <c r="CI47" s="272" t="s">
        <v>16</v>
      </c>
      <c r="CJ47" s="322" t="s">
        <v>17</v>
      </c>
    </row>
    <row r="48" spans="2:88" ht="21" customHeight="1" thickTop="1">
      <c r="B48" s="136"/>
      <c r="C48" s="50"/>
      <c r="D48" s="49" t="s">
        <v>84</v>
      </c>
      <c r="E48" s="50"/>
      <c r="F48" s="137"/>
      <c r="G48" s="9"/>
      <c r="H48" s="23"/>
      <c r="I48" s="23"/>
      <c r="J48" s="23"/>
      <c r="K48" s="23"/>
      <c r="L48" s="340"/>
      <c r="S48" s="9"/>
      <c r="T48" s="23"/>
      <c r="U48" s="3"/>
      <c r="V48" s="9"/>
      <c r="W48" s="3"/>
      <c r="X48" s="9"/>
      <c r="AS48" s="18" t="s">
        <v>61</v>
      </c>
      <c r="BT48" s="278"/>
      <c r="BU48" s="47"/>
      <c r="BV48" s="47"/>
      <c r="BW48" s="47"/>
      <c r="BX48" s="47"/>
      <c r="BY48" s="279" t="s">
        <v>50</v>
      </c>
      <c r="BZ48" s="47"/>
      <c r="CA48" s="47"/>
      <c r="CB48" s="47"/>
      <c r="CC48" s="47"/>
      <c r="CD48" s="280"/>
      <c r="CE48" s="9"/>
      <c r="CF48" s="136"/>
      <c r="CG48" s="50"/>
      <c r="CH48" s="49" t="s">
        <v>84</v>
      </c>
      <c r="CI48" s="50"/>
      <c r="CJ48" s="137"/>
    </row>
    <row r="49" spans="2:88" ht="21" customHeight="1">
      <c r="B49" s="138"/>
      <c r="C49" s="139"/>
      <c r="D49" s="139"/>
      <c r="E49" s="139"/>
      <c r="F49" s="339"/>
      <c r="G49" s="142"/>
      <c r="H49" s="340"/>
      <c r="I49" s="116"/>
      <c r="J49" s="340"/>
      <c r="K49" s="116"/>
      <c r="L49" s="343"/>
      <c r="S49" s="23"/>
      <c r="T49" s="332"/>
      <c r="U49" s="333"/>
      <c r="V49" s="334"/>
      <c r="W49" s="335"/>
      <c r="X49" s="23"/>
      <c r="BT49" s="289"/>
      <c r="BU49" s="313"/>
      <c r="BV49" s="140"/>
      <c r="BW49" s="141"/>
      <c r="BX49" s="283"/>
      <c r="BY49" s="287"/>
      <c r="BZ49" s="284"/>
      <c r="CB49" s="284"/>
      <c r="CD49" s="285"/>
      <c r="CE49" s="23"/>
      <c r="CF49" s="138"/>
      <c r="CG49" s="139"/>
      <c r="CH49" s="139"/>
      <c r="CI49" s="139"/>
      <c r="CJ49" s="339"/>
    </row>
    <row r="50" spans="2:88" ht="21" customHeight="1">
      <c r="B50" s="145"/>
      <c r="C50" s="143"/>
      <c r="D50" s="140"/>
      <c r="E50" s="141"/>
      <c r="F50" s="144"/>
      <c r="G50" s="142"/>
      <c r="H50" s="341"/>
      <c r="I50" s="116"/>
      <c r="J50" s="341"/>
      <c r="K50" s="116"/>
      <c r="L50" s="340"/>
      <c r="S50" s="336"/>
      <c r="T50" s="332"/>
      <c r="U50" s="333"/>
      <c r="V50" s="334"/>
      <c r="W50" s="335"/>
      <c r="X50" s="23"/>
      <c r="AS50" s="19" t="s">
        <v>10</v>
      </c>
      <c r="BT50" s="289" t="s">
        <v>52</v>
      </c>
      <c r="BU50" s="141">
        <v>28.426</v>
      </c>
      <c r="BV50" s="140"/>
      <c r="BW50" s="141"/>
      <c r="BX50" s="283" t="s">
        <v>51</v>
      </c>
      <c r="BY50" s="287" t="s">
        <v>63</v>
      </c>
      <c r="BZ50" s="288"/>
      <c r="CB50" s="23"/>
      <c r="CD50" s="290"/>
      <c r="CE50" s="336"/>
      <c r="CF50" s="145"/>
      <c r="CG50" s="143"/>
      <c r="CH50" s="140"/>
      <c r="CI50" s="141"/>
      <c r="CJ50" s="144"/>
    </row>
    <row r="51" spans="2:88" ht="21" customHeight="1">
      <c r="B51" s="145">
        <v>1</v>
      </c>
      <c r="C51" s="143">
        <v>28.236</v>
      </c>
      <c r="D51" s="281">
        <v>51</v>
      </c>
      <c r="E51" s="282">
        <f>C51+(D51/1000)</f>
        <v>28.287</v>
      </c>
      <c r="F51" s="144" t="s">
        <v>55</v>
      </c>
      <c r="G51" s="142"/>
      <c r="H51" s="23"/>
      <c r="I51" s="116"/>
      <c r="J51" s="23"/>
      <c r="K51" s="116"/>
      <c r="L51" s="340"/>
      <c r="S51" s="333"/>
      <c r="T51" s="332"/>
      <c r="U51" s="333"/>
      <c r="V51" s="334"/>
      <c r="W51" s="335"/>
      <c r="X51" s="23"/>
      <c r="AS51" s="18" t="s">
        <v>82</v>
      </c>
      <c r="BT51" s="286"/>
      <c r="BU51" s="82"/>
      <c r="BV51" s="140"/>
      <c r="BW51" s="141">
        <f>BU51+BV51*0.001</f>
        <v>0</v>
      </c>
      <c r="BX51" s="283"/>
      <c r="BY51" s="287"/>
      <c r="BZ51" s="23"/>
      <c r="CB51" s="23"/>
      <c r="CC51" s="291"/>
      <c r="CD51" s="290"/>
      <c r="CE51" s="336"/>
      <c r="CF51" s="145">
        <v>3</v>
      </c>
      <c r="CG51" s="143">
        <v>28.559</v>
      </c>
      <c r="CH51" s="281">
        <v>-51</v>
      </c>
      <c r="CI51" s="282">
        <f>CG51+(CH51/1000)</f>
        <v>28.508000000000003</v>
      </c>
      <c r="CJ51" s="144" t="s">
        <v>55</v>
      </c>
    </row>
    <row r="52" spans="2:88" ht="21" customHeight="1">
      <c r="B52" s="286"/>
      <c r="C52" s="82"/>
      <c r="D52" s="140"/>
      <c r="E52" s="141"/>
      <c r="F52" s="144"/>
      <c r="G52" s="142"/>
      <c r="H52" s="23"/>
      <c r="I52" s="116"/>
      <c r="J52" s="23"/>
      <c r="K52" s="344"/>
      <c r="L52" s="340"/>
      <c r="S52" s="333"/>
      <c r="T52" s="332"/>
      <c r="U52" s="333"/>
      <c r="V52" s="334"/>
      <c r="W52" s="335"/>
      <c r="X52" s="23"/>
      <c r="AS52" s="18" t="s">
        <v>83</v>
      </c>
      <c r="BT52" s="286">
        <v>2</v>
      </c>
      <c r="BU52" s="82">
        <v>28.512</v>
      </c>
      <c r="BV52" s="140">
        <v>-37</v>
      </c>
      <c r="BW52" s="141">
        <f>BU52+BV52*0.001</f>
        <v>28.475</v>
      </c>
      <c r="BX52" s="283" t="s">
        <v>51</v>
      </c>
      <c r="BY52" s="287" t="s">
        <v>56</v>
      </c>
      <c r="BZ52" s="23"/>
      <c r="CB52" s="23"/>
      <c r="CC52" s="291"/>
      <c r="CD52" s="290"/>
      <c r="CE52" s="333"/>
      <c r="CF52" s="286"/>
      <c r="CG52" s="82"/>
      <c r="CH52" s="140"/>
      <c r="CI52" s="141"/>
      <c r="CJ52" s="144"/>
    </row>
    <row r="53" spans="2:88" ht="21" customHeight="1" thickBot="1">
      <c r="B53" s="146"/>
      <c r="C53" s="147"/>
      <c r="D53" s="11"/>
      <c r="E53" s="11"/>
      <c r="F53" s="148"/>
      <c r="G53" s="142"/>
      <c r="H53" s="116"/>
      <c r="I53" s="116"/>
      <c r="J53" s="116"/>
      <c r="K53" s="116"/>
      <c r="L53" s="116"/>
      <c r="S53" s="337"/>
      <c r="T53" s="338"/>
      <c r="U53" s="337"/>
      <c r="V53" s="23"/>
      <c r="W53" s="23"/>
      <c r="X53" s="23"/>
      <c r="AD53" s="25"/>
      <c r="AE53" s="26"/>
      <c r="BG53" s="25"/>
      <c r="BH53" s="26"/>
      <c r="BT53" s="292"/>
      <c r="BU53" s="293"/>
      <c r="BV53" s="294"/>
      <c r="BW53" s="295"/>
      <c r="BX53" s="296"/>
      <c r="BY53" s="297"/>
      <c r="BZ53" s="298"/>
      <c r="CA53" s="298"/>
      <c r="CB53" s="298"/>
      <c r="CC53" s="298"/>
      <c r="CD53" s="299"/>
      <c r="CE53" s="337"/>
      <c r="CF53" s="146"/>
      <c r="CG53" s="147"/>
      <c r="CH53" s="11"/>
      <c r="CI53" s="11"/>
      <c r="CJ53" s="148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10">
    <mergeCell ref="T4:AA4"/>
    <mergeCell ref="BN4:BQ4"/>
    <mergeCell ref="R3:S3"/>
    <mergeCell ref="AB3:AC3"/>
    <mergeCell ref="BT3:BU3"/>
    <mergeCell ref="V2:Y2"/>
    <mergeCell ref="BJ3:BK3"/>
    <mergeCell ref="BN2:BQ2"/>
    <mergeCell ref="Z3:AA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4944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2017-02-24T13:18:57Z</cp:lastPrinted>
  <dcterms:created xsi:type="dcterms:W3CDTF">2003-02-28T07:59:00Z</dcterms:created>
  <dcterms:modified xsi:type="dcterms:W3CDTF">2017-08-17T07:48:20Z</dcterms:modified>
  <cp:category/>
  <cp:version/>
  <cp:contentType/>
  <cp:contentStatus/>
</cp:coreProperties>
</file>