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370" windowHeight="7305" tabRatio="808" activeTab="1"/>
  </bookViews>
  <sheets>
    <sheet name="titul" sheetId="1" r:id="rId1"/>
    <sheet name="Vrané nad Vltavou" sheetId="2" r:id="rId2"/>
  </sheets>
  <definedNames/>
  <calcPr fullCalcOnLoad="1"/>
</workbook>
</file>

<file path=xl/sharedStrings.xml><?xml version="1.0" encoding="utf-8"?>
<sst xmlns="http://schemas.openxmlformats.org/spreadsheetml/2006/main" count="175" uniqueCount="105">
  <si>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</si>
  <si>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</si>
  <si>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</si>
  <si>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</si>
  <si>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</si>
  <si>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</si>
  <si>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</si>
  <si>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</si>
  <si>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</si>
  <si>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</si>
  <si>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</si>
  <si>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</si>
  <si>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</si>
  <si>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</si>
  <si>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</si>
  <si>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</si>
  <si>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</si>
  <si>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</si>
  <si>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</si>
  <si>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</si>
  <si>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</si>
  <si>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</si>
  <si>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</si>
  <si>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</si>
  <si>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</si>
  <si>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</si>
  <si>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</si>
  <si>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</si>
  <si>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</si>
  <si>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</si>
  <si>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</si>
  <si>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</si>
  <si>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</si>
  <si>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</si>
  <si>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</si>
  <si>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</si>
  <si>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</si>
  <si>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</si>
  <si>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</si>
  <si>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</si>
  <si>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</si>
  <si>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</si>
  <si>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Obvod  výpravčího</t>
  </si>
  <si>
    <t>poznámka</t>
  </si>
  <si>
    <t>Obvod  posunu</t>
  </si>
  <si>
    <t>ručně</t>
  </si>
  <si>
    <t>Vk 1</t>
  </si>
  <si>
    <t>Vk 2</t>
  </si>
  <si>
    <t>=</t>
  </si>
  <si>
    <t>523 A / 523 B</t>
  </si>
  <si>
    <t>Km  37,125 = 31,963</t>
  </si>
  <si>
    <t>směr Odb Skochovice a P.-Zbraslav</t>
  </si>
  <si>
    <t>Směr  :  Odbočka Skochovice</t>
  </si>
  <si>
    <t>Km  31,963</t>
  </si>
  <si>
    <t>Směr  :  Praha - Zbraslav</t>
  </si>
  <si>
    <t>DRS*)  RZZ  z  JOP</t>
  </si>
  <si>
    <t>3. kategorie, RNS - REMOTE 98</t>
  </si>
  <si>
    <t>Kód :  22</t>
  </si>
  <si>
    <t>DRS*) = dispečerské reléové stavědlo</t>
  </si>
  <si>
    <t>samočinně činností</t>
  </si>
  <si>
    <t>zast. - 90</t>
  </si>
  <si>
    <t>zabezpečovacího zařízení</t>
  </si>
  <si>
    <t>proj. - 30</t>
  </si>
  <si>
    <t>Vjezd - odjezd - průjezd</t>
  </si>
  <si>
    <t>Automatické  hradlo  -  DTS*)</t>
  </si>
  <si>
    <t>S 2</t>
  </si>
  <si>
    <t>DTS*) = dispečerský traťový souhlas</t>
  </si>
  <si>
    <t>Kód : 14</t>
  </si>
  <si>
    <t>S 1</t>
  </si>
  <si>
    <t>Se 1</t>
  </si>
  <si>
    <t>Se 2</t>
  </si>
  <si>
    <t>L 2</t>
  </si>
  <si>
    <t>( bez návěstního bodu )</t>
  </si>
  <si>
    <t>S 4</t>
  </si>
  <si>
    <t>L 1</t>
  </si>
  <si>
    <t>Se 3</t>
  </si>
  <si>
    <t>L 4</t>
  </si>
  <si>
    <t>Vlečka č: V1394</t>
  </si>
  <si>
    <t>PSt.1</t>
  </si>
  <si>
    <t>EZ</t>
  </si>
  <si>
    <t>( 4,6, EZ Vk2/5t/5 )</t>
  </si>
  <si>
    <t>( Vk1/3t/3 )</t>
  </si>
  <si>
    <t>elm.</t>
  </si>
  <si>
    <t xml:space="preserve">Vzájemně vyloučeny jsou pouze protisměrné </t>
  </si>
  <si>
    <t>jízdní cesty na tutéž kolej</t>
  </si>
  <si>
    <t>KANGO</t>
  </si>
  <si>
    <t>Poznámka: zobrazeno v měřítku od v.č.1 po v.č.6</t>
  </si>
  <si>
    <t>523A</t>
  </si>
  <si>
    <t xml:space="preserve">  odtlačný kontrolní VZ, klíč je držen v kontrolním zámku Vk 1</t>
  </si>
  <si>
    <t xml:space="preserve">  kontrolní VZ, klíč Vk1/3t/3 je držen v EZ v kolejišti</t>
  </si>
  <si>
    <t xml:space="preserve">  odtlačný kontrolní VZ, klíč je držen v kontrolním zámku Vk 2</t>
  </si>
  <si>
    <t xml:space="preserve">  kontrolní VZ, klíč Vk2/5t/5 je držen v EZ v PSt.1 v kolejišti</t>
  </si>
  <si>
    <t>č. I,  úrovňové, vnější</t>
  </si>
  <si>
    <t>přístup od VB v km 31,964</t>
  </si>
  <si>
    <t>2 + 4</t>
  </si>
  <si>
    <t>č. II,  úrovňové, oboustranné</t>
  </si>
  <si>
    <t>přechod v km 31,964</t>
  </si>
  <si>
    <t>32,015</t>
  </si>
  <si>
    <t>SÚ</t>
  </si>
  <si>
    <t>přechod v km 31,995</t>
  </si>
  <si>
    <t>přístup po přechodu v km 31,995</t>
  </si>
  <si>
    <t>Výpravčí  -  2 *)</t>
  </si>
  <si>
    <t>*) Výpravčí DOZ I pro dálkově řízenou oblast Praha-Krč (mimo) - Čísovice (mimo)</t>
  </si>
  <si>
    <t>*) Výpravčí DOZ II pro dálkově řízenou oblast Odb Skochovice (mimo) - Čerčany (mimo)</t>
  </si>
  <si>
    <t>VI.  /  2017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</si>
</sst>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2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4" fillId="36" borderId="26" xfId="39" applyFont="1" applyFill="1" applyBorder="1" applyAlignment="1">
      <alignment horizontal="centerContinuous" vertical="center"/>
    </xf>
    <xf numFmtId="44" fontId="24" fillId="36" borderId="27" xfId="39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24" fillId="36" borderId="27" xfId="39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8" fillId="0" borderId="47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25" fillId="0" borderId="0" xfId="49" applyFont="1" applyBorder="1">
      <alignment/>
      <protection/>
    </xf>
    <xf numFmtId="0" fontId="25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3" xfId="49" applyFont="1" applyFill="1" applyBorder="1" applyAlignment="1" quotePrefix="1">
      <alignment vertical="center"/>
      <protection/>
    </xf>
    <xf numFmtId="164" fontId="0" fillId="34" borderId="53" xfId="49" applyNumberFormat="1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5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2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8" fillId="0" borderId="0" xfId="49" applyFont="1" applyBorder="1" applyAlignment="1">
      <alignment horizontal="center"/>
      <protection/>
    </xf>
    <xf numFmtId="164" fontId="40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9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0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1" fillId="0" borderId="66" xfId="49" applyNumberFormat="1" applyFont="1" applyBorder="1" applyAlignment="1">
      <alignment horizontal="center" vertical="center"/>
      <protection/>
    </xf>
    <xf numFmtId="164" fontId="42" fillId="0" borderId="40" xfId="49" applyNumberFormat="1" applyFont="1" applyFill="1" applyBorder="1" applyAlignment="1">
      <alignment horizontal="center" vertical="center"/>
      <protection/>
    </xf>
    <xf numFmtId="164" fontId="42" fillId="0" borderId="40" xfId="49" applyNumberFormat="1" applyFont="1" applyBorder="1" applyAlignment="1">
      <alignment horizontal="center" vertical="center"/>
      <protection/>
    </xf>
    <xf numFmtId="1" fontId="42" fillId="0" borderId="11" xfId="49" applyNumberFormat="1" applyFont="1" applyBorder="1" applyAlignment="1">
      <alignment horizontal="center" vertical="center"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68" xfId="49" applyNumberFormat="1" applyFont="1" applyBorder="1" applyAlignment="1">
      <alignment vertical="center"/>
      <protection/>
    </xf>
    <xf numFmtId="164" fontId="0" fillId="0" borderId="68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0" xfId="49" applyFont="1" applyBorder="1" applyAlignment="1">
      <alignment vertical="center"/>
      <protection/>
    </xf>
    <xf numFmtId="0" fontId="0" fillId="34" borderId="43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44" fillId="0" borderId="45" xfId="49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164" fontId="39" fillId="0" borderId="0" xfId="49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9" fillId="0" borderId="0" xfId="49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left"/>
    </xf>
    <xf numFmtId="0" fontId="10" fillId="0" borderId="17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164" fontId="25" fillId="0" borderId="0" xfId="48" applyNumberFormat="1" applyFont="1" applyAlignment="1">
      <alignment horizontal="center"/>
      <protection/>
    </xf>
    <xf numFmtId="174" fontId="43" fillId="0" borderId="0" xfId="48" applyNumberFormat="1" applyFont="1" applyFill="1" applyAlignment="1">
      <alignment horizontal="center"/>
      <protection/>
    </xf>
    <xf numFmtId="0" fontId="6" fillId="0" borderId="17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0" fontId="0" fillId="0" borderId="33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164" fontId="8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1" fillId="0" borderId="4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4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1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40" fillId="0" borderId="0" xfId="49" applyNumberFormat="1" applyFont="1" applyBorder="1" applyAlignment="1">
      <alignment horizontal="center" vertical="center"/>
      <protection/>
    </xf>
    <xf numFmtId="0" fontId="41" fillId="0" borderId="67" xfId="49" applyNumberFormat="1" applyFont="1" applyBorder="1" applyAlignment="1">
      <alignment horizontal="center" vertical="center"/>
      <protection/>
    </xf>
    <xf numFmtId="164" fontId="42" fillId="0" borderId="68" xfId="49" applyNumberFormat="1" applyFont="1" applyBorder="1" applyAlignment="1">
      <alignment horizontal="center" vertical="center"/>
      <protection/>
    </xf>
    <xf numFmtId="1" fontId="42" fillId="0" borderId="60" xfId="49" applyNumberFormat="1" applyFont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Continuous" vertical="center"/>
      <protection/>
    </xf>
    <xf numFmtId="0" fontId="6" fillId="0" borderId="12" xfId="49" applyFont="1" applyBorder="1" applyAlignment="1">
      <alignment horizontal="centerContinuous" vertical="center"/>
      <protection/>
    </xf>
    <xf numFmtId="0" fontId="6" fillId="0" borderId="60" xfId="49" applyFont="1" applyBorder="1" applyAlignment="1">
      <alignment horizontal="centerContinuous" vertical="center"/>
      <protection/>
    </xf>
    <xf numFmtId="0" fontId="45" fillId="0" borderId="0" xfId="0" applyFont="1" applyFill="1" applyBorder="1" applyAlignment="1">
      <alignment horizontal="center" vertical="center"/>
    </xf>
    <xf numFmtId="44" fontId="24" fillId="36" borderId="73" xfId="39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7" fillId="35" borderId="22" xfId="0" applyFont="1" applyFill="1" applyBorder="1" applyAlignment="1">
      <alignment horizontal="centerContinuous" vertical="center"/>
    </xf>
    <xf numFmtId="44" fontId="6" fillId="36" borderId="74" xfId="39" applyFont="1" applyFill="1" applyBorder="1" applyAlignment="1">
      <alignment vertical="center"/>
    </xf>
    <xf numFmtId="0" fontId="24" fillId="36" borderId="24" xfId="0" applyFont="1" applyFill="1" applyBorder="1" applyAlignment="1">
      <alignment horizontal="centerContinuous" vertical="center"/>
    </xf>
    <xf numFmtId="0" fontId="24" fillId="36" borderId="25" xfId="0" applyFont="1" applyFill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7" fillId="0" borderId="0" xfId="49" applyFont="1" applyBorder="1" applyAlignment="1">
      <alignment horizontal="left" vertical="center"/>
      <protection/>
    </xf>
    <xf numFmtId="0" fontId="12" fillId="0" borderId="57" xfId="4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49" fontId="46" fillId="0" borderId="0" xfId="48" applyNumberFormat="1" applyFont="1" applyAlignment="1">
      <alignment horizontal="right"/>
      <protection/>
    </xf>
    <xf numFmtId="0" fontId="24" fillId="36" borderId="75" xfId="0" applyFont="1" applyFill="1" applyBorder="1" applyAlignment="1">
      <alignment horizontal="centerContinuous" vertical="center"/>
    </xf>
    <xf numFmtId="0" fontId="24" fillId="36" borderId="27" xfId="0" applyFont="1" applyFill="1" applyBorder="1" applyAlignment="1">
      <alignment horizontal="centerContinuous" vertical="center"/>
    </xf>
    <xf numFmtId="44" fontId="24" fillId="36" borderId="73" xfId="39" applyFont="1" applyFill="1" applyBorder="1" applyAlignment="1">
      <alignment horizontal="centerContinuous" vertical="center"/>
    </xf>
    <xf numFmtId="0" fontId="24" fillId="36" borderId="73" xfId="0" applyFont="1" applyFill="1" applyBorder="1" applyAlignment="1">
      <alignment horizontal="centerContinuous" vertical="center"/>
    </xf>
    <xf numFmtId="0" fontId="36" fillId="0" borderId="0" xfId="49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49" applyFont="1" applyFill="1" applyBorder="1" applyAlignment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/>
      <protection/>
    </xf>
    <xf numFmtId="0" fontId="12" fillId="0" borderId="0" xfId="49" applyFont="1" applyFill="1" applyBorder="1" applyAlignment="1">
      <alignment horizontal="center"/>
      <protection/>
    </xf>
    <xf numFmtId="0" fontId="6" fillId="0" borderId="57" xfId="49" applyFont="1" applyBorder="1" applyAlignment="1">
      <alignment horizontal="center" vertical="center"/>
      <protection/>
    </xf>
    <xf numFmtId="0" fontId="27" fillId="35" borderId="22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4" fillId="36" borderId="26" xfId="0" applyFont="1" applyFill="1" applyBorder="1" applyAlignment="1">
      <alignment horizontal="centerContinuous" vertical="center"/>
    </xf>
    <xf numFmtId="0" fontId="24" fillId="36" borderId="76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10" fillId="0" borderId="40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 quotePrefix="1">
      <alignment horizontal="center" vertical="center"/>
    </xf>
    <xf numFmtId="0" fontId="48" fillId="0" borderId="38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10" fillId="0" borderId="16" xfId="0" applyNumberFormat="1" applyFont="1" applyFill="1" applyBorder="1" applyAlignment="1" quotePrefix="1">
      <alignment horizontal="center" vertic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4" fillId="0" borderId="0" xfId="48" applyNumberFormat="1" applyFont="1" applyAlignment="1">
      <alignment horizontal="left"/>
      <protection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64" fontId="49" fillId="0" borderId="4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3" borderId="7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64" fontId="26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vertical="center"/>
    </xf>
    <xf numFmtId="164" fontId="26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6" fillId="0" borderId="0" xfId="49" applyFont="1" applyFill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6" fillId="37" borderId="84" xfId="49" applyFont="1" applyFill="1" applyBorder="1" applyAlignment="1">
      <alignment horizontal="center" vertical="center"/>
      <protection/>
    </xf>
    <xf numFmtId="0" fontId="6" fillId="37" borderId="85" xfId="49" applyFont="1" applyFill="1" applyBorder="1" applyAlignment="1">
      <alignment horizontal="center" vertical="center"/>
      <protection/>
    </xf>
    <xf numFmtId="0" fontId="22" fillId="37" borderId="62" xfId="49" applyFont="1" applyFill="1" applyBorder="1" applyAlignment="1">
      <alignment horizontal="center" vertical="center"/>
      <protection/>
    </xf>
    <xf numFmtId="0" fontId="22" fillId="37" borderId="62" xfId="49" applyFont="1" applyFill="1" applyBorder="1" applyAlignment="1" quotePrefix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3" fillId="36" borderId="75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Vrané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 flipV="1">
          <a:off x="1339215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33356550" y="7343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14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Vrané nad Vltavou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3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866775</xdr:colOff>
      <xdr:row>19</xdr:row>
      <xdr:rowOff>38100</xdr:rowOff>
    </xdr:from>
    <xdr:to>
      <xdr:col>52</xdr:col>
      <xdr:colOff>628650</xdr:colOff>
      <xdr:row>21</xdr:row>
      <xdr:rowOff>47625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1875" y="4981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3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3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3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3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4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4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4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4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4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4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4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5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5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5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5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5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5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5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5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5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6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6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6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6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6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6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6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6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6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6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7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8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81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82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83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84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8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8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87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88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89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90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9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92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93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9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9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9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9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9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9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90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1" name="Line 10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" name="Line 10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" name="Line 10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" name="Line 10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5" name="Line 105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6" name="Line 1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1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8" name="Line 1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457200</xdr:colOff>
      <xdr:row>21</xdr:row>
      <xdr:rowOff>47625</xdr:rowOff>
    </xdr:from>
    <xdr:to>
      <xdr:col>42</xdr:col>
      <xdr:colOff>685800</xdr:colOff>
      <xdr:row>21</xdr:row>
      <xdr:rowOff>123825</xdr:rowOff>
    </xdr:to>
    <xdr:sp>
      <xdr:nvSpPr>
        <xdr:cNvPr id="99" name="Line 109"/>
        <xdr:cNvSpPr>
          <a:spLocks/>
        </xdr:cNvSpPr>
      </xdr:nvSpPr>
      <xdr:spPr>
        <a:xfrm flipV="1">
          <a:off x="30689550" y="5448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21</xdr:row>
      <xdr:rowOff>9525</xdr:rowOff>
    </xdr:from>
    <xdr:to>
      <xdr:col>43</xdr:col>
      <xdr:colOff>428625</xdr:colOff>
      <xdr:row>21</xdr:row>
      <xdr:rowOff>47625</xdr:rowOff>
    </xdr:to>
    <xdr:sp>
      <xdr:nvSpPr>
        <xdr:cNvPr id="100" name="Line 110"/>
        <xdr:cNvSpPr>
          <a:spLocks/>
        </xdr:cNvSpPr>
      </xdr:nvSpPr>
      <xdr:spPr>
        <a:xfrm flipV="1">
          <a:off x="31422975" y="54102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21</xdr:row>
      <xdr:rowOff>123825</xdr:rowOff>
    </xdr:from>
    <xdr:to>
      <xdr:col>41</xdr:col>
      <xdr:colOff>457200</xdr:colOff>
      <xdr:row>22</xdr:row>
      <xdr:rowOff>19050</xdr:rowOff>
    </xdr:to>
    <xdr:sp>
      <xdr:nvSpPr>
        <xdr:cNvPr id="101" name="Line 111"/>
        <xdr:cNvSpPr>
          <a:spLocks/>
        </xdr:cNvSpPr>
      </xdr:nvSpPr>
      <xdr:spPr>
        <a:xfrm flipH="1">
          <a:off x="29879925" y="552450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27</xdr:col>
      <xdr:colOff>314325</xdr:colOff>
      <xdr:row>34</xdr:row>
      <xdr:rowOff>114300</xdr:rowOff>
    </xdr:to>
    <xdr:sp>
      <xdr:nvSpPr>
        <xdr:cNvPr id="102" name="Line 113"/>
        <xdr:cNvSpPr>
          <a:spLocks/>
        </xdr:cNvSpPr>
      </xdr:nvSpPr>
      <xdr:spPr>
        <a:xfrm>
          <a:off x="17868900" y="8029575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35</xdr:row>
      <xdr:rowOff>76200</xdr:rowOff>
    </xdr:from>
    <xdr:to>
      <xdr:col>30</xdr:col>
      <xdr:colOff>676275</xdr:colOff>
      <xdr:row>35</xdr:row>
      <xdr:rowOff>114300</xdr:rowOff>
    </xdr:to>
    <xdr:sp>
      <xdr:nvSpPr>
        <xdr:cNvPr id="103" name="Line 114"/>
        <xdr:cNvSpPr>
          <a:spLocks/>
        </xdr:cNvSpPr>
      </xdr:nvSpPr>
      <xdr:spPr>
        <a:xfrm>
          <a:off x="21621750" y="86772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533400</xdr:colOff>
      <xdr:row>35</xdr:row>
      <xdr:rowOff>0</xdr:rowOff>
    </xdr:from>
    <xdr:to>
      <xdr:col>29</xdr:col>
      <xdr:colOff>304800</xdr:colOff>
      <xdr:row>35</xdr:row>
      <xdr:rowOff>76200</xdr:rowOff>
    </xdr:to>
    <xdr:sp>
      <xdr:nvSpPr>
        <xdr:cNvPr id="104" name="Line 115"/>
        <xdr:cNvSpPr>
          <a:spLocks/>
        </xdr:cNvSpPr>
      </xdr:nvSpPr>
      <xdr:spPr>
        <a:xfrm>
          <a:off x="208788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314325</xdr:colOff>
      <xdr:row>34</xdr:row>
      <xdr:rowOff>114300</xdr:rowOff>
    </xdr:from>
    <xdr:to>
      <xdr:col>28</xdr:col>
      <xdr:colOff>542925</xdr:colOff>
      <xdr:row>35</xdr:row>
      <xdr:rowOff>0</xdr:rowOff>
    </xdr:to>
    <xdr:sp>
      <xdr:nvSpPr>
        <xdr:cNvPr id="105" name="Line 116"/>
        <xdr:cNvSpPr>
          <a:spLocks/>
        </xdr:cNvSpPr>
      </xdr:nvSpPr>
      <xdr:spPr>
        <a:xfrm>
          <a:off x="2014537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06" name="Line 1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07" name="Line 1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08" name="Line 1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09" name="Line 1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0" name="Line 1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1" name="Line 1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2" name="Line 1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3" name="Line 1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14" name="Line 1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15" name="Line 1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16" name="Line 1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17" name="Line 1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18" name="Line 1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19" name="Line 1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0" name="Line 1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1" name="Line 1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2" name="Line 1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3" name="Line 1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4" name="Line 1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5" name="Line 1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6" name="Line 13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7" name="Line 13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8" name="Line 13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14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14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14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14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14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1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1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1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1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1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1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1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1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1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1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1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1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1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1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1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1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1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1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1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1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1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1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1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1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1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1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1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1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1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1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1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1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1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1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1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1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0" name="Line 1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1" name="Line 1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2" name="Line 1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3" name="Line 1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4" name="Line 1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5" name="Line 1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6" name="Line 1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7" name="Line 1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8" name="Line 1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9" name="Line 1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0" name="Line 1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1" name="Line 1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1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3" name="Line 1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1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1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1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1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1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2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2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2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2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2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2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2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2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2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98" name="Line 2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99" name="Line 2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0" name="Line 2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1" name="Line 2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2" name="Line 2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3" name="Line 2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4" name="Line 2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5" name="Line 2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6" name="Line 2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7" name="Line 2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8" name="Line 2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9" name="Line 2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0" name="Line 2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1" name="Line 2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2" name="Line 2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2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2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2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2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2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2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2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2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2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2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2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2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2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23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23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23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24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24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24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2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2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2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2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2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2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2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2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2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2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2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2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2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2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2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2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2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2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2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2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2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2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2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2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2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2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2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2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2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2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2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2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2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2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78" name="Line 2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79" name="Line 2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0" name="Line 2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1" name="Line 2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2" name="Line 2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3" name="Line 2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4" name="Line 2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5" name="Line 2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6" name="Line 2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7" name="Line 2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8" name="Line 2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9" name="Line 3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3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3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3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3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3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3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3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3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3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3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3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3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31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31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31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31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06" name="Line 3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07" name="Line 3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08" name="Line 3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09" name="Line 3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0" name="Line 3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1" name="Line 3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2" name="Line 3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3" name="Line 3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4" name="Line 3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5" name="Line 3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6" name="Line 3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7" name="Line 3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3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3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3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3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3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3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3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3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33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33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33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34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0" name="Line 3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1" name="Line 3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2" name="Line 3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3" name="Line 3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4" name="Line 3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5" name="Line 3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6" name="Line 3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7" name="Line 3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8" name="Line 3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9" name="Line 3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0" name="Line 3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1" name="Line 3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2" name="Line 3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3" name="Line 3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4" name="Line 3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3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3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3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3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3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36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36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36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36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36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36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36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36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36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37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37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37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37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37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37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37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6" name="Line 3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7" name="Line 3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8" name="Line 3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69" name="Line 3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0" name="Line 3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1" name="Line 3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2" name="Line 3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3" name="Line 3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4" name="Line 3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5" name="Line 3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6" name="Line 3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7" name="Line 3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3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3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3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3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3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3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3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3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3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3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3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4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0" name="Line 4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1" name="Line 4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2" name="Line 4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3" name="Line 4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4" name="Line 4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5" name="Line 4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6" name="Line 4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7" name="Line 4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8" name="Line 4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9" name="Line 4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0" name="Line 4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1" name="Line 4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285750</xdr:colOff>
      <xdr:row>23</xdr:row>
      <xdr:rowOff>114300</xdr:rowOff>
    </xdr:from>
    <xdr:to>
      <xdr:col>65</xdr:col>
      <xdr:colOff>295275</xdr:colOff>
      <xdr:row>23</xdr:row>
      <xdr:rowOff>114300</xdr:rowOff>
    </xdr:to>
    <xdr:sp>
      <xdr:nvSpPr>
        <xdr:cNvPr id="402" name="Line 413"/>
        <xdr:cNvSpPr>
          <a:spLocks/>
        </xdr:cNvSpPr>
      </xdr:nvSpPr>
      <xdr:spPr>
        <a:xfrm>
          <a:off x="44196000" y="597217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03" name="Line 414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04" name="Line 415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05" name="Line 416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06" name="Line 417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23</xdr:row>
      <xdr:rowOff>0</xdr:rowOff>
    </xdr:from>
    <xdr:ext cx="533400" cy="228600"/>
    <xdr:sp>
      <xdr:nvSpPr>
        <xdr:cNvPr id="407" name="text 7125"/>
        <xdr:cNvSpPr txBox="1">
          <a:spLocks noChangeArrowheads="1"/>
        </xdr:cNvSpPr>
      </xdr:nvSpPr>
      <xdr:spPr>
        <a:xfrm>
          <a:off x="461391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33</xdr:col>
      <xdr:colOff>104775</xdr:colOff>
      <xdr:row>24</xdr:row>
      <xdr:rowOff>219075</xdr:rowOff>
    </xdr:from>
    <xdr:to>
      <xdr:col>33</xdr:col>
      <xdr:colOff>419100</xdr:colOff>
      <xdr:row>26</xdr:row>
      <xdr:rowOff>114300</xdr:rowOff>
    </xdr:to>
    <xdr:grpSp>
      <xdr:nvGrpSpPr>
        <xdr:cNvPr id="408" name="Group 419"/>
        <xdr:cNvGrpSpPr>
          <a:grpSpLocks noChangeAspect="1"/>
        </xdr:cNvGrpSpPr>
      </xdr:nvGrpSpPr>
      <xdr:grpSpPr>
        <a:xfrm>
          <a:off x="24393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361950</xdr:colOff>
      <xdr:row>21</xdr:row>
      <xdr:rowOff>47625</xdr:rowOff>
    </xdr:from>
    <xdr:to>
      <xdr:col>40</xdr:col>
      <xdr:colOff>714375</xdr:colOff>
      <xdr:row>21</xdr:row>
      <xdr:rowOff>171450</xdr:rowOff>
    </xdr:to>
    <xdr:sp>
      <xdr:nvSpPr>
        <xdr:cNvPr id="411" name="kreslení 16"/>
        <xdr:cNvSpPr>
          <a:spLocks/>
        </xdr:cNvSpPr>
      </xdr:nvSpPr>
      <xdr:spPr>
        <a:xfrm>
          <a:off x="2962275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2" name="Line 42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3" name="Line 42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4" name="Line 42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5" name="Line 42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6" name="Line 42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7" name="Line 42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8" name="Line 42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19" name="Line 43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0" name="Line 43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1" name="Line 43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2" name="Line 43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3" name="Line 43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4" name="Line 43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5" name="Line 43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6" name="Line 43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7" name="Line 43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8" name="Line 43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9" name="Line 44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0" name="Line 44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1" name="Line 44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2" name="Line 44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3" name="Line 44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4" name="Line 44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5" name="Line 44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6" name="Line 44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7" name="Line 44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8" name="Line 44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9" name="Line 45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0" name="Line 45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1" name="Line 45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2" name="Line 45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3" name="Line 45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4" name="Line 45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5" name="Line 45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6" name="Line 45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7" name="Line 45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48" name="Line 45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49" name="Line 46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0" name="Line 46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1" name="Line 46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2" name="Line 46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3" name="Line 46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4" name="Line 46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5" name="Line 46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6" name="Line 46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7" name="Line 46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8" name="Line 46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9" name="Line 47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0" name="Line 47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1" name="Line 47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2" name="Line 47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3" name="Line 47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4" name="Line 47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5" name="Line 47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6" name="Line 47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7" name="Line 47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8" name="Line 47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69" name="Line 48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0" name="Line 48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1" name="Line 48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2" name="Line 48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3" name="Line 48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4" name="Line 48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5" name="Line 48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6" name="Line 48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7" name="Line 48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8" name="Line 48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9" name="Line 49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0" name="Line 49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1" name="Line 49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2" name="Line 49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3" name="Line 49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4" name="Line 49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5" name="Line 49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6" name="Line 49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7" name="Line 49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8" name="Line 49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9" name="Line 50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0" name="Line 50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1" name="Line 50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2" name="Line 50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3" name="Line 50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4" name="Line 50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5" name="Line 50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6" name="Line 50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7" name="Line 50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8" name="Line 50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9" name="Line 51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0" name="Line 51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1" name="Line 51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2" name="Line 51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3" name="Line 51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4" name="Line 51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5" name="Line 51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6" name="Line 51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7" name="Line 51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08" name="Line 51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09" name="Line 52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0" name="Line 52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1" name="Line 52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2" name="Line 52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3" name="Line 52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4" name="Line 52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5" name="Line 52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6" name="Line 52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7" name="Line 52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8" name="Line 52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9" name="Line 53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0" name="Line 53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1" name="Line 53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2" name="Line 53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3" name="Line 53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4" name="Line 53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5" name="Line 53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6" name="Line 53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7" name="Line 53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8" name="Line 53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9" name="Line 54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0" name="Line 54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1" name="Line 54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2" name="Line 54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3" name="Line 54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4" name="Line 54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5" name="Line 54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6" name="Line 54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7" name="Line 54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8" name="Line 54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9" name="Line 55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0" name="Line 55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1" name="Line 55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2" name="Line 55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3" name="Line 55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44" name="Line 55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45" name="Line 55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46" name="Line 55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47" name="Line 55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48" name="Line 55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49" name="Line 56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0" name="Line 56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1" name="Line 56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2" name="Line 56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3" name="Line 56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4" name="Line 56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5" name="Line 56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24</xdr:row>
      <xdr:rowOff>47625</xdr:rowOff>
    </xdr:from>
    <xdr:to>
      <xdr:col>66</xdr:col>
      <xdr:colOff>628650</xdr:colOff>
      <xdr:row>25</xdr:row>
      <xdr:rowOff>47625</xdr:rowOff>
    </xdr:to>
    <xdr:grpSp>
      <xdr:nvGrpSpPr>
        <xdr:cNvPr id="556" name="Group 567"/>
        <xdr:cNvGrpSpPr>
          <a:grpSpLocks/>
        </xdr:cNvGrpSpPr>
      </xdr:nvGrpSpPr>
      <xdr:grpSpPr>
        <a:xfrm>
          <a:off x="49482375" y="61341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57" name="Rectangle 56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6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7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0" name="Line 5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1" name="Line 5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2" name="Line 5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3" name="Line 5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4" name="Line 57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5" name="Line 57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6" name="Line 57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7" name="Line 5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8" name="Line 5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69" name="Line 5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0" name="Line 5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1" name="Line 5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2" name="Line 5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3" name="Line 5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4" name="Line 5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5" name="Line 5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6" name="Line 5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7" name="Line 5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8" name="Line 5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9" name="Line 59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0" name="Line 59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1" name="Line 59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2" name="Line 59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3" name="Line 59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4" name="Line 59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5" name="Line 59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6" name="Line 59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7" name="Line 59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8" name="Line 59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9" name="Line 60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0" name="Line 60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1" name="Line 60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2" name="Line 6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3" name="Line 6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4" name="Line 6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5" name="Line 6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596" name="Line 60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597" name="Line 60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598" name="Line 60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599" name="Line 61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0" name="Line 61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1" name="Line 61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2" name="Line 61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3" name="Line 61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4" name="Line 61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5" name="Line 61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6" name="Line 61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7" name="Line 61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8" name="Line 6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9" name="Line 6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0" name="Line 6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1" name="Line 6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2" name="Line 6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3" name="Line 6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4" name="Line 6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5" name="Line 6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6" name="Line 6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7" name="Line 6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8" name="Line 6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9" name="Line 6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0" name="Line 6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1" name="Line 6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2" name="Line 6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3" name="Line 6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4" name="Line 6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5" name="Line 6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6" name="Line 6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7" name="Line 6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8" name="Line 63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9" name="Line 64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0" name="Line 64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1" name="Line 64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2" name="Line 64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3" name="Line 64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4" name="Line 64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5" name="Line 64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6" name="Line 64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7" name="Line 64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8" name="Line 64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9" name="Line 65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0" name="Line 6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1" name="Line 6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2" name="Line 6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3" name="Line 6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4" name="Line 65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5" name="Line 65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6" name="Line 65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7" name="Line 65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8" name="Line 65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9" name="Line 66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0" name="Line 66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1" name="Line 66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2" name="Line 66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3" name="Line 66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4" name="Line 66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5" name="Line 66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56" name="Line 66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57" name="Line 66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58" name="Line 66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59" name="Line 67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0" name="Line 67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1" name="Line 67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2" name="Line 67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3" name="Line 67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4" name="Line 67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5" name="Line 67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6" name="Line 67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7" name="Line 67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8" name="Line 67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9" name="Line 68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0" name="Line 68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1" name="Line 68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2" name="Line 68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3" name="Line 68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4" name="Line 68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5" name="Line 68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6" name="Line 68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7" name="Line 68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8" name="Line 68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9" name="Line 69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0" name="Line 69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1" name="Line 69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2" name="Line 69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3" name="Line 69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4" name="Line 69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5" name="Line 69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6" name="Line 69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7" name="Line 69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8" name="Line 69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9" name="Line 70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0" name="Line 70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1" name="Line 70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2" name="Line 70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3" name="Line 70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4" name="Line 705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5" name="Line 70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6" name="Line 70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7" name="Line 708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8" name="Line 709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699" name="Line 71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0" name="Line 71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1" name="Line 712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2" name="Line 71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3" name="Line 71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04" name="Line 71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05" name="Line 71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06" name="Line 71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07" name="Line 71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08" name="Line 71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09" name="Line 72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0" name="Line 72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1" name="Line 72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2" name="Line 72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3" name="Line 72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4" name="Line 72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5" name="Line 72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6" name="Line 72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7" name="Line 72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8" name="Line 72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9" name="Line 73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0" name="Line 73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1" name="Line 73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2" name="Line 73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3" name="Line 73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4" name="Line 73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5" name="Line 73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6" name="Line 73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7" name="Line 73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8" name="Line 73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9" name="Line 74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0" name="Line 74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1" name="Line 74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2" name="Line 74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3" name="Line 74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4" name="Line 74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5" name="Line 74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6" name="Line 74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7" name="Line 74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8" name="Line 74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9" name="Line 75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0" name="Line 75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1" name="Line 75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2" name="Line 753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3" name="Line 754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4" name="Line 755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5" name="Line 756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6" name="Line 757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7" name="Line 758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8" name="Line 75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49" name="Line 76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0" name="Line 76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1" name="Line 76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2" name="Line 76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3" name="Line 76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4" name="Line 76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5" name="Line 76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6" name="Line 76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7" name="Line 76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8" name="Line 76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9" name="Line 77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0" name="Line 77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1" name="Line 77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2" name="Line 77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3" name="Line 77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4" name="Line 77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5" name="Line 77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6" name="Line 77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7" name="Line 77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8" name="Line 77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9" name="Line 78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0" name="Line 78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1" name="Line 78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2" name="Line 78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3" name="Line 78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4" name="Line 78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5" name="Line 78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6" name="Line 78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7" name="Line 78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8" name="Line 78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9" name="Line 79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0" name="Line 79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1" name="Line 79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2" name="Line 79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3" name="Line 79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4" name="Line 79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5" name="Line 79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6" name="Line 79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7" name="Line 79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88" name="Line 79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89" name="Line 80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0" name="Line 80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1" name="Line 80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2" name="Line 803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3" name="Line 804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4" name="Line 805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5" name="Line 806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6" name="Line 807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7" name="Line 808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8" name="Line 80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9" name="Line 81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0" name="Line 81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1" name="Line 81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2" name="Line 81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3" name="Line 81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4" name="Line 81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5" name="Line 81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6" name="Line 81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7" name="Line 81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8" name="Line 819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09" name="Line 820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0" name="Line 82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1" name="Line 82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2" name="Line 82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3" name="Line 82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4" name="Line 82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5" name="Line 82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6" name="Line 82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7" name="Line 82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8" name="Line 829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9" name="Line 830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0" name="Line 83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1" name="Line 83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2" name="Line 83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3" name="Line 83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4" name="Line 83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5" name="Line 83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6" name="Line 83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7" name="Line 83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8" name="Line 839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9" name="Line 840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0" name="Line 84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1" name="Line 84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2" name="Line 84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3" name="Line 84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4" name="Line 84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5" name="Line 84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36" name="Line 847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37" name="Line 848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38" name="Line 849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39" name="Line 850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0" name="Line 851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1" name="Line 852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2" name="Line 853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3" name="Line 854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4" name="Line 855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5" name="Line 856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6" name="Line 857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7" name="Line 858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0</xdr:rowOff>
    </xdr:from>
    <xdr:to>
      <xdr:col>9</xdr:col>
      <xdr:colOff>47625</xdr:colOff>
      <xdr:row>28</xdr:row>
      <xdr:rowOff>219075</xdr:rowOff>
    </xdr:to>
    <xdr:sp>
      <xdr:nvSpPr>
        <xdr:cNvPr id="848" name="Line 859"/>
        <xdr:cNvSpPr>
          <a:spLocks/>
        </xdr:cNvSpPr>
      </xdr:nvSpPr>
      <xdr:spPr>
        <a:xfrm flipH="1">
          <a:off x="6505575" y="6086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24</xdr:row>
      <xdr:rowOff>9525</xdr:rowOff>
    </xdr:from>
    <xdr:to>
      <xdr:col>83</xdr:col>
      <xdr:colOff>495300</xdr:colOff>
      <xdr:row>28</xdr:row>
      <xdr:rowOff>219075</xdr:rowOff>
    </xdr:to>
    <xdr:sp>
      <xdr:nvSpPr>
        <xdr:cNvPr id="849" name="Line 860"/>
        <xdr:cNvSpPr>
          <a:spLocks/>
        </xdr:cNvSpPr>
      </xdr:nvSpPr>
      <xdr:spPr>
        <a:xfrm flipH="1">
          <a:off x="62236350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23</xdr:row>
      <xdr:rowOff>9525</xdr:rowOff>
    </xdr:from>
    <xdr:to>
      <xdr:col>77</xdr:col>
      <xdr:colOff>0</xdr:colOff>
      <xdr:row>28</xdr:row>
      <xdr:rowOff>219075</xdr:rowOff>
    </xdr:to>
    <xdr:sp>
      <xdr:nvSpPr>
        <xdr:cNvPr id="850" name="Line 861"/>
        <xdr:cNvSpPr>
          <a:spLocks/>
        </xdr:cNvSpPr>
      </xdr:nvSpPr>
      <xdr:spPr>
        <a:xfrm flipH="1">
          <a:off x="57283350" y="58674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851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676275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852" name="Line 863"/>
        <xdr:cNvSpPr>
          <a:spLocks/>
        </xdr:cNvSpPr>
      </xdr:nvSpPr>
      <xdr:spPr>
        <a:xfrm flipV="1">
          <a:off x="22507575" y="8715375"/>
          <a:ext cx="987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61</xdr:col>
      <xdr:colOff>428625</xdr:colOff>
      <xdr:row>35</xdr:row>
      <xdr:rowOff>114300</xdr:rowOff>
    </xdr:to>
    <xdr:sp>
      <xdr:nvSpPr>
        <xdr:cNvPr id="853" name="Line 864"/>
        <xdr:cNvSpPr>
          <a:spLocks/>
        </xdr:cNvSpPr>
      </xdr:nvSpPr>
      <xdr:spPr>
        <a:xfrm flipV="1">
          <a:off x="33356550" y="8715375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38125"/>
    <xdr:sp>
      <xdr:nvSpPr>
        <xdr:cNvPr id="854" name="text 7166"/>
        <xdr:cNvSpPr txBox="1">
          <a:spLocks noChangeArrowheads="1"/>
        </xdr:cNvSpPr>
      </xdr:nvSpPr>
      <xdr:spPr>
        <a:xfrm>
          <a:off x="32385000" y="86010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55" name="Line 866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56" name="Line 867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57" name="Line 868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58" name="Line 869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29</xdr:row>
      <xdr:rowOff>114300</xdr:rowOff>
    </xdr:from>
    <xdr:to>
      <xdr:col>24</xdr:col>
      <xdr:colOff>495300</xdr:colOff>
      <xdr:row>32</xdr:row>
      <xdr:rowOff>114300</xdr:rowOff>
    </xdr:to>
    <xdr:sp>
      <xdr:nvSpPr>
        <xdr:cNvPr id="859" name="Line 878"/>
        <xdr:cNvSpPr>
          <a:spLocks/>
        </xdr:cNvSpPr>
      </xdr:nvSpPr>
      <xdr:spPr>
        <a:xfrm>
          <a:off x="14125575" y="73437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0" name="Line 87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1" name="Line 88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2" name="Line 88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3" name="Line 88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4" name="Line 88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5" name="Line 88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6" name="Line 88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67" name="Line 88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68" name="Line 88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69" name="Line 88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0" name="Line 88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1" name="Line 89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2" name="Line 89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3" name="Line 89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4" name="Line 89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5" name="Line 89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6" name="Line 89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7" name="Line 89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8" name="Line 89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79" name="Line 89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0" name="Line 89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1" name="Line 90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2" name="Line 90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3" name="Line 90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4" name="Line 90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5" name="Line 90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6" name="Line 90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7" name="Line 90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8" name="Line 90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9" name="Line 90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0" name="Line 90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1" name="Line 91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2" name="Line 91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3" name="Line 91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4" name="Line 91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5" name="Line 91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6" name="Line 91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7" name="Line 91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8" name="Line 91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9" name="Line 91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0" name="Line 91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1" name="Line 92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2" name="Line 92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3" name="Line 92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4" name="Line 92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5" name="Line 92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6" name="Line 92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7" name="Line 92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8" name="Line 92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9" name="Line 92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0" name="Line 92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1" name="Line 93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2" name="Line 93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3" name="Line 93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4" name="Line 93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5" name="Line 93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6" name="Line 93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7" name="Line 93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8" name="Line 93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9" name="Line 93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0" name="Line 93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1" name="Line 94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2" name="Line 94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3" name="Line 94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4" name="Line 94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5" name="Line 94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6" name="Line 94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7" name="Line 94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8" name="Line 94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29" name="Line 94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0" name="Line 94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1" name="Line 95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2" name="Line 95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3" name="Line 95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4" name="Line 95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5" name="Line 95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6" name="Line 95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7" name="Line 95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8" name="Line 95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39" name="Line 95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0" name="Line 95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1" name="Line 96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2" name="Line 96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3" name="Line 96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4" name="Line 96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5" name="Line 96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6" name="Line 96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7" name="Line 96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8" name="Line 96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9" name="Line 96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0" name="Line 96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1" name="Line 97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2" name="Line 97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3" name="Line 97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4" name="Line 97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5" name="Line 97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6" name="Line 97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7" name="Line 97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8" name="Line 97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59" name="Line 97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0" name="Line 97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1" name="Line 98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2" name="Line 98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3" name="Line 98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4" name="Line 98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5" name="Line 98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6" name="Line 98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7" name="Line 98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8" name="Line 98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69" name="Line 98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0" name="Line 98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1" name="Line 99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2" name="Line 99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3" name="Line 99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4" name="Line 99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5" name="Line 99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6" name="Line 99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7" name="Line 99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8" name="Line 99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9" name="Line 99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0" name="Line 99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1" name="Line 100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2" name="Line 100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3" name="Line 100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4" name="Line 100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5" name="Line 100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6" name="Line 100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7" name="Line 100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8" name="Line 100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9" name="Line 100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0" name="Line 100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1" name="Line 101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2" name="Line 101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3" name="Line 101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4" name="Line 101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5" name="Line 101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6" name="Line 101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7" name="Line 101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8" name="Line 101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9" name="Line 101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0" name="Line 101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1" name="Line 102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2" name="Line 102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3" name="Line 102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4" name="Line 102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5" name="Line 102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6" name="Line 102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7" name="Line 102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8" name="Line 102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9" name="Line 102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0" name="Line 102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1" name="Line 103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2" name="Line 103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3" name="Line 103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4" name="Line 103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5" name="Line 103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6" name="Line 103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7" name="Line 103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8" name="Line 103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9" name="Line 103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0" name="Line 103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1" name="Line 104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2" name="Line 104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3" name="Line 104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4" name="Line 104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5" name="Line 104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6" name="Line 104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7" name="Line 104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8" name="Line 104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9" name="Line 104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0" name="Line 104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1" name="Line 105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2" name="Line 105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3" name="Line 105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4" name="Line 105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5" name="Line 105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6" name="Line 105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7" name="Line 105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8" name="Line 105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9" name="Line 105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0" name="Line 105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1" name="Line 106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2" name="Line 106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3" name="Line 106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4" name="Line 106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5" name="Line 106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6" name="Line 106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7" name="Line 106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8" name="Line 106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9" name="Line 106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0" name="Line 106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1" name="Line 107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2" name="Line 107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3" name="Line 107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4" name="Line 107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5" name="Line 107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6" name="Line 107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7" name="Line 107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8" name="Line 107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9" name="Line 107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0" name="Line 107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1" name="Line 108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2" name="Line 108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3" name="Line 108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4" name="Line 108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5" name="Line 108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6" name="Line 108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7" name="Line 108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8" name="Line 108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69" name="Line 108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0" name="Line 108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1" name="Line 109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2" name="Line 109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3" name="Line 109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4" name="Line 109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5" name="Line 109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6" name="Line 109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7" name="Line 109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8" name="Line 109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9" name="Line 109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0" name="Line 109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1" name="Line 110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2" name="Line 110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3" name="Line 110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84" name="Line 110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85" name="Line 110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86" name="Line 110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87" name="Line 110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88" name="Line 110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89" name="Line 110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0" name="Line 110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1" name="Line 111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2" name="Line 111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3" name="Line 111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4" name="Line 111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5" name="Line 111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6" name="Line 111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7" name="Line 111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8" name="Line 111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99" name="Line 111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0" name="Line 111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1" name="Line 112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2" name="Line 112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3" name="Line 112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4" name="Line 112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5" name="Line 112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6" name="Line 112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7" name="Line 112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8" name="Line 112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9" name="Line 112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0" name="Line 112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1" name="Line 113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2" name="Line 113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3" name="Line 113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4" name="Line 113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5" name="Line 113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6" name="Line 113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7" name="Line 113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8" name="Line 113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9" name="Line 113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0" name="Line 113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1" name="Line 114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2" name="Line 114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3" name="Line 114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4" name="Line 114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5" name="Line 114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6" name="Line 114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7" name="Line 114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8" name="Line 114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29" name="Line 114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0" name="Line 114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1" name="Line 115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2" name="Line 115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3" name="Line 115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4" name="Line 115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5" name="Line 115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6" name="Line 115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7" name="Line 115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8" name="Line 115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9" name="Line 115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0" name="Line 115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1" name="Line 116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2" name="Line 116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3" name="Line 116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44" name="Line 116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45" name="Line 116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46" name="Line 116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47" name="Line 116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48" name="Line 116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49" name="Line 116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50" name="Line 116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51" name="Line 117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52" name="Line 117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53" name="Line 117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54" name="Line 117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55" name="Line 117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56" name="Line 117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57" name="Line 117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58" name="Line 117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59" name="Line 117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0" name="Line 117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1" name="Line 118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2" name="Line 118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3" name="Line 118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4" name="Line 118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5" name="Line 118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6" name="Line 118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67" name="Line 118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68" name="Line 118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69" name="Line 118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0" name="Line 118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1" name="Line 119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2" name="Line 119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3" name="Line 119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4" name="Line 119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5" name="Line 119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6" name="Line 119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7" name="Line 119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8" name="Line 119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79" name="Line 119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0" name="Line 119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1" name="Line 120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2" name="Line 120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3" name="Line 120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4" name="Line 120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5" name="Line 120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6" name="Line 120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7" name="Line 120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8" name="Line 120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9" name="Line 120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0" name="Line 120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1" name="Line 121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2" name="Line 121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3" name="Line 121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4" name="Line 121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5" name="Line 121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6" name="Line 121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7" name="Line 121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8" name="Line 121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9" name="Line 121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0" name="Line 121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1" name="Line 122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2" name="Line 122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3" name="Line 122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4" name="Line 122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5" name="Line 122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6" name="Line 122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7" name="Line 122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8" name="Line 122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9" name="Line 122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0" name="Line 122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1" name="Line 123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2" name="Line 123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3" name="Line 123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4" name="Line 123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5" name="Line 123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6" name="Line 123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7" name="Line 123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8" name="Line 123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9" name="Line 123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0" name="Line 123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1" name="Line 124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2" name="Line 124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3" name="Line 124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24" name="Line 124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25" name="Line 124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26" name="Line 124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27" name="Line 124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28" name="Line 124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29" name="Line 124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0" name="Line 124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1" name="Line 125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2" name="Line 125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3" name="Line 125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4" name="Line 125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5" name="Line 125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6" name="Line 125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7" name="Line 125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8" name="Line 125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39" name="Line 125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0" name="Line 125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1" name="Line 126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2" name="Line 126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3" name="Line 126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4" name="Line 126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5" name="Line 126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6" name="Line 126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7" name="Line 126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8" name="Line 126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9" name="Line 126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0" name="Line 126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1" name="Line 127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2" name="Line 127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3" name="Line 127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4" name="Line 127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5" name="Line 127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6" name="Line 127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7" name="Line 127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8" name="Line 127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59" name="Line 127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0" name="Line 127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1" name="Line 128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2" name="Line 128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3" name="Line 128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4" name="Line 128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5" name="Line 128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6" name="Line 128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7" name="Line 128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8" name="Line 128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69" name="Line 128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0" name="Line 128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1" name="Line 129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2" name="Line 129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3" name="Line 129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4" name="Line 129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5" name="Line 129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6" name="Line 129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7" name="Line 129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8" name="Line 129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9" name="Line 129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0" name="Line 129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1" name="Line 130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2" name="Line 130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3" name="Line 130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4" name="Line 130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5" name="Line 130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6" name="Line 130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7" name="Line 130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8" name="Line 130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9" name="Line 130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0" name="Line 130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1" name="Line 131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2" name="Line 131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3" name="Line 131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4" name="Line 131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5" name="Line 131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6" name="Line 131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7" name="Line 131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8" name="Line 131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9" name="Line 131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0" name="Line 131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1" name="Line 132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2" name="Line 132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3" name="Line 132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4" name="Line 132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5" name="Line 132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6" name="Line 132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7" name="Line 132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8" name="Line 132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9" name="Line 132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0" name="Line 132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1" name="Line 133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2" name="Line 133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3" name="Line 133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4" name="Line 133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5" name="Line 133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6" name="Line 133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7" name="Line 133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8" name="Line 133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9" name="Line 133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0" name="Line 133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1" name="Line 134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2" name="Line 134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3" name="Line 134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4" name="Line 134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5" name="Line 134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6" name="Line 134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7" name="Line 134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8" name="Line 134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9" name="Line 134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0" name="Line 134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1" name="Line 135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2" name="Line 135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3" name="Line 135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4" name="Line 135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5" name="Line 135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6" name="Line 135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7" name="Line 135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8" name="Line 135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39" name="Line 135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0" name="Line 135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1" name="Line 136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2" name="Line 136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3" name="Line 136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4" name="Line 136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5" name="Line 136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6" name="Line 136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7" name="Line 136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8" name="Line 136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49" name="Line 136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0" name="Line 136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1" name="Line 137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2" name="Line 137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3" name="Line 137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4" name="Line 137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5" name="Line 137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6" name="Line 137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7" name="Line 137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8" name="Line 137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9" name="Line 137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0" name="Line 137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1" name="Line 138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2" name="Line 138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3" name="Line 138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4" name="Line 138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5" name="Line 138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6" name="Line 138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7" name="Line 138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8" name="Line 138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69" name="Line 138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0" name="Line 138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1" name="Line 139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2" name="Line 139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3" name="Line 139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4" name="Line 139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5" name="Line 139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6" name="Line 139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7" name="Line 139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8" name="Line 139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9" name="Line 139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0" name="Line 139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1" name="Line 140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2" name="Line 140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3" name="Line 140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84" name="Line 140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85" name="Line 140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86" name="Line 140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87" name="Line 140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88" name="Line 140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89" name="Line 140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0" name="Line 140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1" name="Line 141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2" name="Line 141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3" name="Line 141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4" name="Line 141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5" name="Line 141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6" name="Line 141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7" name="Line 141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8" name="Line 141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99" name="Line 141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0" name="Line 141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1" name="Line 142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2" name="Line 142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3" name="Line 142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4" name="Line 142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5" name="Line 142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6" name="Line 142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7" name="Line 142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8" name="Line 142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9" name="Line 142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0" name="Line 142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1" name="Line 143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2" name="Line 143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3" name="Line 143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4" name="Line 143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5" name="Line 143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6" name="Line 143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7" name="Line 143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8" name="Line 143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9" name="Line 143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0" name="Line 143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1" name="Line 144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2" name="Line 144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3" name="Line 144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4" name="Line 144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5" name="Line 144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6" name="Line 144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7" name="Line 144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8" name="Line 144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29" name="Line 144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0" name="Line 144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1" name="Line 145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2" name="Line 145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3" name="Line 145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4" name="Line 145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5" name="Line 145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6" name="Line 145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7" name="Line 145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8" name="Line 145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9" name="Line 145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0" name="Line 145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1" name="Line 146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2" name="Line 146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3" name="Line 146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4" name="Line 146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5" name="Line 146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6" name="Line 146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7" name="Line 146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8" name="Line 146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9" name="Line 146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0" name="Line 146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1" name="Line 147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2" name="Line 147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3" name="Line 147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4" name="Line 147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5" name="Line 147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56" name="Line 147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57" name="Line 147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58" name="Line 147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59" name="Line 147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0" name="Line 147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1" name="Line 148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2" name="Line 148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3" name="Line 148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4" name="Line 148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5" name="Line 148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6" name="Line 148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67" name="Line 148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68" name="Line 148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69" name="Line 148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0" name="Line 148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1" name="Line 149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2" name="Line 149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3" name="Line 149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4" name="Line 149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5" name="Line 149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6" name="Line 149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7" name="Line 149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8" name="Line 149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79" name="Line 149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0" name="Line 149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1" name="Line 150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2" name="Line 150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3" name="Line 150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4" name="Line 150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5" name="Line 150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6" name="Line 150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7" name="Line 150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8" name="Line 150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9" name="Line 150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0" name="Line 150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1" name="Line 151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2" name="Line 151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3" name="Line 151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4" name="Line 151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5" name="Line 151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6" name="Line 151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7" name="Line 151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8" name="Line 151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9" name="Line 151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0" name="Line 151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1" name="Line 152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2" name="Line 152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3" name="Line 152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4" name="Line 152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5" name="Line 152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6" name="Line 152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7" name="Line 152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8" name="Line 152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9" name="Line 152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0" name="Line 152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1" name="Line 153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2" name="Line 153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3" name="Line 153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4" name="Line 153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5" name="Line 153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6" name="Line 153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7" name="Line 153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8" name="Line 153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9" name="Line 153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0" name="Line 153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1" name="Line 154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2" name="Line 154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3" name="Line 154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24" name="Line 154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25" name="Line 154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26" name="Line 154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27" name="Line 154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28" name="Line 154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29" name="Line 154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0" name="Line 154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1" name="Line 155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2" name="Line 155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3" name="Line 155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4" name="Line 155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5" name="Line 155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6" name="Line 155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7" name="Line 155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8" name="Line 155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39" name="Line 155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0" name="Line 155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1" name="Line 156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2" name="Line 156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3" name="Line 156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4" name="Line 156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5" name="Line 156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6" name="Line 156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7" name="Line 156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8" name="Line 156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9" name="Line 156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0" name="Line 156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1" name="Line 157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2" name="Line 157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3" name="Line 157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4" name="Line 157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5" name="Line 157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6" name="Line 157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7" name="Line 157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8" name="Line 157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59" name="Line 157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0" name="Line 157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1" name="Line 158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2" name="Line 158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3" name="Line 158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4" name="Line 158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5" name="Line 158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6" name="Line 158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7" name="Line 158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8" name="Line 158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69" name="Line 158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0" name="Line 158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1" name="Line 159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2" name="Line 159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3" name="Line 159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4" name="Line 159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5" name="Line 159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6" name="Line 159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7" name="Line 159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8" name="Line 159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9" name="Line 159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0" name="Line 159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1" name="Line 160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2" name="Line 160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3" name="Line 160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4" name="Line 160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5" name="Line 160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6" name="Line 160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7" name="Line 160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8" name="Line 160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9" name="Line 160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0" name="Line 160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1" name="Line 161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2" name="Line 161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3" name="Line 161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4" name="Line 161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5" name="Line 161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6" name="Line 161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7" name="Line 161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8" name="Line 161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9" name="Line 161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0" name="Line 161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1" name="Line 162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2" name="Line 162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3" name="Line 162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4" name="Line 162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5" name="Line 162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6" name="Line 162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7" name="Line 162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8" name="Line 162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9" name="Line 162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0" name="Line 162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1" name="Line 163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2" name="Line 163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3" name="Line 163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4" name="Line 163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5" name="Line 163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6" name="Line 163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7" name="Line 163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8" name="Line 163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9" name="Line 163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0" name="Line 163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1" name="Line 164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2" name="Line 164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3" name="Line 164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4" name="Line 164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5" name="Line 164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6" name="Line 164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7" name="Line 164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8" name="Line 164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9" name="Line 164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0" name="Line 164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1" name="Line 165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2" name="Line 165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3" name="Line 165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4" name="Line 165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5" name="Line 165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6" name="Line 165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7" name="Line 165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8" name="Line 165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39" name="Line 165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0" name="Line 165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1" name="Line 166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2" name="Line 166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3" name="Line 166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4" name="Line 166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5" name="Line 166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6" name="Line 166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7" name="Line 166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8" name="Line 166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49" name="Line 166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0" name="Line 166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1" name="Line 167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2" name="Line 167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3" name="Line 167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4" name="Line 167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5" name="Line 167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6" name="Line 167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7" name="Line 167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8" name="Line 167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9" name="Line 167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0" name="Line 167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1" name="Line 168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2" name="Line 168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3" name="Line 168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4" name="Line 168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5" name="Line 168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6" name="Line 168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7" name="Line 168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8" name="Line 168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69" name="Line 168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0" name="Line 168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1" name="Line 169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2" name="Line 169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3" name="Line 169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4" name="Line 169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5" name="Line 169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6" name="Line 169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7" name="Line 169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8" name="Line 169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9" name="Line 169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0" name="Line 169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1" name="Line 170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2" name="Line 170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3" name="Line 170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84" name="Line 170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85" name="Line 170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86" name="Line 170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87" name="Line 170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88" name="Line 170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89" name="Line 170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0" name="Line 170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1" name="Line 171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2" name="Line 171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3" name="Line 171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4" name="Line 171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5" name="Line 171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6" name="Line 171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7" name="Line 171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8" name="Line 171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99" name="Line 171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0" name="Line 171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1" name="Line 172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2" name="Line 172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3" name="Line 172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4" name="Line 172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5" name="Line 172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6" name="Line 172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7" name="Line 172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8" name="Line 172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9" name="Line 172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0" name="Line 172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1" name="Line 173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2" name="Line 173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3" name="Line 173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4" name="Line 173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5" name="Line 173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6" name="Line 173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7" name="Line 173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8" name="Line 173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9" name="Line 173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0" name="Line 173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1" name="Line 174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2" name="Line 174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3" name="Line 174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4" name="Line 174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5" name="Line 174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6" name="Line 174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7" name="Line 174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8" name="Line 174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29" name="Line 174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0" name="Line 174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1" name="Line 175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2" name="Line 175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3" name="Line 175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4" name="Line 175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5" name="Line 175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6" name="Line 175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7" name="Line 175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8" name="Line 175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9" name="Line 175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0" name="Line 175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1" name="Line 176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2" name="Line 176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3" name="Line 176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44" name="Line 176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45" name="Line 176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46" name="Line 176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47" name="Line 176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48" name="Line 176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49" name="Line 176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50" name="Line 176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51" name="Line 177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52" name="Line 177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53" name="Line 177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54" name="Line 177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55" name="Line 177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40</xdr:col>
      <xdr:colOff>752475</xdr:colOff>
      <xdr:row>26</xdr:row>
      <xdr:rowOff>114300</xdr:rowOff>
    </xdr:to>
    <xdr:sp>
      <xdr:nvSpPr>
        <xdr:cNvPr id="1756" name="Line 1775"/>
        <xdr:cNvSpPr>
          <a:spLocks/>
        </xdr:cNvSpPr>
      </xdr:nvSpPr>
      <xdr:spPr>
        <a:xfrm flipV="1">
          <a:off x="24555450" y="5629275"/>
          <a:ext cx="54578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95250</xdr:colOff>
      <xdr:row>22</xdr:row>
      <xdr:rowOff>219075</xdr:rowOff>
    </xdr:from>
    <xdr:to>
      <xdr:col>40</xdr:col>
      <xdr:colOff>123825</xdr:colOff>
      <xdr:row>23</xdr:row>
      <xdr:rowOff>219075</xdr:rowOff>
    </xdr:to>
    <xdr:grpSp>
      <xdr:nvGrpSpPr>
        <xdr:cNvPr id="1757" name="Group 1776"/>
        <xdr:cNvGrpSpPr>
          <a:grpSpLocks/>
        </xdr:cNvGrpSpPr>
      </xdr:nvGrpSpPr>
      <xdr:grpSpPr>
        <a:xfrm>
          <a:off x="29356050" y="58483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758" name="Rectangle 1777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1778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1779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419100</xdr:colOff>
      <xdr:row>20</xdr:row>
      <xdr:rowOff>219075</xdr:rowOff>
    </xdr:from>
    <xdr:to>
      <xdr:col>44</xdr:col>
      <xdr:colOff>523875</xdr:colOff>
      <xdr:row>21</xdr:row>
      <xdr:rowOff>9525</xdr:rowOff>
    </xdr:to>
    <xdr:sp>
      <xdr:nvSpPr>
        <xdr:cNvPr id="1761" name="Line 1780"/>
        <xdr:cNvSpPr>
          <a:spLocks/>
        </xdr:cNvSpPr>
      </xdr:nvSpPr>
      <xdr:spPr>
        <a:xfrm flipV="1">
          <a:off x="32137350" y="5391150"/>
          <a:ext cx="7715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523875</xdr:colOff>
      <xdr:row>20</xdr:row>
      <xdr:rowOff>142875</xdr:rowOff>
    </xdr:from>
    <xdr:to>
      <xdr:col>45</xdr:col>
      <xdr:colOff>295275</xdr:colOff>
      <xdr:row>20</xdr:row>
      <xdr:rowOff>219075</xdr:rowOff>
    </xdr:to>
    <xdr:sp>
      <xdr:nvSpPr>
        <xdr:cNvPr id="1762" name="Line 1781"/>
        <xdr:cNvSpPr>
          <a:spLocks/>
        </xdr:cNvSpPr>
      </xdr:nvSpPr>
      <xdr:spPr>
        <a:xfrm flipV="1">
          <a:off x="32908875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17</xdr:row>
      <xdr:rowOff>133350</xdr:rowOff>
    </xdr:from>
    <xdr:to>
      <xdr:col>50</xdr:col>
      <xdr:colOff>771525</xdr:colOff>
      <xdr:row>20</xdr:row>
      <xdr:rowOff>142875</xdr:rowOff>
    </xdr:to>
    <xdr:sp>
      <xdr:nvSpPr>
        <xdr:cNvPr id="1763" name="Line 1782"/>
        <xdr:cNvSpPr>
          <a:spLocks/>
        </xdr:cNvSpPr>
      </xdr:nvSpPr>
      <xdr:spPr>
        <a:xfrm flipV="1">
          <a:off x="33651825" y="4619625"/>
          <a:ext cx="41148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29</xdr:row>
      <xdr:rowOff>114300</xdr:rowOff>
    </xdr:from>
    <xdr:to>
      <xdr:col>71</xdr:col>
      <xdr:colOff>276225</xdr:colOff>
      <xdr:row>34</xdr:row>
      <xdr:rowOff>123825</xdr:rowOff>
    </xdr:to>
    <xdr:sp>
      <xdr:nvSpPr>
        <xdr:cNvPr id="1764" name="Line 1793"/>
        <xdr:cNvSpPr>
          <a:spLocks/>
        </xdr:cNvSpPr>
      </xdr:nvSpPr>
      <xdr:spPr>
        <a:xfrm flipV="1">
          <a:off x="47977425" y="7343775"/>
          <a:ext cx="51244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390525</xdr:colOff>
      <xdr:row>35</xdr:row>
      <xdr:rowOff>85725</xdr:rowOff>
    </xdr:from>
    <xdr:to>
      <xdr:col>62</xdr:col>
      <xdr:colOff>609600</xdr:colOff>
      <xdr:row>35</xdr:row>
      <xdr:rowOff>114300</xdr:rowOff>
    </xdr:to>
    <xdr:sp>
      <xdr:nvSpPr>
        <xdr:cNvPr id="1765" name="Line 1794"/>
        <xdr:cNvSpPr>
          <a:spLocks/>
        </xdr:cNvSpPr>
      </xdr:nvSpPr>
      <xdr:spPr>
        <a:xfrm flipV="1">
          <a:off x="45786675" y="86868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35</xdr:row>
      <xdr:rowOff>9525</xdr:rowOff>
    </xdr:from>
    <xdr:to>
      <xdr:col>63</xdr:col>
      <xdr:colOff>381000</xdr:colOff>
      <xdr:row>35</xdr:row>
      <xdr:rowOff>85725</xdr:rowOff>
    </xdr:to>
    <xdr:sp>
      <xdr:nvSpPr>
        <xdr:cNvPr id="1766" name="Line 1795"/>
        <xdr:cNvSpPr>
          <a:spLocks/>
        </xdr:cNvSpPr>
      </xdr:nvSpPr>
      <xdr:spPr>
        <a:xfrm flipV="1">
          <a:off x="465201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34</xdr:row>
      <xdr:rowOff>123825</xdr:rowOff>
    </xdr:from>
    <xdr:to>
      <xdr:col>64</xdr:col>
      <xdr:colOff>581025</xdr:colOff>
      <xdr:row>35</xdr:row>
      <xdr:rowOff>9525</xdr:rowOff>
    </xdr:to>
    <xdr:sp>
      <xdr:nvSpPr>
        <xdr:cNvPr id="1767" name="Line 1796"/>
        <xdr:cNvSpPr>
          <a:spLocks/>
        </xdr:cNvSpPr>
      </xdr:nvSpPr>
      <xdr:spPr>
        <a:xfrm flipV="1">
          <a:off x="47263050" y="84963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768" name="Line 1797"/>
        <xdr:cNvSpPr>
          <a:spLocks/>
        </xdr:cNvSpPr>
      </xdr:nvSpPr>
      <xdr:spPr>
        <a:xfrm flipV="1">
          <a:off x="53073300" y="66579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476250</xdr:colOff>
      <xdr:row>21</xdr:row>
      <xdr:rowOff>0</xdr:rowOff>
    </xdr:from>
    <xdr:ext cx="981075" cy="457200"/>
    <xdr:sp>
      <xdr:nvSpPr>
        <xdr:cNvPr id="1769" name="text 774"/>
        <xdr:cNvSpPr txBox="1">
          <a:spLocks noChangeArrowheads="1"/>
        </xdr:cNvSpPr>
      </xdr:nvSpPr>
      <xdr:spPr>
        <a:xfrm>
          <a:off x="56788050" y="5400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32,148</a:t>
          </a:r>
        </a:p>
      </xdr:txBody>
    </xdr:sp>
    <xdr:clientData/>
  </xdr:oneCellAnchor>
  <xdr:oneCellAnchor>
    <xdr:from>
      <xdr:col>83</xdr:col>
      <xdr:colOff>0</xdr:colOff>
      <xdr:row>22</xdr:row>
      <xdr:rowOff>0</xdr:rowOff>
    </xdr:from>
    <xdr:ext cx="971550" cy="457200"/>
    <xdr:sp>
      <xdr:nvSpPr>
        <xdr:cNvPr id="1770" name="text 774"/>
        <xdr:cNvSpPr txBox="1">
          <a:spLocks noChangeArrowheads="1"/>
        </xdr:cNvSpPr>
      </xdr:nvSpPr>
      <xdr:spPr>
        <a:xfrm>
          <a:off x="617410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32,437</a:t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962025" cy="457200"/>
    <xdr:sp>
      <xdr:nvSpPr>
        <xdr:cNvPr id="1771" name="text 774"/>
        <xdr:cNvSpPr txBox="1">
          <a:spLocks noChangeArrowheads="1"/>
        </xdr:cNvSpPr>
      </xdr:nvSpPr>
      <xdr:spPr>
        <a:xfrm>
          <a:off x="6010275" y="56292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5720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31,547</a:t>
          </a:r>
        </a:p>
      </xdr:txBody>
    </xdr:sp>
    <xdr:clientData/>
  </xdr:oneCellAnchor>
  <xdr:oneCellAnchor>
    <xdr:from>
      <xdr:col>8</xdr:col>
      <xdr:colOff>523875</xdr:colOff>
      <xdr:row>29</xdr:row>
      <xdr:rowOff>0</xdr:rowOff>
    </xdr:from>
    <xdr:ext cx="962025" cy="457200"/>
    <xdr:sp>
      <xdr:nvSpPr>
        <xdr:cNvPr id="1772" name="text 774"/>
        <xdr:cNvSpPr txBox="1">
          <a:spLocks noChangeArrowheads="1"/>
        </xdr:cNvSpPr>
      </xdr:nvSpPr>
      <xdr:spPr>
        <a:xfrm>
          <a:off x="6010275" y="72294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5720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36,709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73" name="Group 1808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74" name="Line 18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18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18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18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18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18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18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35</xdr:row>
      <xdr:rowOff>47625</xdr:rowOff>
    </xdr:from>
    <xdr:to>
      <xdr:col>64</xdr:col>
      <xdr:colOff>752475</xdr:colOff>
      <xdr:row>35</xdr:row>
      <xdr:rowOff>171450</xdr:rowOff>
    </xdr:to>
    <xdr:grpSp>
      <xdr:nvGrpSpPr>
        <xdr:cNvPr id="1781" name="Group 1816"/>
        <xdr:cNvGrpSpPr>
          <a:grpSpLocks noChangeAspect="1"/>
        </xdr:cNvGrpSpPr>
      </xdr:nvGrpSpPr>
      <xdr:grpSpPr>
        <a:xfrm>
          <a:off x="47453550" y="8648700"/>
          <a:ext cx="695325" cy="123825"/>
          <a:chOff x="29" y="95"/>
          <a:chExt cx="64" cy="12"/>
        </a:xfrm>
        <a:solidFill>
          <a:srgbClr val="FFFFFF"/>
        </a:solidFill>
      </xdr:grpSpPr>
      <xdr:sp>
        <xdr:nvSpPr>
          <xdr:cNvPr id="1782" name="Line 18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18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18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18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18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18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30</xdr:row>
      <xdr:rowOff>57150</xdr:rowOff>
    </xdr:from>
    <xdr:to>
      <xdr:col>64</xdr:col>
      <xdr:colOff>762000</xdr:colOff>
      <xdr:row>30</xdr:row>
      <xdr:rowOff>171450</xdr:rowOff>
    </xdr:to>
    <xdr:grpSp>
      <xdr:nvGrpSpPr>
        <xdr:cNvPr id="1788" name="Group 1823"/>
        <xdr:cNvGrpSpPr>
          <a:grpSpLocks noChangeAspect="1"/>
        </xdr:cNvGrpSpPr>
      </xdr:nvGrpSpPr>
      <xdr:grpSpPr>
        <a:xfrm>
          <a:off x="474630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89" name="Line 18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18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18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18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18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18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27</xdr:row>
      <xdr:rowOff>57150</xdr:rowOff>
    </xdr:from>
    <xdr:to>
      <xdr:col>64</xdr:col>
      <xdr:colOff>638175</xdr:colOff>
      <xdr:row>27</xdr:row>
      <xdr:rowOff>171450</xdr:rowOff>
    </xdr:to>
    <xdr:grpSp>
      <xdr:nvGrpSpPr>
        <xdr:cNvPr id="1795" name="Group 1830"/>
        <xdr:cNvGrpSpPr>
          <a:grpSpLocks noChangeAspect="1"/>
        </xdr:cNvGrpSpPr>
      </xdr:nvGrpSpPr>
      <xdr:grpSpPr>
        <a:xfrm>
          <a:off x="474630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96" name="Line 18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Oval 18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18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18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18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25</xdr:row>
      <xdr:rowOff>57150</xdr:rowOff>
    </xdr:from>
    <xdr:to>
      <xdr:col>78</xdr:col>
      <xdr:colOff>323850</xdr:colOff>
      <xdr:row>25</xdr:row>
      <xdr:rowOff>171450</xdr:rowOff>
    </xdr:to>
    <xdr:grpSp>
      <xdr:nvGrpSpPr>
        <xdr:cNvPr id="1801" name="Group 1836"/>
        <xdr:cNvGrpSpPr>
          <a:grpSpLocks noChangeAspect="1"/>
        </xdr:cNvGrpSpPr>
      </xdr:nvGrpSpPr>
      <xdr:grpSpPr>
        <a:xfrm>
          <a:off x="578262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02" name="Oval 18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18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18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27</xdr:row>
      <xdr:rowOff>57150</xdr:rowOff>
    </xdr:from>
    <xdr:to>
      <xdr:col>82</xdr:col>
      <xdr:colOff>466725</xdr:colOff>
      <xdr:row>27</xdr:row>
      <xdr:rowOff>171450</xdr:rowOff>
    </xdr:to>
    <xdr:grpSp>
      <xdr:nvGrpSpPr>
        <xdr:cNvPr id="1805" name="Group 1840"/>
        <xdr:cNvGrpSpPr>
          <a:grpSpLocks noChangeAspect="1"/>
        </xdr:cNvGrpSpPr>
      </xdr:nvGrpSpPr>
      <xdr:grpSpPr>
        <a:xfrm>
          <a:off x="607980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06" name="Line 18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18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18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18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27</xdr:row>
      <xdr:rowOff>57150</xdr:rowOff>
    </xdr:from>
    <xdr:to>
      <xdr:col>12</xdr:col>
      <xdr:colOff>323850</xdr:colOff>
      <xdr:row>27</xdr:row>
      <xdr:rowOff>171450</xdr:rowOff>
    </xdr:to>
    <xdr:grpSp>
      <xdr:nvGrpSpPr>
        <xdr:cNvPr id="1810" name="Group 1845"/>
        <xdr:cNvGrpSpPr>
          <a:grpSpLocks noChangeAspect="1"/>
        </xdr:cNvGrpSpPr>
      </xdr:nvGrpSpPr>
      <xdr:grpSpPr>
        <a:xfrm>
          <a:off x="84867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1" name="Oval 18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18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18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876300</xdr:colOff>
      <xdr:row>25</xdr:row>
      <xdr:rowOff>66675</xdr:rowOff>
    </xdr:from>
    <xdr:to>
      <xdr:col>27</xdr:col>
      <xdr:colOff>466725</xdr:colOff>
      <xdr:row>25</xdr:row>
      <xdr:rowOff>180975</xdr:rowOff>
    </xdr:to>
    <xdr:grpSp>
      <xdr:nvGrpSpPr>
        <xdr:cNvPr id="1814" name="Group 1849"/>
        <xdr:cNvGrpSpPr>
          <a:grpSpLocks noChangeAspect="1"/>
        </xdr:cNvGrpSpPr>
      </xdr:nvGrpSpPr>
      <xdr:grpSpPr>
        <a:xfrm>
          <a:off x="19735800" y="63817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815" name="Line 18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18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18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18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18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752475</xdr:colOff>
      <xdr:row>33</xdr:row>
      <xdr:rowOff>47625</xdr:rowOff>
    </xdr:from>
    <xdr:to>
      <xdr:col>27</xdr:col>
      <xdr:colOff>485775</xdr:colOff>
      <xdr:row>33</xdr:row>
      <xdr:rowOff>161925</xdr:rowOff>
    </xdr:to>
    <xdr:grpSp>
      <xdr:nvGrpSpPr>
        <xdr:cNvPr id="1820" name="Group 1855"/>
        <xdr:cNvGrpSpPr>
          <a:grpSpLocks noChangeAspect="1"/>
        </xdr:cNvGrpSpPr>
      </xdr:nvGrpSpPr>
      <xdr:grpSpPr>
        <a:xfrm>
          <a:off x="19611975" y="8191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21" name="Line 18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18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18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18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18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18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752475</xdr:colOff>
      <xdr:row>28</xdr:row>
      <xdr:rowOff>66675</xdr:rowOff>
    </xdr:from>
    <xdr:to>
      <xdr:col>27</xdr:col>
      <xdr:colOff>485775</xdr:colOff>
      <xdr:row>28</xdr:row>
      <xdr:rowOff>180975</xdr:rowOff>
    </xdr:to>
    <xdr:grpSp>
      <xdr:nvGrpSpPr>
        <xdr:cNvPr id="1827" name="Group 1862"/>
        <xdr:cNvGrpSpPr>
          <a:grpSpLocks noChangeAspect="1"/>
        </xdr:cNvGrpSpPr>
      </xdr:nvGrpSpPr>
      <xdr:grpSpPr>
        <a:xfrm>
          <a:off x="19611975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28" name="Line 18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18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18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18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18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18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834" name="Group 1872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5" name="Line 1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1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37" name="Line 187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38" name="Line 187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39" name="Line 188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0" name="Line 188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1" name="Line 188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2" name="Line 188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3" name="Line 188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4" name="Line 188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5" name="Line 188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6" name="Line 188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7" name="Line 188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8" name="Line 188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49" name="Line 189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0" name="Line 189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1" name="Line 189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2" name="Line 189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3" name="Line 189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4" name="Line 189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5" name="Line 189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6" name="Line 189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7" name="Line 189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8" name="Line 189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59" name="Line 190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60" name="Line 190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61" name="Line 190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62" name="Line 190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3" name="Line 190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4" name="Line 190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5" name="Line 190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6" name="Line 190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7" name="Line 190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8" name="Line 190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69" name="Line 191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70" name="Line 191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71" name="Line 191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72" name="Line 191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73" name="Line 191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874" name="Line 191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</xdr:colOff>
      <xdr:row>16</xdr:row>
      <xdr:rowOff>161925</xdr:rowOff>
    </xdr:from>
    <xdr:to>
      <xdr:col>52</xdr:col>
      <xdr:colOff>819150</xdr:colOff>
      <xdr:row>17</xdr:row>
      <xdr:rowOff>9525</xdr:rowOff>
    </xdr:to>
    <xdr:sp>
      <xdr:nvSpPr>
        <xdr:cNvPr id="1875" name="Line 1917"/>
        <xdr:cNvSpPr>
          <a:spLocks/>
        </xdr:cNvSpPr>
      </xdr:nvSpPr>
      <xdr:spPr>
        <a:xfrm flipV="1">
          <a:off x="38557200" y="441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809625</xdr:colOff>
      <xdr:row>16</xdr:row>
      <xdr:rowOff>123825</xdr:rowOff>
    </xdr:from>
    <xdr:to>
      <xdr:col>54</xdr:col>
      <xdr:colOff>47625</xdr:colOff>
      <xdr:row>16</xdr:row>
      <xdr:rowOff>161925</xdr:rowOff>
    </xdr:to>
    <xdr:sp>
      <xdr:nvSpPr>
        <xdr:cNvPr id="1876" name="Line 1918"/>
        <xdr:cNvSpPr>
          <a:spLocks/>
        </xdr:cNvSpPr>
      </xdr:nvSpPr>
      <xdr:spPr>
        <a:xfrm flipV="1">
          <a:off x="39290625" y="43815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752475</xdr:colOff>
      <xdr:row>17</xdr:row>
      <xdr:rowOff>9525</xdr:rowOff>
    </xdr:from>
    <xdr:to>
      <xdr:col>52</xdr:col>
      <xdr:colOff>76200</xdr:colOff>
      <xdr:row>17</xdr:row>
      <xdr:rowOff>133350</xdr:rowOff>
    </xdr:to>
    <xdr:sp>
      <xdr:nvSpPr>
        <xdr:cNvPr id="1877" name="Line 1919"/>
        <xdr:cNvSpPr>
          <a:spLocks/>
        </xdr:cNvSpPr>
      </xdr:nvSpPr>
      <xdr:spPr>
        <a:xfrm flipH="1">
          <a:off x="37747575" y="449580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16</xdr:row>
      <xdr:rowOff>114300</xdr:rowOff>
    </xdr:from>
    <xdr:to>
      <xdr:col>54</xdr:col>
      <xdr:colOff>428625</xdr:colOff>
      <xdr:row>16</xdr:row>
      <xdr:rowOff>123825</xdr:rowOff>
    </xdr:to>
    <xdr:sp>
      <xdr:nvSpPr>
        <xdr:cNvPr id="1878" name="Line 1920"/>
        <xdr:cNvSpPr>
          <a:spLocks/>
        </xdr:cNvSpPr>
      </xdr:nvSpPr>
      <xdr:spPr>
        <a:xfrm flipV="1">
          <a:off x="39995475" y="4371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438150</xdr:colOff>
      <xdr:row>16</xdr:row>
      <xdr:rowOff>114300</xdr:rowOff>
    </xdr:from>
    <xdr:to>
      <xdr:col>76</xdr:col>
      <xdr:colOff>161925</xdr:colOff>
      <xdr:row>16</xdr:row>
      <xdr:rowOff>114300</xdr:rowOff>
    </xdr:to>
    <xdr:sp>
      <xdr:nvSpPr>
        <xdr:cNvPr id="1879" name="Line 1921"/>
        <xdr:cNvSpPr>
          <a:spLocks/>
        </xdr:cNvSpPr>
      </xdr:nvSpPr>
      <xdr:spPr>
        <a:xfrm>
          <a:off x="40405050" y="4371975"/>
          <a:ext cx="1606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0" name="Line 192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1" name="Line 192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2" name="Line 192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3" name="Line 192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4" name="Line 192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5" name="Line 192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6" name="Line 192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7" name="Line 192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8" name="Line 193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9" name="Line 193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0" name="Line 193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1" name="Line 193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2" name="Line 193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3" name="Line 193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4" name="Line 193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5" name="Line 193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6" name="Line 193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7" name="Line 193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8" name="Line 194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9" name="Line 194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0" name="Line 194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1" name="Line 194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2" name="Line 194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3" name="Line 194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4" name="Line 194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5" name="Line 194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6" name="Line 194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7" name="Line 194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8" name="Line 195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9" name="Line 195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0" name="Line 195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1" name="Line 195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2" name="Line 195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3" name="Line 195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4" name="Line 195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5" name="Line 195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6" name="Line 195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7" name="Line 195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8" name="Line 196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9" name="Line 196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0" name="Line 196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1" name="Line 196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2" name="Line 196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3" name="Line 196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4" name="Line 196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5" name="Line 196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6" name="Line 196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7" name="Line 196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8" name="Line 197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9" name="Line 197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0" name="Line 197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1" name="Line 197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2" name="Line 197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3" name="Line 197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4" name="Line 197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5" name="Line 197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6" name="Line 197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7" name="Line 197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8" name="Line 198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9" name="Line 198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0" name="Line 198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1" name="Line 198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2" name="Line 198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3" name="Line 198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4" name="Line 198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5" name="Line 198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6" name="Line 198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7" name="Line 198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8" name="Line 199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9" name="Line 199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0" name="Line 199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1" name="Line 199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504825</xdr:colOff>
      <xdr:row>22</xdr:row>
      <xdr:rowOff>171450</xdr:rowOff>
    </xdr:from>
    <xdr:to>
      <xdr:col>66</xdr:col>
      <xdr:colOff>342900</xdr:colOff>
      <xdr:row>23</xdr:row>
      <xdr:rowOff>66675</xdr:rowOff>
    </xdr:to>
    <xdr:sp>
      <xdr:nvSpPr>
        <xdr:cNvPr id="1952" name="kreslení 12"/>
        <xdr:cNvSpPr>
          <a:spLocks/>
        </xdr:cNvSpPr>
      </xdr:nvSpPr>
      <xdr:spPr>
        <a:xfrm>
          <a:off x="48872775" y="5800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1953" name="Group 1996"/>
        <xdr:cNvGrpSpPr>
          <a:grpSpLocks noChangeAspect="1"/>
        </xdr:cNvGrpSpPr>
      </xdr:nvGrpSpPr>
      <xdr:grpSpPr>
        <a:xfrm>
          <a:off x="5665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4" name="Line 19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19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1956" name="Group 2002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7" name="Line 20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20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1959" name="Line 2005"/>
        <xdr:cNvSpPr>
          <a:spLocks/>
        </xdr:cNvSpPr>
      </xdr:nvSpPr>
      <xdr:spPr>
        <a:xfrm flipH="1" flipV="1">
          <a:off x="895350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1960" name="Line 2006"/>
        <xdr:cNvSpPr>
          <a:spLocks/>
        </xdr:cNvSpPr>
      </xdr:nvSpPr>
      <xdr:spPr>
        <a:xfrm>
          <a:off x="11925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1961" name="Line 2007"/>
        <xdr:cNvSpPr>
          <a:spLocks/>
        </xdr:cNvSpPr>
      </xdr:nvSpPr>
      <xdr:spPr>
        <a:xfrm>
          <a:off x="126682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504825</xdr:colOff>
      <xdr:row>29</xdr:row>
      <xdr:rowOff>0</xdr:rowOff>
    </xdr:to>
    <xdr:sp>
      <xdr:nvSpPr>
        <xdr:cNvPr id="1962" name="Line 2008"/>
        <xdr:cNvSpPr>
          <a:spLocks/>
        </xdr:cNvSpPr>
      </xdr:nvSpPr>
      <xdr:spPr>
        <a:xfrm flipH="1" flipV="1">
          <a:off x="1118235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24</xdr:row>
      <xdr:rowOff>114300</xdr:rowOff>
    </xdr:from>
    <xdr:to>
      <xdr:col>72</xdr:col>
      <xdr:colOff>495300</xdr:colOff>
      <xdr:row>26</xdr:row>
      <xdr:rowOff>114300</xdr:rowOff>
    </xdr:to>
    <xdr:sp>
      <xdr:nvSpPr>
        <xdr:cNvPr id="1963" name="Line 2009"/>
        <xdr:cNvSpPr>
          <a:spLocks/>
        </xdr:cNvSpPr>
      </xdr:nvSpPr>
      <xdr:spPr>
        <a:xfrm>
          <a:off x="508635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152400</xdr:rowOff>
    </xdr:from>
    <xdr:to>
      <xdr:col>67</xdr:col>
      <xdr:colOff>247650</xdr:colOff>
      <xdr:row>24</xdr:row>
      <xdr:rowOff>0</xdr:rowOff>
    </xdr:to>
    <xdr:sp>
      <xdr:nvSpPr>
        <xdr:cNvPr id="1964" name="Line 2010"/>
        <xdr:cNvSpPr>
          <a:spLocks/>
        </xdr:cNvSpPr>
      </xdr:nvSpPr>
      <xdr:spPr>
        <a:xfrm flipH="1" flipV="1">
          <a:off x="493585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66</xdr:col>
      <xdr:colOff>476250</xdr:colOff>
      <xdr:row>23</xdr:row>
      <xdr:rowOff>152400</xdr:rowOff>
    </xdr:to>
    <xdr:sp>
      <xdr:nvSpPr>
        <xdr:cNvPr id="1965" name="Line 2011"/>
        <xdr:cNvSpPr>
          <a:spLocks/>
        </xdr:cNvSpPr>
      </xdr:nvSpPr>
      <xdr:spPr>
        <a:xfrm flipH="1" flipV="1">
          <a:off x="486156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495300</xdr:colOff>
      <xdr:row>24</xdr:row>
      <xdr:rowOff>114300</xdr:rowOff>
    </xdr:to>
    <xdr:sp>
      <xdr:nvSpPr>
        <xdr:cNvPr id="1966" name="Line 2012"/>
        <xdr:cNvSpPr>
          <a:spLocks/>
        </xdr:cNvSpPr>
      </xdr:nvSpPr>
      <xdr:spPr>
        <a:xfrm flipH="1" flipV="1">
          <a:off x="501015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590550</xdr:colOff>
      <xdr:row>25</xdr:row>
      <xdr:rowOff>57150</xdr:rowOff>
    </xdr:from>
    <xdr:to>
      <xdr:col>85</xdr:col>
      <xdr:colOff>447675</xdr:colOff>
      <xdr:row>25</xdr:row>
      <xdr:rowOff>171450</xdr:rowOff>
    </xdr:to>
    <xdr:grpSp>
      <xdr:nvGrpSpPr>
        <xdr:cNvPr id="1967" name="Group 2013"/>
        <xdr:cNvGrpSpPr>
          <a:grpSpLocks noChangeAspect="1"/>
        </xdr:cNvGrpSpPr>
      </xdr:nvGrpSpPr>
      <xdr:grpSpPr>
        <a:xfrm>
          <a:off x="628459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8" name="Line 20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20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20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20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20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20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20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21</xdr:row>
      <xdr:rowOff>9525</xdr:rowOff>
    </xdr:from>
    <xdr:to>
      <xdr:col>67</xdr:col>
      <xdr:colOff>352425</xdr:colOff>
      <xdr:row>23</xdr:row>
      <xdr:rowOff>0</xdr:rowOff>
    </xdr:to>
    <xdr:grpSp>
      <xdr:nvGrpSpPr>
        <xdr:cNvPr id="1975" name="Group 2021"/>
        <xdr:cNvGrpSpPr>
          <a:grpSpLocks noChangeAspect="1"/>
        </xdr:cNvGrpSpPr>
      </xdr:nvGrpSpPr>
      <xdr:grpSpPr>
        <a:xfrm>
          <a:off x="4998720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6" name="Line 20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Line 20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Line 20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AutoShape 20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29</xdr:row>
      <xdr:rowOff>114300</xdr:rowOff>
    </xdr:from>
    <xdr:to>
      <xdr:col>71</xdr:col>
      <xdr:colOff>419100</xdr:colOff>
      <xdr:row>31</xdr:row>
      <xdr:rowOff>28575</xdr:rowOff>
    </xdr:to>
    <xdr:grpSp>
      <xdr:nvGrpSpPr>
        <xdr:cNvPr id="1980" name="Group 2026"/>
        <xdr:cNvGrpSpPr>
          <a:grpSpLocks noChangeAspect="1"/>
        </xdr:cNvGrpSpPr>
      </xdr:nvGrpSpPr>
      <xdr:grpSpPr>
        <a:xfrm>
          <a:off x="5293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1" name="Line 20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20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983" name="Group 2029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4" name="Line 20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20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</xdr:colOff>
      <xdr:row>21</xdr:row>
      <xdr:rowOff>9525</xdr:rowOff>
    </xdr:from>
    <xdr:to>
      <xdr:col>39</xdr:col>
      <xdr:colOff>485775</xdr:colOff>
      <xdr:row>22</xdr:row>
      <xdr:rowOff>0</xdr:rowOff>
    </xdr:to>
    <xdr:grpSp>
      <xdr:nvGrpSpPr>
        <xdr:cNvPr id="1986" name="Group 2032"/>
        <xdr:cNvGrpSpPr>
          <a:grpSpLocks/>
        </xdr:cNvGrpSpPr>
      </xdr:nvGrpSpPr>
      <xdr:grpSpPr>
        <a:xfrm>
          <a:off x="287940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87" name="Oval 20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Line 20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20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20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30</xdr:row>
      <xdr:rowOff>76200</xdr:rowOff>
    </xdr:from>
    <xdr:to>
      <xdr:col>54</xdr:col>
      <xdr:colOff>342900</xdr:colOff>
      <xdr:row>34</xdr:row>
      <xdr:rowOff>142875</xdr:rowOff>
    </xdr:to>
    <xdr:grpSp>
      <xdr:nvGrpSpPr>
        <xdr:cNvPr id="1991" name="Group 2038"/>
        <xdr:cNvGrpSpPr>
          <a:grpSpLocks/>
        </xdr:cNvGrpSpPr>
      </xdr:nvGrpSpPr>
      <xdr:grpSpPr>
        <a:xfrm>
          <a:off x="22802850" y="7534275"/>
          <a:ext cx="17506950" cy="981075"/>
          <a:chOff x="89" y="191"/>
          <a:chExt cx="863" cy="32"/>
        </a:xfrm>
        <a:solidFill>
          <a:srgbClr val="FFFFFF"/>
        </a:solidFill>
      </xdr:grpSpPr>
      <xdr:sp>
        <xdr:nvSpPr>
          <xdr:cNvPr id="1992" name="Rectangle 203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Rectangle 204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Rectangle 204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Rectangle 204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Rectangle 204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Rectangle 204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Rectangle 204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Rectangle 204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204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Rectangle 204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204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Rectangle 205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Rectangle 205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Rectangle 205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Rectangle 205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Rectangle 205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32</xdr:row>
      <xdr:rowOff>0</xdr:rowOff>
    </xdr:from>
    <xdr:to>
      <xdr:col>50</xdr:col>
      <xdr:colOff>0</xdr:colOff>
      <xdr:row>33</xdr:row>
      <xdr:rowOff>0</xdr:rowOff>
    </xdr:to>
    <xdr:sp>
      <xdr:nvSpPr>
        <xdr:cNvPr id="2008" name="text 7125"/>
        <xdr:cNvSpPr txBox="1">
          <a:spLocks noChangeArrowheads="1"/>
        </xdr:cNvSpPr>
      </xdr:nvSpPr>
      <xdr:spPr>
        <a:xfrm>
          <a:off x="3648075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42</xdr:col>
      <xdr:colOff>0</xdr:colOff>
      <xdr:row>24</xdr:row>
      <xdr:rowOff>85725</xdr:rowOff>
    </xdr:from>
    <xdr:to>
      <xdr:col>55</xdr:col>
      <xdr:colOff>0</xdr:colOff>
      <xdr:row>25</xdr:row>
      <xdr:rowOff>161925</xdr:rowOff>
    </xdr:to>
    <xdr:grpSp>
      <xdr:nvGrpSpPr>
        <xdr:cNvPr id="2009" name="Group 2057"/>
        <xdr:cNvGrpSpPr>
          <a:grpSpLocks/>
        </xdr:cNvGrpSpPr>
      </xdr:nvGrpSpPr>
      <xdr:grpSpPr>
        <a:xfrm>
          <a:off x="30746700" y="6172200"/>
          <a:ext cx="10191750" cy="304800"/>
          <a:chOff x="89" y="287"/>
          <a:chExt cx="863" cy="32"/>
        </a:xfrm>
        <a:solidFill>
          <a:srgbClr val="FFFFFF"/>
        </a:solidFill>
      </xdr:grpSpPr>
      <xdr:sp>
        <xdr:nvSpPr>
          <xdr:cNvPr id="2010" name="Rectangle 205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205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Rectangle 206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Rectangle 206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Rectangle 206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Rectangle 206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206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206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206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24</xdr:row>
      <xdr:rowOff>123825</xdr:rowOff>
    </xdr:from>
    <xdr:to>
      <xdr:col>50</xdr:col>
      <xdr:colOff>0</xdr:colOff>
      <xdr:row>25</xdr:row>
      <xdr:rowOff>123825</xdr:rowOff>
    </xdr:to>
    <xdr:sp>
      <xdr:nvSpPr>
        <xdr:cNvPr id="2019" name="text 7125"/>
        <xdr:cNvSpPr txBox="1">
          <a:spLocks noChangeArrowheads="1"/>
        </xdr:cNvSpPr>
      </xdr:nvSpPr>
      <xdr:spPr>
        <a:xfrm>
          <a:off x="364807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52</xdr:col>
      <xdr:colOff>9525</xdr:colOff>
      <xdr:row>23</xdr:row>
      <xdr:rowOff>0</xdr:rowOff>
    </xdr:from>
    <xdr:to>
      <xdr:col>52</xdr:col>
      <xdr:colOff>209550</xdr:colOff>
      <xdr:row>24</xdr:row>
      <xdr:rowOff>85725</xdr:rowOff>
    </xdr:to>
    <xdr:sp>
      <xdr:nvSpPr>
        <xdr:cNvPr id="2020" name="Rectangle 2068" descr="Vodorovné cihly"/>
        <xdr:cNvSpPr>
          <a:spLocks/>
        </xdr:cNvSpPr>
      </xdr:nvSpPr>
      <xdr:spPr>
        <a:xfrm>
          <a:off x="38490525" y="5857875"/>
          <a:ext cx="200025" cy="314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24</xdr:row>
      <xdr:rowOff>0</xdr:rowOff>
    </xdr:from>
    <xdr:to>
      <xdr:col>56</xdr:col>
      <xdr:colOff>438150</xdr:colOff>
      <xdr:row>32</xdr:row>
      <xdr:rowOff>200025</xdr:rowOff>
    </xdr:to>
    <xdr:sp>
      <xdr:nvSpPr>
        <xdr:cNvPr id="2021" name="Rectangle 2069" descr="Vodorovné cihly"/>
        <xdr:cNvSpPr>
          <a:spLocks/>
        </xdr:cNvSpPr>
      </xdr:nvSpPr>
      <xdr:spPr>
        <a:xfrm>
          <a:off x="41690925" y="6086475"/>
          <a:ext cx="200025" cy="2028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32</xdr:row>
      <xdr:rowOff>28575</xdr:rowOff>
    </xdr:from>
    <xdr:to>
      <xdr:col>56</xdr:col>
      <xdr:colOff>238125</xdr:colOff>
      <xdr:row>32</xdr:row>
      <xdr:rowOff>200025</xdr:rowOff>
    </xdr:to>
    <xdr:sp>
      <xdr:nvSpPr>
        <xdr:cNvPr id="2022" name="Rectangle 2070" descr="Vodorovné cihly"/>
        <xdr:cNvSpPr>
          <a:spLocks/>
        </xdr:cNvSpPr>
      </xdr:nvSpPr>
      <xdr:spPr>
        <a:xfrm rot="5400000">
          <a:off x="40309800" y="7943850"/>
          <a:ext cx="1381125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390525</xdr:colOff>
      <xdr:row>18</xdr:row>
      <xdr:rowOff>0</xdr:rowOff>
    </xdr:from>
    <xdr:to>
      <xdr:col>52</xdr:col>
      <xdr:colOff>390525</xdr:colOff>
      <xdr:row>19</xdr:row>
      <xdr:rowOff>9525</xdr:rowOff>
    </xdr:to>
    <xdr:grpSp>
      <xdr:nvGrpSpPr>
        <xdr:cNvPr id="2023" name="Group 245"/>
        <xdr:cNvGrpSpPr>
          <a:grpSpLocks/>
        </xdr:cNvGrpSpPr>
      </xdr:nvGrpSpPr>
      <xdr:grpSpPr>
        <a:xfrm>
          <a:off x="38357175" y="47148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202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02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2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032" name="Line 80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033" name="Line 81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034" name="Line 82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035" name="Line 83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036" name="Line 84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037" name="Line 85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2038" name="Line 86"/>
        <xdr:cNvSpPr>
          <a:spLocks/>
        </xdr:cNvSpPr>
      </xdr:nvSpPr>
      <xdr:spPr>
        <a:xfrm flipH="1">
          <a:off x="4739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2039" name="Line 87"/>
        <xdr:cNvSpPr>
          <a:spLocks/>
        </xdr:cNvSpPr>
      </xdr:nvSpPr>
      <xdr:spPr>
        <a:xfrm flipH="1">
          <a:off x="4739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2040" name="Line 88"/>
        <xdr:cNvSpPr>
          <a:spLocks/>
        </xdr:cNvSpPr>
      </xdr:nvSpPr>
      <xdr:spPr>
        <a:xfrm flipH="1">
          <a:off x="4739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2041" name="Line 89"/>
        <xdr:cNvSpPr>
          <a:spLocks/>
        </xdr:cNvSpPr>
      </xdr:nvSpPr>
      <xdr:spPr>
        <a:xfrm flipH="1">
          <a:off x="4739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2042" name="Line 90"/>
        <xdr:cNvSpPr>
          <a:spLocks/>
        </xdr:cNvSpPr>
      </xdr:nvSpPr>
      <xdr:spPr>
        <a:xfrm flipH="1">
          <a:off x="4739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2043" name="Line 91"/>
        <xdr:cNvSpPr>
          <a:spLocks/>
        </xdr:cNvSpPr>
      </xdr:nvSpPr>
      <xdr:spPr>
        <a:xfrm flipH="1">
          <a:off x="4739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30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18" customHeight="1">
      <c r="B3" s="149"/>
      <c r="C3" s="149"/>
      <c r="D3" s="149"/>
      <c r="J3" s="150"/>
      <c r="K3" s="149"/>
      <c r="L3" s="149"/>
    </row>
    <row r="4" spans="1:22" s="158" customFormat="1" ht="22.5" customHeight="1">
      <c r="A4" s="151"/>
      <c r="B4" s="152" t="s">
        <v>30</v>
      </c>
      <c r="C4" s="300" t="s">
        <v>49</v>
      </c>
      <c r="D4" s="153"/>
      <c r="E4" s="151"/>
      <c r="F4" s="151"/>
      <c r="G4" s="151"/>
      <c r="H4" s="151"/>
      <c r="I4" s="153"/>
      <c r="J4" s="51" t="s">
        <v>50</v>
      </c>
      <c r="K4" s="153"/>
      <c r="L4" s="154"/>
      <c r="M4" s="153"/>
      <c r="N4" s="153"/>
      <c r="O4" s="153"/>
      <c r="P4" s="153"/>
      <c r="Q4" s="155" t="s">
        <v>31</v>
      </c>
      <c r="R4" s="156">
        <v>555466</v>
      </c>
      <c r="S4" s="153"/>
      <c r="T4" s="153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50"/>
      <c r="U6" s="150"/>
      <c r="V6" s="150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9"/>
      <c r="U7" s="147"/>
    </row>
    <row r="8" spans="1:21" ht="24.75" customHeight="1">
      <c r="A8" s="168"/>
      <c r="B8" s="173"/>
      <c r="C8" s="174" t="s">
        <v>32</v>
      </c>
      <c r="D8" s="175"/>
      <c r="E8" s="175"/>
      <c r="F8" s="175"/>
      <c r="G8" s="308"/>
      <c r="H8" s="309"/>
      <c r="I8" s="310"/>
      <c r="J8" s="176" t="s">
        <v>55</v>
      </c>
      <c r="K8" s="310"/>
      <c r="L8" s="309"/>
      <c r="M8" s="175"/>
      <c r="N8" s="175"/>
      <c r="O8" s="175"/>
      <c r="P8" s="175"/>
      <c r="Q8" s="175"/>
      <c r="R8" s="177"/>
      <c r="S8" s="172"/>
      <c r="T8" s="149"/>
      <c r="U8" s="147"/>
    </row>
    <row r="9" spans="1:21" ht="24.75" customHeight="1">
      <c r="A9" s="168"/>
      <c r="B9" s="173"/>
      <c r="C9" s="178" t="s">
        <v>26</v>
      </c>
      <c r="D9" s="175"/>
      <c r="E9" s="175"/>
      <c r="F9" s="175"/>
      <c r="G9" s="175"/>
      <c r="H9" s="311"/>
      <c r="I9" s="311"/>
      <c r="J9" s="312" t="s">
        <v>56</v>
      </c>
      <c r="K9" s="311"/>
      <c r="L9" s="311"/>
      <c r="M9" s="175"/>
      <c r="N9" s="175"/>
      <c r="O9" s="175"/>
      <c r="P9" s="364" t="s">
        <v>57</v>
      </c>
      <c r="Q9" s="364"/>
      <c r="R9" s="179"/>
      <c r="S9" s="172"/>
      <c r="T9" s="149"/>
      <c r="U9" s="147"/>
    </row>
    <row r="10" spans="1:21" ht="24.75" customHeight="1">
      <c r="A10" s="168"/>
      <c r="B10" s="173"/>
      <c r="C10" s="178" t="s">
        <v>27</v>
      </c>
      <c r="D10" s="175"/>
      <c r="E10" s="175"/>
      <c r="F10" s="175"/>
      <c r="G10" s="175"/>
      <c r="H10" s="311"/>
      <c r="I10" s="313"/>
      <c r="J10" s="312" t="s">
        <v>58</v>
      </c>
      <c r="K10" s="313"/>
      <c r="L10" s="311"/>
      <c r="M10" s="175"/>
      <c r="N10" s="175"/>
      <c r="O10" s="175"/>
      <c r="P10" s="364"/>
      <c r="Q10" s="364"/>
      <c r="R10" s="177"/>
      <c r="S10" s="172"/>
      <c r="T10" s="149"/>
      <c r="U10" s="147"/>
    </row>
    <row r="11" spans="1:21" ht="21" customHeight="1">
      <c r="A11" s="168"/>
      <c r="B11" s="180"/>
      <c r="C11" s="181"/>
      <c r="D11" s="181"/>
      <c r="E11" s="181"/>
      <c r="F11" s="181"/>
      <c r="G11" s="181"/>
      <c r="H11" s="181"/>
      <c r="I11" s="181"/>
      <c r="J11" s="301"/>
      <c r="K11" s="181"/>
      <c r="L11" s="181"/>
      <c r="M11" s="181"/>
      <c r="N11" s="181"/>
      <c r="O11" s="181"/>
      <c r="P11" s="181"/>
      <c r="Q11" s="181"/>
      <c r="R11" s="182"/>
      <c r="S11" s="172"/>
      <c r="T11" s="149"/>
      <c r="U11" s="147"/>
    </row>
    <row r="12" spans="1:21" ht="21" customHeight="1">
      <c r="A12" s="168"/>
      <c r="B12" s="173"/>
      <c r="C12" s="175"/>
      <c r="D12" s="175"/>
      <c r="E12" s="175"/>
      <c r="F12" s="175"/>
      <c r="G12" s="175"/>
      <c r="H12" s="175"/>
      <c r="I12" s="175"/>
      <c r="J12" s="314"/>
      <c r="K12" s="175"/>
      <c r="L12" s="175"/>
      <c r="M12" s="175"/>
      <c r="N12" s="175"/>
      <c r="O12" s="175"/>
      <c r="P12" s="175"/>
      <c r="Q12" s="175"/>
      <c r="R12" s="177"/>
      <c r="S12" s="172"/>
      <c r="T12" s="149"/>
      <c r="U12" s="147"/>
    </row>
    <row r="13" spans="1:21" ht="21" customHeight="1">
      <c r="A13" s="168"/>
      <c r="B13" s="173"/>
      <c r="C13" s="184" t="s">
        <v>33</v>
      </c>
      <c r="D13" s="175"/>
      <c r="E13" s="175"/>
      <c r="F13" s="183"/>
      <c r="G13" s="175"/>
      <c r="H13" s="183"/>
      <c r="J13" s="183" t="s">
        <v>34</v>
      </c>
      <c r="K13" s="185"/>
      <c r="L13" s="186"/>
      <c r="M13" s="185"/>
      <c r="N13" s="183"/>
      <c r="O13" s="185"/>
      <c r="P13" s="185"/>
      <c r="Q13" s="175"/>
      <c r="R13" s="177"/>
      <c r="S13" s="172"/>
      <c r="T13" s="149"/>
      <c r="U13" s="147"/>
    </row>
    <row r="14" spans="1:21" ht="21" customHeight="1">
      <c r="A14" s="168"/>
      <c r="B14" s="173"/>
      <c r="C14" s="91" t="s">
        <v>35</v>
      </c>
      <c r="D14" s="175"/>
      <c r="E14" s="175"/>
      <c r="F14" s="282"/>
      <c r="G14" s="175"/>
      <c r="H14" s="236"/>
      <c r="J14" s="242">
        <v>31.963</v>
      </c>
      <c r="K14" s="185"/>
      <c r="L14" s="187"/>
      <c r="M14" s="185"/>
      <c r="N14" s="282"/>
      <c r="O14" s="185"/>
      <c r="P14" s="185"/>
      <c r="Q14" s="175"/>
      <c r="R14" s="177"/>
      <c r="S14" s="172"/>
      <c r="T14" s="149"/>
      <c r="U14" s="147"/>
    </row>
    <row r="15" spans="1:21" ht="21" customHeight="1">
      <c r="A15" s="168"/>
      <c r="B15" s="173"/>
      <c r="C15" s="91" t="s">
        <v>36</v>
      </c>
      <c r="D15" s="175"/>
      <c r="E15" s="175"/>
      <c r="F15" s="232"/>
      <c r="G15" s="175"/>
      <c r="H15" s="231"/>
      <c r="J15" s="231" t="s">
        <v>101</v>
      </c>
      <c r="K15" s="188"/>
      <c r="L15" s="232"/>
      <c r="N15" s="232"/>
      <c r="O15" s="188"/>
      <c r="P15" s="175"/>
      <c r="Q15" s="175"/>
      <c r="R15" s="177"/>
      <c r="S15" s="172"/>
      <c r="T15" s="149"/>
      <c r="U15" s="147"/>
    </row>
    <row r="16" spans="1:21" ht="21" customHeight="1">
      <c r="A16" s="168"/>
      <c r="B16" s="173"/>
      <c r="C16" s="91"/>
      <c r="D16" s="175"/>
      <c r="E16" s="175"/>
      <c r="F16" s="232"/>
      <c r="G16" s="175"/>
      <c r="H16" s="231"/>
      <c r="J16" s="312" t="s">
        <v>102</v>
      </c>
      <c r="K16" s="188"/>
      <c r="L16" s="232"/>
      <c r="N16" s="232"/>
      <c r="O16" s="188"/>
      <c r="P16" s="175"/>
      <c r="Q16" s="175"/>
      <c r="R16" s="177"/>
      <c r="S16" s="172"/>
      <c r="T16" s="149"/>
      <c r="U16" s="147"/>
    </row>
    <row r="17" spans="1:21" ht="21" customHeight="1">
      <c r="A17" s="168"/>
      <c r="B17" s="173"/>
      <c r="C17" s="91"/>
      <c r="D17" s="175"/>
      <c r="E17" s="175"/>
      <c r="F17" s="232"/>
      <c r="G17" s="175"/>
      <c r="H17" s="231"/>
      <c r="J17" s="312" t="s">
        <v>103</v>
      </c>
      <c r="K17" s="188"/>
      <c r="L17" s="232"/>
      <c r="N17" s="232"/>
      <c r="O17" s="188"/>
      <c r="P17" s="175"/>
      <c r="Q17" s="175"/>
      <c r="R17" s="177"/>
      <c r="S17" s="172"/>
      <c r="T17" s="149"/>
      <c r="U17" s="147"/>
    </row>
    <row r="18" spans="1:21" ht="21" customHeight="1">
      <c r="A18" s="168"/>
      <c r="B18" s="180"/>
      <c r="C18" s="181"/>
      <c r="D18" s="181"/>
      <c r="E18" s="181"/>
      <c r="F18" s="181"/>
      <c r="G18" s="181"/>
      <c r="H18" s="181"/>
      <c r="I18" s="181"/>
      <c r="J18" s="315"/>
      <c r="K18" s="181"/>
      <c r="L18" s="181"/>
      <c r="M18" s="181"/>
      <c r="N18" s="181"/>
      <c r="O18" s="181"/>
      <c r="P18" s="181"/>
      <c r="Q18" s="181"/>
      <c r="R18" s="182"/>
      <c r="S18" s="172"/>
      <c r="T18" s="149"/>
      <c r="U18" s="147"/>
    </row>
    <row r="19" spans="1:21" ht="21" customHeight="1">
      <c r="A19" s="168"/>
      <c r="B19" s="173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7"/>
      <c r="S19" s="172"/>
      <c r="T19" s="149"/>
      <c r="U19" s="147"/>
    </row>
    <row r="20" spans="1:21" ht="21" customHeight="1">
      <c r="A20" s="168"/>
      <c r="B20" s="173"/>
      <c r="C20" s="91" t="s">
        <v>37</v>
      </c>
      <c r="D20" s="175"/>
      <c r="E20" s="175"/>
      <c r="F20" s="175"/>
      <c r="G20" s="175"/>
      <c r="H20" s="175"/>
      <c r="J20" s="189" t="s">
        <v>59</v>
      </c>
      <c r="L20" s="175"/>
      <c r="M20" s="185"/>
      <c r="N20" s="185"/>
      <c r="O20" s="175"/>
      <c r="P20" s="364" t="s">
        <v>60</v>
      </c>
      <c r="Q20" s="364"/>
      <c r="R20" s="177"/>
      <c r="S20" s="172"/>
      <c r="T20" s="149"/>
      <c r="U20" s="147"/>
    </row>
    <row r="21" spans="1:21" ht="21" customHeight="1">
      <c r="A21" s="168"/>
      <c r="B21" s="173"/>
      <c r="C21" s="91" t="s">
        <v>38</v>
      </c>
      <c r="D21" s="175"/>
      <c r="E21" s="175"/>
      <c r="F21" s="175"/>
      <c r="G21" s="175"/>
      <c r="H21" s="175"/>
      <c r="J21" s="190" t="s">
        <v>61</v>
      </c>
      <c r="L21" s="175"/>
      <c r="M21" s="185"/>
      <c r="N21" s="185"/>
      <c r="O21" s="175"/>
      <c r="P21" s="364" t="s">
        <v>62</v>
      </c>
      <c r="Q21" s="364"/>
      <c r="R21" s="177"/>
      <c r="S21" s="172"/>
      <c r="T21" s="149"/>
      <c r="U21" s="147"/>
    </row>
    <row r="22" spans="1:21" ht="21" customHeight="1">
      <c r="A22" s="168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2"/>
      <c r="T22" s="149"/>
      <c r="U22" s="147"/>
    </row>
    <row r="23" spans="1:21" ht="21" customHeight="1">
      <c r="A23" s="168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2"/>
      <c r="T23" s="149"/>
      <c r="U23" s="147"/>
    </row>
    <row r="24" spans="1:19" ht="30" customHeight="1">
      <c r="A24" s="198"/>
      <c r="B24" s="199"/>
      <c r="C24" s="200"/>
      <c r="D24" s="368" t="s">
        <v>11</v>
      </c>
      <c r="E24" s="369"/>
      <c r="F24" s="369"/>
      <c r="G24" s="369"/>
      <c r="H24" s="200"/>
      <c r="I24" s="201"/>
      <c r="J24" s="202"/>
      <c r="K24" s="199"/>
      <c r="L24" s="200"/>
      <c r="M24" s="368" t="s">
        <v>12</v>
      </c>
      <c r="N24" s="368"/>
      <c r="O24" s="368"/>
      <c r="P24" s="368"/>
      <c r="Q24" s="200"/>
      <c r="R24" s="201"/>
      <c r="S24" s="172"/>
    </row>
    <row r="25" spans="1:20" s="208" customFormat="1" ht="21" customHeight="1" thickBot="1">
      <c r="A25" s="203"/>
      <c r="B25" s="204" t="s">
        <v>13</v>
      </c>
      <c r="C25" s="205" t="s">
        <v>18</v>
      </c>
      <c r="D25" s="205" t="s">
        <v>19</v>
      </c>
      <c r="E25" s="206" t="s">
        <v>20</v>
      </c>
      <c r="F25" s="365" t="s">
        <v>39</v>
      </c>
      <c r="G25" s="366"/>
      <c r="H25" s="366"/>
      <c r="I25" s="367"/>
      <c r="J25" s="202"/>
      <c r="K25" s="204" t="s">
        <v>13</v>
      </c>
      <c r="L25" s="205" t="s">
        <v>18</v>
      </c>
      <c r="M25" s="205" t="s">
        <v>19</v>
      </c>
      <c r="N25" s="206" t="s">
        <v>20</v>
      </c>
      <c r="O25" s="365" t="s">
        <v>39</v>
      </c>
      <c r="P25" s="366"/>
      <c r="Q25" s="366"/>
      <c r="R25" s="367"/>
      <c r="S25" s="207"/>
      <c r="T25" s="145"/>
    </row>
    <row r="26" spans="1:20" s="158" customFormat="1" ht="21" customHeight="1" thickTop="1">
      <c r="A26" s="198"/>
      <c r="B26" s="209"/>
      <c r="C26" s="210"/>
      <c r="D26" s="211"/>
      <c r="E26" s="212"/>
      <c r="F26" s="213"/>
      <c r="G26" s="214"/>
      <c r="H26" s="214"/>
      <c r="I26" s="215"/>
      <c r="J26" s="202"/>
      <c r="K26" s="209"/>
      <c r="L26" s="210"/>
      <c r="M26" s="211"/>
      <c r="N26" s="212"/>
      <c r="O26" s="213"/>
      <c r="P26" s="214"/>
      <c r="Q26" s="214"/>
      <c r="R26" s="215"/>
      <c r="S26" s="172"/>
      <c r="T26" s="145"/>
    </row>
    <row r="27" spans="1:20" s="158" customFormat="1" ht="21" customHeight="1">
      <c r="A27" s="198"/>
      <c r="B27" s="216">
        <v>1</v>
      </c>
      <c r="C27" s="217">
        <v>31.79</v>
      </c>
      <c r="D27" s="218">
        <v>32.05</v>
      </c>
      <c r="E27" s="219">
        <f>(D27-C27)*1000</f>
        <v>259.999999999998</v>
      </c>
      <c r="F27" s="373" t="s">
        <v>40</v>
      </c>
      <c r="G27" s="374"/>
      <c r="H27" s="374"/>
      <c r="I27" s="375"/>
      <c r="J27" s="202"/>
      <c r="K27" s="216">
        <v>1</v>
      </c>
      <c r="L27" s="217">
        <v>31.888</v>
      </c>
      <c r="M27" s="217">
        <v>31.988</v>
      </c>
      <c r="N27" s="219">
        <f>(M27-L27)*1000</f>
        <v>99.99999999999787</v>
      </c>
      <c r="O27" s="253" t="s">
        <v>92</v>
      </c>
      <c r="P27" s="254"/>
      <c r="Q27" s="254"/>
      <c r="R27" s="255"/>
      <c r="S27" s="172"/>
      <c r="T27" s="145"/>
    </row>
    <row r="28" spans="1:20" s="158" customFormat="1" ht="21" customHeight="1">
      <c r="A28" s="198"/>
      <c r="B28" s="216"/>
      <c r="C28" s="218"/>
      <c r="D28" s="218"/>
      <c r="E28" s="219">
        <f>(D28-C28)*1000</f>
        <v>0</v>
      </c>
      <c r="F28" s="245" t="s">
        <v>51</v>
      </c>
      <c r="G28" s="246"/>
      <c r="H28" s="246"/>
      <c r="I28" s="247"/>
      <c r="J28" s="202"/>
      <c r="K28" s="216"/>
      <c r="L28" s="218"/>
      <c r="M28" s="218"/>
      <c r="N28" s="219"/>
      <c r="O28" s="250" t="s">
        <v>93</v>
      </c>
      <c r="P28" s="251"/>
      <c r="Q28" s="251"/>
      <c r="R28" s="252"/>
      <c r="S28" s="172"/>
      <c r="T28" s="145"/>
    </row>
    <row r="29" spans="1:20" s="158" customFormat="1" ht="21" customHeight="1">
      <c r="A29" s="198"/>
      <c r="B29" s="216">
        <v>2</v>
      </c>
      <c r="C29" s="218">
        <v>31.79</v>
      </c>
      <c r="D29" s="218">
        <v>32.05</v>
      </c>
      <c r="E29" s="219">
        <f>(D29-C29)*1000</f>
        <v>259.999999999998</v>
      </c>
      <c r="F29" s="370" t="s">
        <v>63</v>
      </c>
      <c r="G29" s="371"/>
      <c r="H29" s="371"/>
      <c r="I29" s="372"/>
      <c r="J29" s="202"/>
      <c r="K29" s="216"/>
      <c r="L29" s="218"/>
      <c r="M29" s="218"/>
      <c r="N29" s="219"/>
      <c r="O29" s="253"/>
      <c r="P29" s="254"/>
      <c r="Q29" s="254"/>
      <c r="R29" s="255"/>
      <c r="S29" s="172"/>
      <c r="T29" s="145"/>
    </row>
    <row r="30" spans="1:20" s="158" customFormat="1" ht="21" customHeight="1">
      <c r="A30" s="198"/>
      <c r="B30" s="216"/>
      <c r="C30" s="218"/>
      <c r="D30" s="218"/>
      <c r="E30" s="219">
        <f>(D30-C30)*1000</f>
        <v>0</v>
      </c>
      <c r="F30" s="370"/>
      <c r="G30" s="371"/>
      <c r="H30" s="371"/>
      <c r="I30" s="372"/>
      <c r="J30" s="202"/>
      <c r="K30" s="216" t="s">
        <v>94</v>
      </c>
      <c r="L30" s="218">
        <v>31.81</v>
      </c>
      <c r="M30" s="218">
        <v>31.98</v>
      </c>
      <c r="N30" s="219">
        <f>(M30-L30)*1000</f>
        <v>170.0000000000017</v>
      </c>
      <c r="O30" s="253" t="s">
        <v>95</v>
      </c>
      <c r="P30" s="254"/>
      <c r="Q30" s="254"/>
      <c r="R30" s="255"/>
      <c r="S30" s="172"/>
      <c r="T30" s="145"/>
    </row>
    <row r="31" spans="1:20" s="158" customFormat="1" ht="21" customHeight="1">
      <c r="A31" s="198"/>
      <c r="B31" s="216">
        <v>4</v>
      </c>
      <c r="C31" s="218">
        <v>31.79</v>
      </c>
      <c r="D31" s="218">
        <v>32.05</v>
      </c>
      <c r="E31" s="219">
        <f>(D31-C31)*1000</f>
        <v>259.999999999998</v>
      </c>
      <c r="F31" s="370" t="s">
        <v>63</v>
      </c>
      <c r="G31" s="371"/>
      <c r="H31" s="371"/>
      <c r="I31" s="372"/>
      <c r="J31" s="202"/>
      <c r="K31" s="216"/>
      <c r="L31" s="218"/>
      <c r="M31" s="218"/>
      <c r="N31" s="219">
        <f>(M31-L31)*1000</f>
        <v>0</v>
      </c>
      <c r="O31" s="250" t="s">
        <v>100</v>
      </c>
      <c r="P31" s="251"/>
      <c r="Q31" s="251"/>
      <c r="R31" s="252"/>
      <c r="S31" s="172"/>
      <c r="T31" s="145"/>
    </row>
    <row r="32" spans="1:20" s="151" customFormat="1" ht="21" customHeight="1">
      <c r="A32" s="198"/>
      <c r="B32" s="220"/>
      <c r="C32" s="221"/>
      <c r="D32" s="222"/>
      <c r="E32" s="223"/>
      <c r="F32" s="224"/>
      <c r="G32" s="225"/>
      <c r="H32" s="225"/>
      <c r="I32" s="226"/>
      <c r="J32" s="202"/>
      <c r="K32" s="283"/>
      <c r="L32" s="284"/>
      <c r="M32" s="284"/>
      <c r="N32" s="285">
        <f>(M32-L32)*1000</f>
        <v>0</v>
      </c>
      <c r="O32" s="286"/>
      <c r="P32" s="287"/>
      <c r="Q32" s="287"/>
      <c r="R32" s="288"/>
      <c r="S32" s="172"/>
      <c r="T32" s="145"/>
    </row>
    <row r="33" spans="1:19" ht="21" customHeight="1" thickBo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</row>
  </sheetData>
  <sheetProtection password="E5AD" sheet="1"/>
  <mergeCells count="12">
    <mergeCell ref="F31:I31"/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52</v>
      </c>
      <c r="H2" s="28"/>
      <c r="I2" s="28"/>
      <c r="J2" s="28"/>
      <c r="K2" s="28"/>
      <c r="L2" s="30"/>
      <c r="R2" s="31"/>
      <c r="S2" s="32"/>
      <c r="T2" s="316"/>
      <c r="U2" s="316"/>
      <c r="V2" s="292" t="s">
        <v>23</v>
      </c>
      <c r="W2" s="292"/>
      <c r="X2" s="292"/>
      <c r="Y2" s="292"/>
      <c r="Z2" s="317"/>
      <c r="AA2" s="317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16"/>
      <c r="BM2" s="317"/>
      <c r="BN2" s="292" t="s">
        <v>23</v>
      </c>
      <c r="BO2" s="292"/>
      <c r="BP2" s="292"/>
      <c r="BQ2" s="292"/>
      <c r="BR2" s="316"/>
      <c r="BS2" s="316"/>
      <c r="BT2" s="32"/>
      <c r="BU2" s="33"/>
      <c r="BY2" s="14"/>
      <c r="BZ2" s="27"/>
      <c r="CA2" s="28"/>
      <c r="CB2" s="28"/>
      <c r="CC2" s="28"/>
      <c r="CD2" s="28"/>
      <c r="CE2" s="29" t="s">
        <v>54</v>
      </c>
      <c r="CF2" s="28"/>
      <c r="CG2" s="28"/>
      <c r="CH2" s="28"/>
      <c r="CI2" s="28"/>
      <c r="CJ2" s="30"/>
    </row>
    <row r="3" spans="18:77" ht="21" customHeight="1" thickBot="1" thickTop="1">
      <c r="R3" s="304" t="s">
        <v>0</v>
      </c>
      <c r="S3" s="305"/>
      <c r="T3" s="34"/>
      <c r="U3" s="35"/>
      <c r="V3" s="36" t="s">
        <v>1</v>
      </c>
      <c r="W3" s="306"/>
      <c r="X3" s="306"/>
      <c r="Y3" s="37"/>
      <c r="Z3" s="290"/>
      <c r="AA3" s="40"/>
      <c r="AB3" s="378" t="s">
        <v>24</v>
      </c>
      <c r="AC3" s="37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6" t="s">
        <v>24</v>
      </c>
      <c r="BK3" s="377"/>
      <c r="BL3" s="38"/>
      <c r="BM3" s="39"/>
      <c r="BN3" s="294" t="s">
        <v>1</v>
      </c>
      <c r="BO3" s="307"/>
      <c r="BP3" s="307"/>
      <c r="BQ3" s="295"/>
      <c r="BR3" s="293"/>
      <c r="BS3" s="40"/>
      <c r="BT3" s="318" t="s">
        <v>0</v>
      </c>
      <c r="BU3" s="319"/>
      <c r="BY3" s="14"/>
    </row>
    <row r="4" spans="2:89" ht="23.25" customHeight="1" thickTop="1">
      <c r="B4" s="41"/>
      <c r="C4" s="42"/>
      <c r="D4" s="42"/>
      <c r="E4" s="42"/>
      <c r="F4" s="42"/>
      <c r="G4" s="43"/>
      <c r="H4" s="42"/>
      <c r="I4" s="42"/>
      <c r="J4" s="43"/>
      <c r="K4" s="42"/>
      <c r="L4" s="44"/>
      <c r="R4" s="320"/>
      <c r="S4" s="45"/>
      <c r="T4" s="46"/>
      <c r="U4" s="47"/>
      <c r="V4" s="297" t="s">
        <v>42</v>
      </c>
      <c r="W4" s="297"/>
      <c r="X4" s="297"/>
      <c r="Y4" s="297"/>
      <c r="Z4" s="291"/>
      <c r="AA4" s="291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296" t="s">
        <v>42</v>
      </c>
      <c r="BO4" s="296"/>
      <c r="BP4" s="296"/>
      <c r="BQ4" s="296"/>
      <c r="BR4" s="46"/>
      <c r="BS4" s="47"/>
      <c r="BT4" s="53"/>
      <c r="BU4" s="50"/>
      <c r="BY4" s="14"/>
      <c r="BZ4" s="41"/>
      <c r="CA4" s="42"/>
      <c r="CB4" s="42"/>
      <c r="CC4" s="42"/>
      <c r="CD4" s="42"/>
      <c r="CE4" s="43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25</v>
      </c>
      <c r="D5" s="1"/>
      <c r="E5" s="57"/>
      <c r="F5" s="57"/>
      <c r="G5" s="2" t="s">
        <v>64</v>
      </c>
      <c r="H5" s="57"/>
      <c r="I5" s="57"/>
      <c r="J5" s="3"/>
      <c r="L5" s="58"/>
      <c r="R5" s="321" t="s">
        <v>2</v>
      </c>
      <c r="S5" s="7">
        <v>30.63</v>
      </c>
      <c r="T5" s="60"/>
      <c r="U5" s="61"/>
      <c r="V5" s="23"/>
      <c r="W5" s="322"/>
      <c r="X5" s="238"/>
      <c r="Y5" s="323"/>
      <c r="Z5" s="62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23"/>
      <c r="BO5" s="322"/>
      <c r="BP5" s="60"/>
      <c r="BQ5" s="61"/>
      <c r="BR5" s="60"/>
      <c r="BS5" s="61"/>
      <c r="BT5" s="62"/>
      <c r="BU5" s="66"/>
      <c r="BY5" s="14"/>
      <c r="BZ5" s="55"/>
      <c r="CA5" s="56" t="s">
        <v>25</v>
      </c>
      <c r="CB5" s="1"/>
      <c r="CC5" s="57"/>
      <c r="CD5" s="57"/>
      <c r="CE5" s="2" t="s">
        <v>64</v>
      </c>
      <c r="CF5" s="57"/>
      <c r="CG5" s="57"/>
      <c r="CH5" s="3"/>
      <c r="CJ5" s="58"/>
    </row>
    <row r="6" spans="2:88" ht="22.5" customHeight="1">
      <c r="B6" s="55"/>
      <c r="C6" s="56" t="s">
        <v>26</v>
      </c>
      <c r="D6" s="1"/>
      <c r="E6" s="57"/>
      <c r="F6" s="57"/>
      <c r="G6" s="75" t="s">
        <v>66</v>
      </c>
      <c r="H6" s="57"/>
      <c r="I6" s="57"/>
      <c r="J6" s="3"/>
      <c r="K6" s="9" t="s">
        <v>67</v>
      </c>
      <c r="L6" s="58"/>
      <c r="Q6" s="21"/>
      <c r="R6" s="321" t="s">
        <v>48</v>
      </c>
      <c r="S6" s="7">
        <v>35.792</v>
      </c>
      <c r="T6" s="60"/>
      <c r="U6" s="61"/>
      <c r="V6" s="324"/>
      <c r="W6" s="325"/>
      <c r="X6" s="238" t="s">
        <v>65</v>
      </c>
      <c r="Y6" s="323">
        <v>31.79</v>
      </c>
      <c r="Z6" s="238"/>
      <c r="AA6" s="7"/>
      <c r="AB6" s="326" t="s">
        <v>69</v>
      </c>
      <c r="AC6" s="327">
        <v>36.832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8" t="s">
        <v>85</v>
      </c>
      <c r="AS6" s="69" t="s">
        <v>21</v>
      </c>
      <c r="AT6" s="70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28" t="s">
        <v>70</v>
      </c>
      <c r="BK6" s="73">
        <v>32.158</v>
      </c>
      <c r="BL6" s="71"/>
      <c r="BM6" s="61"/>
      <c r="BN6" s="23"/>
      <c r="BO6" s="329"/>
      <c r="BP6" s="238" t="s">
        <v>71</v>
      </c>
      <c r="BQ6" s="323">
        <v>32.05</v>
      </c>
      <c r="BR6" s="72"/>
      <c r="BS6" s="73"/>
      <c r="BT6" s="6" t="s">
        <v>4</v>
      </c>
      <c r="BU6" s="74">
        <v>33.054</v>
      </c>
      <c r="BY6" s="14"/>
      <c r="BZ6" s="55"/>
      <c r="CA6" s="56" t="s">
        <v>26</v>
      </c>
      <c r="CB6" s="1"/>
      <c r="CC6" s="57"/>
      <c r="CD6" s="57"/>
      <c r="CE6" s="75" t="s">
        <v>66</v>
      </c>
      <c r="CF6" s="57"/>
      <c r="CG6" s="57"/>
      <c r="CH6" s="3"/>
      <c r="CI6" s="9" t="s">
        <v>67</v>
      </c>
      <c r="CJ6" s="58"/>
    </row>
    <row r="7" spans="2:88" ht="21" customHeight="1">
      <c r="B7" s="55"/>
      <c r="C7" s="56" t="s">
        <v>27</v>
      </c>
      <c r="D7" s="1"/>
      <c r="E7" s="57"/>
      <c r="F7" s="57"/>
      <c r="G7" s="75" t="s">
        <v>72</v>
      </c>
      <c r="H7" s="57"/>
      <c r="I7" s="57"/>
      <c r="J7" s="1"/>
      <c r="K7" s="1"/>
      <c r="L7" s="76"/>
      <c r="Q7" s="21"/>
      <c r="R7" s="330" t="s">
        <v>6</v>
      </c>
      <c r="S7" s="81">
        <v>31.35</v>
      </c>
      <c r="T7" s="60"/>
      <c r="U7" s="61"/>
      <c r="V7" s="324" t="s">
        <v>68</v>
      </c>
      <c r="W7" s="325">
        <v>31.79</v>
      </c>
      <c r="X7" s="238"/>
      <c r="Y7" s="323"/>
      <c r="Z7" s="238"/>
      <c r="AA7" s="7"/>
      <c r="AB7" s="326"/>
      <c r="AC7" s="32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28"/>
      <c r="BK7" s="73"/>
      <c r="BL7" s="71"/>
      <c r="BM7" s="61"/>
      <c r="BN7" s="324" t="s">
        <v>74</v>
      </c>
      <c r="BO7" s="325">
        <v>32.05</v>
      </c>
      <c r="BP7" s="238"/>
      <c r="BQ7" s="323"/>
      <c r="BR7" s="4"/>
      <c r="BS7" s="73"/>
      <c r="BT7" s="243"/>
      <c r="BU7" s="67"/>
      <c r="BY7" s="14"/>
      <c r="BZ7" s="55"/>
      <c r="CA7" s="56" t="s">
        <v>27</v>
      </c>
      <c r="CB7" s="1"/>
      <c r="CC7" s="57"/>
      <c r="CD7" s="57"/>
      <c r="CE7" s="75" t="s">
        <v>72</v>
      </c>
      <c r="CF7" s="57"/>
      <c r="CG7" s="57"/>
      <c r="CH7" s="1"/>
      <c r="CI7" s="1"/>
      <c r="CJ7" s="76"/>
    </row>
    <row r="8" spans="2:88" ht="21" customHeight="1">
      <c r="B8" s="78"/>
      <c r="C8" s="8"/>
      <c r="D8" s="8"/>
      <c r="E8" s="8"/>
      <c r="F8" s="8"/>
      <c r="G8" s="331"/>
      <c r="H8" s="8"/>
      <c r="I8" s="8"/>
      <c r="J8" s="8"/>
      <c r="K8" s="8"/>
      <c r="L8" s="79"/>
      <c r="Q8" s="21"/>
      <c r="R8" s="330" t="s">
        <v>48</v>
      </c>
      <c r="S8" s="81">
        <v>36.512</v>
      </c>
      <c r="T8" s="60"/>
      <c r="U8" s="61"/>
      <c r="V8" s="324"/>
      <c r="W8" s="325"/>
      <c r="X8" s="238" t="s">
        <v>73</v>
      </c>
      <c r="Y8" s="323">
        <v>31.79</v>
      </c>
      <c r="Z8" s="238"/>
      <c r="AA8" s="7"/>
      <c r="AB8" s="326" t="s">
        <v>48</v>
      </c>
      <c r="AC8" s="327">
        <v>31.67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2" t="s">
        <v>104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28" t="s">
        <v>75</v>
      </c>
      <c r="BK8" s="73">
        <v>32.36</v>
      </c>
      <c r="BL8" s="71"/>
      <c r="BM8" s="61"/>
      <c r="BN8" s="324"/>
      <c r="BO8" s="325"/>
      <c r="BP8" s="238" t="s">
        <v>76</v>
      </c>
      <c r="BQ8" s="323">
        <v>32.05</v>
      </c>
      <c r="BR8" s="72"/>
      <c r="BS8" s="73"/>
      <c r="BT8" s="80" t="s">
        <v>7</v>
      </c>
      <c r="BU8" s="83">
        <v>32.505</v>
      </c>
      <c r="BY8" s="14"/>
      <c r="BZ8" s="78"/>
      <c r="CA8" s="8"/>
      <c r="CB8" s="8"/>
      <c r="CC8" s="8"/>
      <c r="CD8" s="8"/>
      <c r="CE8" s="331"/>
      <c r="CF8" s="8"/>
      <c r="CG8" s="8"/>
      <c r="CH8" s="8"/>
      <c r="CI8" s="8"/>
      <c r="CJ8" s="79"/>
    </row>
    <row r="9" spans="2:88" ht="21" customHeight="1" thickBot="1">
      <c r="B9" s="84"/>
      <c r="C9" s="1"/>
      <c r="D9" s="1"/>
      <c r="E9" s="1"/>
      <c r="F9" s="1"/>
      <c r="G9" s="3"/>
      <c r="H9" s="1"/>
      <c r="I9" s="1"/>
      <c r="J9" s="1"/>
      <c r="K9" s="1"/>
      <c r="L9" s="76"/>
      <c r="R9" s="332"/>
      <c r="S9" s="85"/>
      <c r="T9" s="12"/>
      <c r="U9" s="85"/>
      <c r="V9" s="333"/>
      <c r="W9" s="334"/>
      <c r="X9" s="335"/>
      <c r="Y9" s="336"/>
      <c r="Z9" s="12"/>
      <c r="AA9" s="85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6"/>
      <c r="BK9" s="13"/>
      <c r="BL9" s="20"/>
      <c r="BM9" s="87"/>
      <c r="BN9" s="12"/>
      <c r="BO9" s="334"/>
      <c r="BP9" s="335"/>
      <c r="BQ9" s="336"/>
      <c r="BR9" s="12"/>
      <c r="BS9" s="85"/>
      <c r="BT9" s="88"/>
      <c r="BU9" s="89"/>
      <c r="BY9" s="14"/>
      <c r="BZ9" s="84"/>
      <c r="CA9" s="1"/>
      <c r="CB9" s="1"/>
      <c r="CC9" s="1"/>
      <c r="CD9" s="1"/>
      <c r="CE9" s="3"/>
      <c r="CF9" s="1"/>
      <c r="CG9" s="1"/>
      <c r="CH9" s="1"/>
      <c r="CI9" s="1"/>
      <c r="CJ9" s="76"/>
    </row>
    <row r="10" spans="2:88" ht="21" customHeight="1">
      <c r="B10" s="55"/>
      <c r="C10" s="289" t="s">
        <v>28</v>
      </c>
      <c r="D10" s="1"/>
      <c r="E10" s="1"/>
      <c r="F10" s="3"/>
      <c r="G10" s="90" t="s">
        <v>59</v>
      </c>
      <c r="H10" s="1"/>
      <c r="I10" s="1"/>
      <c r="J10" s="91" t="s">
        <v>3</v>
      </c>
      <c r="K10" s="337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/>
      <c r="AQ10" s="17"/>
      <c r="AR10" s="109"/>
      <c r="AS10" s="344" t="s">
        <v>86</v>
      </c>
      <c r="AT10" s="109"/>
      <c r="AU10" s="109"/>
      <c r="AV10" s="10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289" t="s">
        <v>28</v>
      </c>
      <c r="CB10" s="1"/>
      <c r="CC10" s="1"/>
      <c r="CD10" s="3"/>
      <c r="CE10" s="90" t="s">
        <v>59</v>
      </c>
      <c r="CF10" s="1"/>
      <c r="CG10" s="1"/>
      <c r="CH10" s="91" t="s">
        <v>3</v>
      </c>
      <c r="CI10" s="337">
        <v>90</v>
      </c>
      <c r="CJ10" s="58"/>
    </row>
    <row r="11" spans="2:88" ht="21" customHeight="1">
      <c r="B11" s="55"/>
      <c r="C11" s="289" t="s">
        <v>29</v>
      </c>
      <c r="D11" s="1"/>
      <c r="E11" s="1"/>
      <c r="F11" s="3"/>
      <c r="G11" s="90" t="s">
        <v>61</v>
      </c>
      <c r="H11" s="1"/>
      <c r="I11" s="4"/>
      <c r="J11" s="91" t="s">
        <v>5</v>
      </c>
      <c r="K11" s="337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9"/>
      <c r="AQ11" s="109"/>
      <c r="AR11" s="109"/>
      <c r="AS11" s="233"/>
      <c r="AT11" s="109"/>
      <c r="AU11" s="109"/>
      <c r="AV11" s="10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289" t="s">
        <v>29</v>
      </c>
      <c r="CB11" s="1"/>
      <c r="CC11" s="1"/>
      <c r="CD11" s="3"/>
      <c r="CE11" s="90" t="s">
        <v>61</v>
      </c>
      <c r="CF11" s="1"/>
      <c r="CG11" s="4"/>
      <c r="CH11" s="91" t="s">
        <v>5</v>
      </c>
      <c r="CI11" s="337">
        <v>30</v>
      </c>
      <c r="CJ11" s="58"/>
    </row>
    <row r="12" spans="2:88" ht="21" customHeight="1" thickBot="1">
      <c r="B12" s="92"/>
      <c r="C12" s="93"/>
      <c r="D12" s="93"/>
      <c r="E12" s="93"/>
      <c r="F12" s="93"/>
      <c r="G12" s="234"/>
      <c r="H12" s="93"/>
      <c r="I12" s="93"/>
      <c r="J12" s="93"/>
      <c r="K12" s="93"/>
      <c r="L12" s="94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9"/>
      <c r="AQ12" s="17"/>
      <c r="AR12" s="109"/>
      <c r="AS12" s="360"/>
      <c r="AT12" s="109"/>
      <c r="AU12" s="109"/>
      <c r="AV12" s="10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234"/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9"/>
      <c r="AQ13" s="109"/>
      <c r="AR13" s="109"/>
      <c r="AS13" s="233"/>
      <c r="AT13" s="109"/>
      <c r="AU13" s="109"/>
      <c r="AV13" s="109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9"/>
      <c r="AQ14" s="109"/>
      <c r="AR14" s="109"/>
      <c r="AS14" s="233"/>
      <c r="AT14" s="109"/>
      <c r="AU14" s="109"/>
      <c r="AV14" s="109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5:88" ht="18" customHeight="1">
      <c r="AS16" s="14"/>
      <c r="BY16" s="338">
        <v>32.14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ht="18" customHeight="1">
      <c r="BE17" s="281"/>
    </row>
    <row r="18" spans="49:76" ht="18" customHeight="1">
      <c r="AW18" s="240"/>
      <c r="BA18" s="361" t="s">
        <v>98</v>
      </c>
      <c r="BM18" s="14"/>
      <c r="BN18" s="14"/>
      <c r="BO18" s="14"/>
      <c r="BP18" s="14"/>
      <c r="BR18" s="103"/>
      <c r="BS18" s="14"/>
      <c r="BW18" s="14"/>
      <c r="BX18" s="14"/>
    </row>
    <row r="19" spans="45:49" ht="18" customHeight="1">
      <c r="AS19" s="14"/>
      <c r="AW19" s="240"/>
    </row>
    <row r="20" spans="40:68" ht="18" customHeight="1">
      <c r="AN20" s="96" t="s">
        <v>79</v>
      </c>
      <c r="AS20" s="339" t="s">
        <v>77</v>
      </c>
      <c r="BF20" s="14"/>
      <c r="BG20" s="14"/>
      <c r="BP20" s="96" t="s">
        <v>78</v>
      </c>
    </row>
    <row r="21" spans="5:68" ht="18" customHeight="1">
      <c r="E21">
        <v>0</v>
      </c>
      <c r="G21" s="108"/>
      <c r="T21" s="107"/>
      <c r="AN21" s="98" t="s">
        <v>81</v>
      </c>
      <c r="AO21" s="340" t="s">
        <v>46</v>
      </c>
      <c r="BE21" s="281"/>
      <c r="BO21" s="108"/>
      <c r="BP21" s="98" t="s">
        <v>80</v>
      </c>
    </row>
    <row r="22" spans="8:68" ht="18" customHeight="1">
      <c r="H22" s="97"/>
      <c r="AQ22" s="302"/>
      <c r="BE22" s="299"/>
      <c r="BM22" s="16"/>
      <c r="BO22" s="111"/>
      <c r="BP22" s="104"/>
    </row>
    <row r="23" spans="22:88" ht="18" customHeight="1">
      <c r="V23" s="14"/>
      <c r="AC23" s="237"/>
      <c r="AE23" s="96"/>
      <c r="AF23" s="98"/>
      <c r="AJ23" s="104"/>
      <c r="AO23" s="96"/>
      <c r="AZ23" s="359" t="s">
        <v>96</v>
      </c>
      <c r="BD23" s="303"/>
      <c r="BF23" s="96"/>
      <c r="BH23" s="303" t="s">
        <v>97</v>
      </c>
      <c r="BM23" s="104"/>
      <c r="BO23" s="302" t="s">
        <v>47</v>
      </c>
      <c r="BP23" s="14"/>
      <c r="CB23" s="95"/>
      <c r="CD23" s="95"/>
      <c r="CF23" s="95"/>
      <c r="CG23" s="95"/>
      <c r="CH23" s="95"/>
      <c r="CI23" s="95"/>
      <c r="CJ23" s="95"/>
    </row>
    <row r="24" spans="17:84" ht="18" customHeight="1">
      <c r="Q24" s="100"/>
      <c r="S24" s="107"/>
      <c r="U24" s="279"/>
      <c r="W24" s="298"/>
      <c r="X24" s="101"/>
      <c r="AG24" s="100"/>
      <c r="AJ24" s="14"/>
      <c r="AO24" s="98"/>
      <c r="AQ24" s="14"/>
      <c r="AU24" s="14"/>
      <c r="AV24" s="14"/>
      <c r="AY24" s="111"/>
      <c r="AZ24" s="112"/>
      <c r="BA24" s="112"/>
      <c r="BD24" s="103"/>
      <c r="BE24" s="362" t="s">
        <v>99</v>
      </c>
      <c r="BK24" s="14"/>
      <c r="BM24" s="14"/>
      <c r="BO24" s="105"/>
      <c r="BP24" s="14"/>
      <c r="BQ24" s="105"/>
      <c r="BR24" s="14"/>
      <c r="BU24" s="14"/>
      <c r="CB24" s="241"/>
      <c r="CC24" s="14"/>
      <c r="CD24" s="95"/>
      <c r="CE24" s="14"/>
      <c r="CF24" s="95"/>
    </row>
    <row r="25" spans="20:86" ht="18" customHeight="1">
      <c r="T25" s="104"/>
      <c r="V25" s="105"/>
      <c r="W25" s="14"/>
      <c r="Z25" s="24"/>
      <c r="AA25" s="102"/>
      <c r="AB25" s="107" t="s">
        <v>68</v>
      </c>
      <c r="AC25" s="14"/>
      <c r="AD25" s="99"/>
      <c r="AQ25" s="14"/>
      <c r="AV25" s="99"/>
      <c r="AW25" s="105"/>
      <c r="AY25" s="14"/>
      <c r="AZ25" s="16"/>
      <c r="BA25" s="112"/>
      <c r="BB25" s="14"/>
      <c r="BC25" s="97"/>
      <c r="BF25" s="98"/>
      <c r="BG25" s="14"/>
      <c r="BJ25" s="235"/>
      <c r="BM25" s="14"/>
      <c r="BR25" s="115"/>
      <c r="BW25" s="105"/>
      <c r="BX25" s="14"/>
      <c r="CA25" s="341" t="s">
        <v>70</v>
      </c>
      <c r="CF25" s="95"/>
      <c r="CG25" s="14"/>
      <c r="CH25" s="110" t="s">
        <v>7</v>
      </c>
    </row>
    <row r="26" spans="8:84" ht="18" customHeight="1">
      <c r="H26" s="14"/>
      <c r="I26" s="95"/>
      <c r="L26" s="105"/>
      <c r="M26" s="105">
        <v>1</v>
      </c>
      <c r="Q26" s="14"/>
      <c r="S26" s="14"/>
      <c r="T26" s="14"/>
      <c r="V26" s="14"/>
      <c r="AB26" s="14"/>
      <c r="AH26" s="105">
        <v>3</v>
      </c>
      <c r="AI26" s="14"/>
      <c r="AJ26" s="14"/>
      <c r="AK26" s="14"/>
      <c r="AL26" s="14"/>
      <c r="AO26" s="14"/>
      <c r="AQ26" s="14"/>
      <c r="AV26" s="14"/>
      <c r="AW26" s="14"/>
      <c r="AY26" s="14"/>
      <c r="AZ26" s="112"/>
      <c r="BA26" s="112"/>
      <c r="BE26" s="14"/>
      <c r="BH26" s="106"/>
      <c r="BJ26" s="14"/>
      <c r="BM26" s="14"/>
      <c r="BO26" s="14"/>
      <c r="BQ26" s="14"/>
      <c r="BR26" s="14"/>
      <c r="BU26" s="105">
        <v>5</v>
      </c>
      <c r="BV26" s="105"/>
      <c r="BW26" s="14"/>
      <c r="BX26" s="14"/>
      <c r="BZ26" s="14"/>
      <c r="CA26" s="14"/>
      <c r="CB26" s="14"/>
      <c r="CF26" s="95"/>
    </row>
    <row r="27" spans="1:89" ht="18" customHeight="1">
      <c r="A27" s="15"/>
      <c r="B27" s="15"/>
      <c r="H27" s="105"/>
      <c r="K27" s="14"/>
      <c r="L27" s="14"/>
      <c r="M27" s="14"/>
      <c r="N27" s="14"/>
      <c r="O27" s="14"/>
      <c r="R27" s="280"/>
      <c r="S27" s="14"/>
      <c r="V27" s="14"/>
      <c r="AB27" s="107"/>
      <c r="AH27" s="14"/>
      <c r="AJ27" s="14"/>
      <c r="AK27" s="14"/>
      <c r="AL27" s="14"/>
      <c r="AM27" s="104"/>
      <c r="AO27" s="105"/>
      <c r="AQ27" s="14"/>
      <c r="AR27" s="14"/>
      <c r="AS27" s="16"/>
      <c r="AT27" s="14"/>
      <c r="AV27" s="105"/>
      <c r="AY27" s="14"/>
      <c r="AZ27" s="112"/>
      <c r="BA27" s="112"/>
      <c r="BB27" s="99"/>
      <c r="BG27" s="14"/>
      <c r="BH27" s="14"/>
      <c r="BJ27" s="14"/>
      <c r="BM27" s="14"/>
      <c r="BO27" s="14"/>
      <c r="BQ27" s="14"/>
      <c r="BU27" s="14"/>
      <c r="BV27" s="14"/>
      <c r="BY27" s="14"/>
      <c r="BZ27" s="14"/>
      <c r="CC27" s="14"/>
      <c r="CE27" s="14"/>
      <c r="CF27" s="14"/>
      <c r="CJ27" s="15"/>
      <c r="CK27" s="15"/>
    </row>
    <row r="28" spans="1:82" ht="18" customHeight="1">
      <c r="A28" s="15"/>
      <c r="I28" s="14"/>
      <c r="K28" s="278"/>
      <c r="L28" s="105"/>
      <c r="N28" s="105"/>
      <c r="X28" s="105"/>
      <c r="Y28" s="105"/>
      <c r="AA28" s="14"/>
      <c r="AB28" s="107" t="s">
        <v>65</v>
      </c>
      <c r="AD28" s="14"/>
      <c r="AF28" s="14"/>
      <c r="AI28" s="14"/>
      <c r="AJ28" s="14"/>
      <c r="AK28" s="105"/>
      <c r="AL28" s="14"/>
      <c r="AM28" s="14"/>
      <c r="AQ28" s="14"/>
      <c r="AZ28" s="16"/>
      <c r="BA28" s="16"/>
      <c r="BB28" s="14"/>
      <c r="BG28" s="14"/>
      <c r="BH28" s="14"/>
      <c r="BJ28" s="14"/>
      <c r="BM28" s="14"/>
      <c r="BS28" s="95"/>
      <c r="BX28" s="105"/>
      <c r="BY28" s="105">
        <v>6</v>
      </c>
      <c r="BZ28" s="105"/>
      <c r="CD28" s="14"/>
    </row>
    <row r="29" spans="1:89" ht="18" customHeight="1">
      <c r="A29" s="15"/>
      <c r="D29" s="113" t="s">
        <v>6</v>
      </c>
      <c r="M29" s="342" t="s">
        <v>69</v>
      </c>
      <c r="S29" s="105"/>
      <c r="V29" s="14"/>
      <c r="X29" s="14"/>
      <c r="Y29" s="14"/>
      <c r="AC29" s="14"/>
      <c r="AG29" s="14"/>
      <c r="AL29" s="14"/>
      <c r="AO29" s="14"/>
      <c r="AY29" s="14"/>
      <c r="AZ29" s="16"/>
      <c r="BA29" s="16"/>
      <c r="BB29" s="14"/>
      <c r="BH29" s="14"/>
      <c r="BM29" s="363" t="s">
        <v>74</v>
      </c>
      <c r="BO29" s="114"/>
      <c r="BP29" s="105"/>
      <c r="BQ29" s="114"/>
      <c r="BX29" s="14"/>
      <c r="CE29" s="342" t="s">
        <v>75</v>
      </c>
      <c r="CK29" s="15"/>
    </row>
    <row r="30" spans="8:83" ht="18" customHeight="1">
      <c r="H30" s="14"/>
      <c r="J30" s="14"/>
      <c r="K30" s="14"/>
      <c r="M30" s="14"/>
      <c r="R30" s="14"/>
      <c r="S30" s="281"/>
      <c r="T30" s="14"/>
      <c r="U30" s="14"/>
      <c r="V30" s="105"/>
      <c r="W30" s="14"/>
      <c r="X30" s="105"/>
      <c r="Y30" s="14"/>
      <c r="Z30" s="14"/>
      <c r="AG30" s="14"/>
      <c r="AL30" s="99"/>
      <c r="AP30" s="14"/>
      <c r="AS30" s="14"/>
      <c r="AZ30" s="16"/>
      <c r="BA30" s="16"/>
      <c r="BB30" s="14"/>
      <c r="BN30" s="14"/>
      <c r="BP30" s="14"/>
      <c r="BQ30" s="105"/>
      <c r="BR30" s="14"/>
      <c r="BS30" s="14"/>
      <c r="BT30" s="14"/>
      <c r="BU30" s="14"/>
      <c r="BV30" s="14"/>
      <c r="BX30" s="14"/>
      <c r="BY30" s="14"/>
      <c r="BZ30" s="14"/>
      <c r="CB30" s="14"/>
      <c r="CC30" s="16"/>
      <c r="CE30" s="16"/>
    </row>
    <row r="31" spans="12:74" ht="18" customHeight="1">
      <c r="L31" s="14"/>
      <c r="O31" s="114"/>
      <c r="R31" s="105"/>
      <c r="T31" s="105">
        <v>2</v>
      </c>
      <c r="U31" s="105"/>
      <c r="X31" s="105"/>
      <c r="AE31" s="107"/>
      <c r="AF31" s="248"/>
      <c r="AG31" s="249"/>
      <c r="AH31" s="116"/>
      <c r="AI31" s="14"/>
      <c r="AP31" s="99"/>
      <c r="AS31" s="244"/>
      <c r="AV31" s="112"/>
      <c r="AZ31" s="16"/>
      <c r="BA31" s="112"/>
      <c r="BB31" s="14"/>
      <c r="BG31" s="14"/>
      <c r="BI31" s="111"/>
      <c r="BK31" s="111"/>
      <c r="BO31" s="14"/>
      <c r="BQ31" s="115"/>
      <c r="BR31" s="105"/>
      <c r="BT31" s="105">
        <v>4</v>
      </c>
      <c r="BU31" s="105"/>
      <c r="BV31" s="105"/>
    </row>
    <row r="32" spans="11:75" ht="18" customHeight="1">
      <c r="K32" s="98"/>
      <c r="N32" s="14"/>
      <c r="O32" s="105"/>
      <c r="P32" s="14"/>
      <c r="R32" s="14"/>
      <c r="AZ32" s="16"/>
      <c r="BA32" s="16"/>
      <c r="BB32" s="14"/>
      <c r="BM32" s="363" t="s">
        <v>71</v>
      </c>
      <c r="BO32" s="14"/>
      <c r="BV32" s="14"/>
      <c r="BW32" s="105"/>
    </row>
    <row r="33" spans="15:75" ht="18" customHeight="1">
      <c r="O33" s="14"/>
      <c r="S33" s="14"/>
      <c r="U33" s="105"/>
      <c r="V33" s="14"/>
      <c r="AB33" s="107" t="s">
        <v>73</v>
      </c>
      <c r="AG33" s="22"/>
      <c r="AS33" s="14"/>
      <c r="AZ33" s="112"/>
      <c r="BA33" s="112"/>
      <c r="BE33" s="14"/>
      <c r="BF33" s="14"/>
      <c r="BG33" s="14"/>
      <c r="BH33" s="14"/>
      <c r="BK33" s="14"/>
      <c r="BP33" s="14"/>
      <c r="BQ33" s="14"/>
      <c r="BR33" s="14"/>
      <c r="BT33" s="14"/>
      <c r="BV33" s="14"/>
      <c r="BW33" s="14"/>
    </row>
    <row r="34" spans="19:70" ht="18" customHeight="1">
      <c r="S34" s="105"/>
      <c r="V34" s="105"/>
      <c r="AZ34" s="112"/>
      <c r="BA34" s="112"/>
      <c r="BI34" s="117"/>
      <c r="BN34" s="118"/>
      <c r="BP34" s="14"/>
      <c r="BQ34" s="14"/>
      <c r="BR34" s="105"/>
    </row>
    <row r="35" spans="23:63" ht="18" customHeight="1">
      <c r="W35" s="96"/>
      <c r="AE35" s="117"/>
      <c r="AV35" s="239"/>
      <c r="AZ35" s="112"/>
      <c r="BA35" s="112"/>
      <c r="BK35" s="119"/>
    </row>
    <row r="36" spans="23:67" ht="18" customHeight="1">
      <c r="W36" s="98"/>
      <c r="AS36" s="14"/>
      <c r="AZ36" s="112"/>
      <c r="BA36" s="112"/>
      <c r="BK36" s="119"/>
      <c r="BM36" s="363"/>
      <c r="BO36" s="105"/>
    </row>
    <row r="37" spans="22:65" ht="18" customHeight="1">
      <c r="V37" s="240"/>
      <c r="AW37" s="120"/>
      <c r="AZ37" s="112"/>
      <c r="BA37" s="112"/>
      <c r="BM37" s="363" t="s">
        <v>76</v>
      </c>
    </row>
    <row r="38" spans="25:80" ht="18" customHeight="1">
      <c r="Y38" s="98"/>
      <c r="BT38" s="14"/>
      <c r="BX38" s="14"/>
      <c r="CB38" s="121"/>
    </row>
    <row r="39" ht="18" customHeight="1"/>
    <row r="40" ht="18" customHeight="1"/>
    <row r="41" ht="18" customHeight="1"/>
    <row r="42" ht="18" customHeight="1"/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>
      <c r="AA46" s="21"/>
      <c r="AB46" s="21"/>
      <c r="AC46" s="21"/>
      <c r="AS46" s="122" t="s">
        <v>8</v>
      </c>
    </row>
    <row r="47" spans="2:88" ht="21" customHeight="1" thickBot="1">
      <c r="B47" s="354" t="s">
        <v>13</v>
      </c>
      <c r="C47" s="348" t="s">
        <v>14</v>
      </c>
      <c r="D47" s="348" t="s">
        <v>15</v>
      </c>
      <c r="E47" s="348" t="s">
        <v>16</v>
      </c>
      <c r="F47" s="355" t="s">
        <v>17</v>
      </c>
      <c r="G47" s="23"/>
      <c r="AS47" s="18" t="s">
        <v>9</v>
      </c>
      <c r="CE47" s="23"/>
      <c r="CF47" s="354" t="s">
        <v>13</v>
      </c>
      <c r="CG47" s="348" t="s">
        <v>14</v>
      </c>
      <c r="CH47" s="348" t="s">
        <v>15</v>
      </c>
      <c r="CI47" s="348" t="s">
        <v>16</v>
      </c>
      <c r="CJ47" s="356" t="s">
        <v>17</v>
      </c>
    </row>
    <row r="48" spans="2:88" ht="21" customHeight="1" thickBot="1" thickTop="1">
      <c r="B48" s="123"/>
      <c r="C48" s="49"/>
      <c r="D48" s="48" t="s">
        <v>42</v>
      </c>
      <c r="E48" s="49"/>
      <c r="F48" s="124"/>
      <c r="G48" s="3"/>
      <c r="H48" s="345" t="s">
        <v>13</v>
      </c>
      <c r="I48" s="346" t="s">
        <v>14</v>
      </c>
      <c r="J48" s="347" t="s">
        <v>15</v>
      </c>
      <c r="K48" s="348" t="s">
        <v>16</v>
      </c>
      <c r="L48" s="349" t="s">
        <v>17</v>
      </c>
      <c r="M48" s="350"/>
      <c r="N48" s="351"/>
      <c r="O48" s="352" t="s">
        <v>43</v>
      </c>
      <c r="P48" s="352"/>
      <c r="Q48" s="351"/>
      <c r="R48" s="353"/>
      <c r="AS48" s="18" t="s">
        <v>41</v>
      </c>
      <c r="BT48" s="345" t="s">
        <v>13</v>
      </c>
      <c r="BU48" s="346" t="s">
        <v>14</v>
      </c>
      <c r="BV48" s="347" t="s">
        <v>15</v>
      </c>
      <c r="BW48" s="348" t="s">
        <v>16</v>
      </c>
      <c r="BX48" s="349" t="s">
        <v>17</v>
      </c>
      <c r="BY48" s="350"/>
      <c r="BZ48" s="351"/>
      <c r="CA48" s="352" t="s">
        <v>43</v>
      </c>
      <c r="CB48" s="352"/>
      <c r="CC48" s="351"/>
      <c r="CD48" s="353"/>
      <c r="CE48" s="9"/>
      <c r="CF48" s="123"/>
      <c r="CG48" s="49"/>
      <c r="CH48" s="48" t="s">
        <v>42</v>
      </c>
      <c r="CI48" s="49"/>
      <c r="CJ48" s="50"/>
    </row>
    <row r="49" spans="2:88" ht="21" customHeight="1" thickTop="1">
      <c r="B49" s="125"/>
      <c r="C49" s="126"/>
      <c r="D49" s="126"/>
      <c r="E49" s="126"/>
      <c r="F49" s="127"/>
      <c r="G49" s="23"/>
      <c r="H49" s="256"/>
      <c r="I49" s="46"/>
      <c r="J49" s="46"/>
      <c r="K49" s="46"/>
      <c r="L49" s="46"/>
      <c r="M49" s="257" t="s">
        <v>44</v>
      </c>
      <c r="N49" s="46"/>
      <c r="O49" s="46"/>
      <c r="P49" s="46"/>
      <c r="Q49" s="46"/>
      <c r="R49" s="258"/>
      <c r="BT49" s="256"/>
      <c r="BU49" s="46"/>
      <c r="BV49" s="46"/>
      <c r="BW49" s="46"/>
      <c r="BX49" s="46"/>
      <c r="BY49" s="257" t="s">
        <v>44</v>
      </c>
      <c r="BZ49" s="46"/>
      <c r="CA49" s="46"/>
      <c r="CB49" s="46"/>
      <c r="CC49" s="46"/>
      <c r="CD49" s="258"/>
      <c r="CE49" s="131"/>
      <c r="CF49" s="132"/>
      <c r="CG49" s="126"/>
      <c r="CH49" s="126"/>
      <c r="CI49" s="126"/>
      <c r="CJ49" s="133"/>
    </row>
    <row r="50" spans="2:88" ht="21" customHeight="1">
      <c r="B50" s="136">
        <v>1</v>
      </c>
      <c r="C50" s="134">
        <v>31.673</v>
      </c>
      <c r="D50" s="129">
        <v>65</v>
      </c>
      <c r="E50" s="130">
        <f>C50+D50*0.001</f>
        <v>31.738</v>
      </c>
      <c r="F50" s="135" t="s">
        <v>82</v>
      </c>
      <c r="G50" s="3"/>
      <c r="H50" s="128"/>
      <c r="I50" s="77"/>
      <c r="J50" s="259"/>
      <c r="K50" s="260"/>
      <c r="L50" s="261"/>
      <c r="M50" s="262"/>
      <c r="N50" s="263"/>
      <c r="P50" s="263"/>
      <c r="R50" s="264"/>
      <c r="AS50" s="19" t="s">
        <v>10</v>
      </c>
      <c r="BT50" s="128"/>
      <c r="BU50" s="77"/>
      <c r="BV50" s="259"/>
      <c r="BW50" s="260"/>
      <c r="BX50" s="261"/>
      <c r="BY50" s="358"/>
      <c r="BZ50" s="263"/>
      <c r="CB50" s="263"/>
      <c r="CD50" s="264"/>
      <c r="CE50" s="131"/>
      <c r="CF50" s="265">
        <v>4</v>
      </c>
      <c r="CG50" s="77">
        <v>32.105</v>
      </c>
      <c r="CH50" s="129">
        <v>-42</v>
      </c>
      <c r="CI50" s="130">
        <f>CG50+CH50*0.001</f>
        <v>32.062999999999995</v>
      </c>
      <c r="CJ50" s="135" t="s">
        <v>82</v>
      </c>
    </row>
    <row r="51" spans="2:88" ht="21" customHeight="1">
      <c r="B51" s="136" t="s">
        <v>48</v>
      </c>
      <c r="C51" s="134">
        <v>36.835</v>
      </c>
      <c r="D51" s="129">
        <v>65</v>
      </c>
      <c r="E51" s="130">
        <f>C51+D51*0.001</f>
        <v>36.9</v>
      </c>
      <c r="F51" s="357" t="s">
        <v>87</v>
      </c>
      <c r="G51" s="3"/>
      <c r="H51" s="265">
        <v>3</v>
      </c>
      <c r="I51" s="77">
        <v>31.825</v>
      </c>
      <c r="J51" s="259">
        <v>51</v>
      </c>
      <c r="K51" s="260">
        <f>I51+(J51/1000)</f>
        <v>31.875999999999998</v>
      </c>
      <c r="L51" s="261" t="s">
        <v>45</v>
      </c>
      <c r="M51" s="358" t="s">
        <v>88</v>
      </c>
      <c r="N51" s="23"/>
      <c r="P51" s="23"/>
      <c r="R51" s="268"/>
      <c r="AS51" s="18" t="s">
        <v>83</v>
      </c>
      <c r="BT51" s="267" t="s">
        <v>47</v>
      </c>
      <c r="BU51" s="343">
        <v>32.064</v>
      </c>
      <c r="BV51" s="129"/>
      <c r="BW51" s="130"/>
      <c r="BX51" s="261" t="s">
        <v>45</v>
      </c>
      <c r="BY51" s="266" t="s">
        <v>91</v>
      </c>
      <c r="BZ51" s="23"/>
      <c r="CB51" s="23"/>
      <c r="CD51" s="268"/>
      <c r="CE51" s="131"/>
      <c r="CF51" s="265"/>
      <c r="CG51" s="77"/>
      <c r="CH51" s="129"/>
      <c r="CI51" s="130"/>
      <c r="CJ51" s="135"/>
    </row>
    <row r="52" spans="2:88" ht="21" customHeight="1">
      <c r="B52" s="265">
        <v>2</v>
      </c>
      <c r="C52" s="77">
        <v>31.72</v>
      </c>
      <c r="D52" s="129">
        <v>51</v>
      </c>
      <c r="E52" s="130">
        <f>C52+D52*0.001</f>
        <v>31.770999999999997</v>
      </c>
      <c r="F52" s="135" t="s">
        <v>82</v>
      </c>
      <c r="G52" s="3"/>
      <c r="H52" s="267" t="s">
        <v>46</v>
      </c>
      <c r="I52" s="343">
        <v>31.88</v>
      </c>
      <c r="J52" s="129"/>
      <c r="K52" s="130"/>
      <c r="L52" s="261" t="s">
        <v>45</v>
      </c>
      <c r="M52" s="266" t="s">
        <v>89</v>
      </c>
      <c r="N52" s="23"/>
      <c r="P52" s="23"/>
      <c r="Q52" s="269"/>
      <c r="R52" s="268"/>
      <c r="AS52" s="18" t="s">
        <v>84</v>
      </c>
      <c r="BT52" s="265">
        <v>5</v>
      </c>
      <c r="BU52" s="77">
        <v>32.11</v>
      </c>
      <c r="BV52" s="259">
        <v>-42</v>
      </c>
      <c r="BW52" s="260">
        <f>BU52+(BV52/1000)</f>
        <v>32.068</v>
      </c>
      <c r="BX52" s="261" t="s">
        <v>45</v>
      </c>
      <c r="BY52" s="358" t="s">
        <v>90</v>
      </c>
      <c r="BZ52" s="23"/>
      <c r="CB52" s="23"/>
      <c r="CC52" s="269"/>
      <c r="CD52" s="268"/>
      <c r="CE52" s="131"/>
      <c r="CF52" s="136">
        <v>6</v>
      </c>
      <c r="CG52" s="134">
        <v>32.14</v>
      </c>
      <c r="CH52" s="129">
        <v>-42</v>
      </c>
      <c r="CI52" s="130">
        <f>CG52+CH52*0.001</f>
        <v>32.098</v>
      </c>
      <c r="CJ52" s="135" t="s">
        <v>82</v>
      </c>
    </row>
    <row r="53" spans="2:88" ht="21" customHeight="1" thickBot="1">
      <c r="B53" s="137"/>
      <c r="C53" s="138"/>
      <c r="D53" s="11"/>
      <c r="E53" s="11"/>
      <c r="F53" s="10"/>
      <c r="G53" s="3"/>
      <c r="H53" s="270"/>
      <c r="I53" s="271"/>
      <c r="J53" s="272"/>
      <c r="K53" s="273"/>
      <c r="L53" s="274"/>
      <c r="M53" s="275"/>
      <c r="N53" s="276"/>
      <c r="O53" s="276"/>
      <c r="P53" s="276"/>
      <c r="Q53" s="276"/>
      <c r="R53" s="277"/>
      <c r="AD53" s="25"/>
      <c r="AE53" s="26"/>
      <c r="BG53" s="25"/>
      <c r="BH53" s="26"/>
      <c r="BT53" s="270"/>
      <c r="BU53" s="271"/>
      <c r="BV53" s="272"/>
      <c r="BW53" s="273"/>
      <c r="BX53" s="274"/>
      <c r="BY53" s="275"/>
      <c r="BZ53" s="276"/>
      <c r="CA53" s="276"/>
      <c r="CB53" s="276"/>
      <c r="CC53" s="276"/>
      <c r="CD53" s="277"/>
      <c r="CE53" s="139"/>
      <c r="CF53" s="137"/>
      <c r="CG53" s="138"/>
      <c r="CH53" s="11"/>
      <c r="CI53" s="11"/>
      <c r="CJ53" s="14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2"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50583" r:id="rId1"/>
    <oleObject progId="Paint.Picture" shapeId="950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2017-05-31T08:18:19Z</cp:lastPrinted>
  <dcterms:created xsi:type="dcterms:W3CDTF">2003-02-28T07:59:00Z</dcterms:created>
  <dcterms:modified xsi:type="dcterms:W3CDTF">2017-08-17T07:47:59Z</dcterms:modified>
  <cp:category/>
  <cp:version/>
  <cp:contentType/>
  <cp:contentStatus/>
</cp:coreProperties>
</file>