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455" windowWidth="28770" windowHeight="7500" activeTab="1"/>
  </bookViews>
  <sheets>
    <sheet name="titul" sheetId="1" r:id="rId1"/>
    <sheet name="Rakovník" sheetId="2" r:id="rId2"/>
  </sheets>
  <definedNames/>
  <calcPr fullCalcOnLoad="1"/>
</workbook>
</file>

<file path=xl/sharedStrings.xml><?xml version="1.0" encoding="utf-8"?>
<sst xmlns="http://schemas.openxmlformats.org/spreadsheetml/2006/main" count="509" uniqueCount="253">
  <si>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</si>
  <si>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</si>
  <si>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</si>
  <si>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</si>
  <si>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</si>
  <si>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</si>
  <si>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</si>
  <si>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</si>
  <si>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</si>
  <si>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č.</t>
  </si>
  <si>
    <t>Začátek</t>
  </si>
  <si>
    <t>Konec</t>
  </si>
  <si>
    <t>Délka</t>
  </si>
  <si>
    <t>Poznámka</t>
  </si>
  <si>
    <t>L 1</t>
  </si>
  <si>
    <t>L 2</t>
  </si>
  <si>
    <t>L 4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</si>
  <si>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</si>
  <si>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</si>
  <si>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</si>
  <si>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</si>
  <si>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</si>
  <si>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</si>
  <si>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</si>
  <si>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</si>
  <si>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C</t>
  </si>
  <si>
    <t>staničení</t>
  </si>
  <si>
    <t>námezník</t>
  </si>
  <si>
    <t>přest.</t>
  </si>
  <si>
    <t>elm.</t>
  </si>
  <si>
    <t>Traťové</t>
  </si>
  <si>
    <t>Zjišťování</t>
  </si>
  <si>
    <t>konce  vlaku</t>
  </si>
  <si>
    <t>zabezpečovacího  zařízení</t>
  </si>
  <si>
    <t>zast. - 90</t>
  </si>
  <si>
    <t>proj. - 30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</si>
  <si>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</si>
  <si>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</si>
  <si>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</si>
  <si>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</si>
  <si>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samočinně  činností</t>
  </si>
  <si>
    <t>Se 1</t>
  </si>
  <si>
    <t>Se 2</t>
  </si>
  <si>
    <t>Počet  pracovníků :</t>
  </si>
  <si>
    <t>Cestová</t>
  </si>
  <si>
    <t>L 3</t>
  </si>
  <si>
    <t>L 5</t>
  </si>
  <si>
    <t>=</t>
  </si>
  <si>
    <t>poznámka</t>
  </si>
  <si>
    <t>Obvod  posunu</t>
  </si>
  <si>
    <t>ručně</t>
  </si>
  <si>
    <t>PSt.1</t>
  </si>
  <si>
    <t>Vk 2</t>
  </si>
  <si>
    <t>Se 104</t>
  </si>
  <si>
    <t>Se 101</t>
  </si>
  <si>
    <t>Se 102</t>
  </si>
  <si>
    <t>Se 105</t>
  </si>
  <si>
    <t>č. IV,  úrovňové, jednostranné vnitřní</t>
  </si>
  <si>
    <t>č. V,  úrovňové, jednostranné vnitřní</t>
  </si>
  <si>
    <t>č. III,  úrovňové, jednostranné vnitřní</t>
  </si>
  <si>
    <t>č. II,  úrovňové, jednostranné vnitřní</t>
  </si>
  <si>
    <t>JTom</t>
  </si>
  <si>
    <t>Zjišťování  konce</t>
  </si>
  <si>
    <t>zast.</t>
  </si>
  <si>
    <t>proj.</t>
  </si>
  <si>
    <t>zabezpečovacího zařízení</t>
  </si>
  <si>
    <t>Se105</t>
  </si>
  <si>
    <t>Se104</t>
  </si>
  <si>
    <t>Se101</t>
  </si>
  <si>
    <t>Se102</t>
  </si>
  <si>
    <t>při jízdě do odbočky - není-li uvedeno jinak, rychlost 40 km/h</t>
  </si>
  <si>
    <t>EZ</t>
  </si>
  <si>
    <t>Vk 5</t>
  </si>
  <si>
    <t>A1</t>
  </si>
  <si>
    <t>St.1</t>
  </si>
  <si>
    <t>St.2</t>
  </si>
  <si>
    <t>Př PS</t>
  </si>
  <si>
    <t>PS</t>
  </si>
  <si>
    <t>L 6</t>
  </si>
  <si>
    <t>L 8</t>
  </si>
  <si>
    <t>Př BS</t>
  </si>
  <si>
    <t>BS</t>
  </si>
  <si>
    <t>Se 201</t>
  </si>
  <si>
    <t>Se 106</t>
  </si>
  <si>
    <t>SJ</t>
  </si>
  <si>
    <t>Lc 1</t>
  </si>
  <si>
    <t>Se 107</t>
  </si>
  <si>
    <t>CHL</t>
  </si>
  <si>
    <t>Př JL</t>
  </si>
  <si>
    <t>JL</t>
  </si>
  <si>
    <t>Př KL</t>
  </si>
  <si>
    <t>KL</t>
  </si>
  <si>
    <t>Sc 1</t>
  </si>
  <si>
    <t>Sc 2</t>
  </si>
  <si>
    <t>Sc 3</t>
  </si>
  <si>
    <t>Sc 4</t>
  </si>
  <si>
    <t>Sc 5</t>
  </si>
  <si>
    <t>Sc 6</t>
  </si>
  <si>
    <t>Sc 8</t>
  </si>
  <si>
    <t>K1</t>
  </si>
  <si>
    <t>T1</t>
  </si>
  <si>
    <t>DKS</t>
  </si>
  <si>
    <t>Kód :  5</t>
  </si>
  <si>
    <t>Elektromechanické</t>
  </si>
  <si>
    <t>Nástupiště  u  koleje  ŽST  Rakovník</t>
  </si>
  <si>
    <t>sypané - přístup od dopravní kanceláře</t>
  </si>
  <si>
    <t>č. I,  úrovňové, jednostranné vnitřní</t>
  </si>
  <si>
    <t>TK</t>
  </si>
  <si>
    <t>SUDOP T + desky K230</t>
  </si>
  <si>
    <t>vnější, pravá strana</t>
  </si>
  <si>
    <t>Hlavní  staniční  kolej</t>
  </si>
  <si>
    <t>směr Chrášťany</t>
  </si>
  <si>
    <t>směr k.č.2a</t>
  </si>
  <si>
    <t>směr Lašovice</t>
  </si>
  <si>
    <t>Vjezd - odjezd - průjezd</t>
  </si>
  <si>
    <t>směr Senomaty a Lubná</t>
  </si>
  <si>
    <t>směr Lužná u Rakovníka</t>
  </si>
  <si>
    <t>2. kategorie, závislá stavědla St.1 a St.2</t>
  </si>
  <si>
    <t>Kód :  22</t>
  </si>
  <si>
    <t>0,392 j.t.42,713</t>
  </si>
  <si>
    <t>Signalista  -  1</t>
  </si>
  <si>
    <t>Sídlo dirigujícího dispečera pro trať:</t>
  </si>
  <si>
    <t>Rakovník  -  Mladotice</t>
  </si>
  <si>
    <t xml:space="preserve">směr : Senomaty a Lubná </t>
  </si>
  <si>
    <t>směr : Chrášťany, Lužná u Rakovníka a Lašovice</t>
  </si>
  <si>
    <t>signalista hlásí obsluhou</t>
  </si>
  <si>
    <t>zast. - 20</t>
  </si>
  <si>
    <t>proj. - 10</t>
  </si>
  <si>
    <t>520E / 528B</t>
  </si>
  <si>
    <t>520E / 522A / 522B / 531A</t>
  </si>
  <si>
    <t>Km  42,321  =  0,000</t>
  </si>
  <si>
    <t>Km  42,321</t>
  </si>
  <si>
    <t xml:space="preserve">Vzájemně vyloučeny jsou pouze protisměrné </t>
  </si>
  <si>
    <t>jízdní cesty na tutéž kolej</t>
  </si>
  <si>
    <t>Telefonické  dorozumívání</t>
  </si>
  <si>
    <t>Kód : 1</t>
  </si>
  <si>
    <t>signalista St.1 hlásí obsluhou</t>
  </si>
  <si>
    <t>signalista St.2 hlásí obsluhou</t>
  </si>
  <si>
    <t>oba směry:</t>
  </si>
  <si>
    <t>vlaku  ze  směru :</t>
  </si>
  <si>
    <t>Směr  :  Chrášťany  //  Senomaty  //  Lubná</t>
  </si>
  <si>
    <t>Směr  :  Lužná u Rakovníka  //  Lašovice</t>
  </si>
  <si>
    <t>Směr : Chrášťany</t>
  </si>
  <si>
    <t>Směr : Senomaty  //  Lubná</t>
  </si>
  <si>
    <t>všechny směry:</t>
  </si>
  <si>
    <t>Ze  Senomat</t>
  </si>
  <si>
    <t>Z  Lubné</t>
  </si>
  <si>
    <t>Se201</t>
  </si>
  <si>
    <t>Se106</t>
  </si>
  <si>
    <t>Se107</t>
  </si>
  <si>
    <t>Obvod  St.1</t>
  </si>
  <si>
    <t>Z  Chrášťan</t>
  </si>
  <si>
    <t>Předvěst</t>
  </si>
  <si>
    <t>Z Lašovic</t>
  </si>
  <si>
    <t>Z  Lužné u R.</t>
  </si>
  <si>
    <t>Obvod  St.2</t>
  </si>
  <si>
    <t>20a</t>
  </si>
  <si>
    <t>19a</t>
  </si>
  <si>
    <t>19b</t>
  </si>
  <si>
    <t>20b</t>
  </si>
  <si>
    <t>v.č.17 až 26</t>
  </si>
  <si>
    <t>pouze</t>
  </si>
  <si>
    <t>hákový</t>
  </si>
  <si>
    <t>závěr,</t>
  </si>
  <si>
    <t>bez</t>
  </si>
  <si>
    <t>zabezpečení</t>
  </si>
  <si>
    <t xml:space="preserve">  odtlačný kontrolní výměnový zámek,</t>
  </si>
  <si>
    <t xml:space="preserve">  klíč T2/T1t/T1 je v úschově v DK u výpravčího</t>
  </si>
  <si>
    <t>bývalá vlečka US</t>
  </si>
  <si>
    <t>( Vk5 )</t>
  </si>
  <si>
    <t>24   25</t>
  </si>
  <si>
    <t>neobsazeno</t>
  </si>
  <si>
    <t>Vk 3</t>
  </si>
  <si>
    <t>Vk 1</t>
  </si>
  <si>
    <t>( Vk2/9 )</t>
  </si>
  <si>
    <t>( Vk3/13)</t>
  </si>
  <si>
    <t>( Vk1 )</t>
  </si>
  <si>
    <t>přerušovaná čára</t>
  </si>
  <si>
    <t>úsek není v měřítku</t>
  </si>
  <si>
    <t>chybí 100m</t>
  </si>
  <si>
    <t>A2</t>
  </si>
  <si>
    <t>vlečka ATESO</t>
  </si>
  <si>
    <t>t.č. mimo provoz</t>
  </si>
  <si>
    <t>vlečka Kovošrot</t>
  </si>
  <si>
    <t>chybí 200m</t>
  </si>
  <si>
    <t>VkS1</t>
  </si>
  <si>
    <t>R1</t>
  </si>
  <si>
    <t>R2</t>
  </si>
  <si>
    <t>vlečka SILO</t>
  </si>
  <si>
    <t>vlečka RAKONA</t>
  </si>
  <si>
    <t>T2</t>
  </si>
  <si>
    <t>vlečka TOS</t>
  </si>
  <si>
    <t>Km  42,321  =  9,188</t>
  </si>
  <si>
    <t>Nástupiště  Rakovník západ z  (v obvodu ŽST Rakovník)</t>
  </si>
  <si>
    <t>Vjezdové</t>
  </si>
  <si>
    <t>částečně doplněno staničním RZZ +)</t>
  </si>
  <si>
    <t>výhybky a návěstidla ovládaná z RZZ jsou takto označena +)</t>
  </si>
  <si>
    <t>+)</t>
  </si>
  <si>
    <t>Obvod  výpravčího  RZZ</t>
  </si>
  <si>
    <t>Obvod  výpravčího RZZ</t>
  </si>
  <si>
    <t>Vlečka č: V1010</t>
  </si>
  <si>
    <t>Vlečka č: V1289</t>
  </si>
  <si>
    <t>Vlečka č: V1215</t>
  </si>
  <si>
    <t>Vlečka č: V1004</t>
  </si>
  <si>
    <t>Vlečka č: V1174</t>
  </si>
  <si>
    <t>Vlečka č: V1221</t>
  </si>
  <si>
    <t>VkK1</t>
  </si>
  <si>
    <t>K2</t>
  </si>
  <si>
    <t>j.t. 2,555</t>
  </si>
  <si>
    <t>provoz podle SŽDC D1</t>
  </si>
  <si>
    <t xml:space="preserve">  klíč je držen v kontrolním zámku v.č.T2</t>
  </si>
  <si>
    <t xml:space="preserve">  kontrolní výměnový zámek,</t>
  </si>
  <si>
    <t>km V1289</t>
  </si>
  <si>
    <t>odtlačný KVZ, klíč je držen v kontrolním zámku VkK1</t>
  </si>
  <si>
    <t>0,000</t>
  </si>
  <si>
    <t>bez zabezpečení</t>
  </si>
  <si>
    <t>KVZ, klíč VkK1/K1t/K1 je v úschově v DK ŽST Rakovník</t>
  </si>
  <si>
    <t>odtlačný kontrolní výměnový zámek,</t>
  </si>
  <si>
    <t>klíč je držen v kontrolním zámku v.č.A2</t>
  </si>
  <si>
    <t>klíč A2t/A2/A1t/A1 je držen v EZ v DK u výpravčího</t>
  </si>
  <si>
    <t>KANGO</t>
  </si>
  <si>
    <t>Výprava vlaků s přepravou cestujících návěstí Odjezd</t>
  </si>
  <si>
    <t>Př CHL</t>
  </si>
  <si>
    <t>Vy 1</t>
  </si>
  <si>
    <t>( Se102 )</t>
  </si>
  <si>
    <t>Př</t>
  </si>
  <si>
    <t>Reléový  poloautoblok</t>
  </si>
  <si>
    <t>( bez kontroly volnosti tratě )</t>
  </si>
  <si>
    <t>Kód : 4</t>
  </si>
  <si>
    <t>III.  /  2016</t>
  </si>
  <si>
    <t>v úschově u V1004</t>
  </si>
  <si>
    <t>VkS1=výkolejkový zámek</t>
  </si>
  <si>
    <t xml:space="preserve">  výměnový zámek, klíč je držen v kontrolním zámku Vk 2</t>
  </si>
  <si>
    <t xml:space="preserve">  kontrolní VZ, klíč Vk2/9 je v EZ na St.1</t>
  </si>
  <si>
    <t xml:space="preserve">  výměnový zámek, klíč je držen v kontrolním zámku Vk 3</t>
  </si>
  <si>
    <t xml:space="preserve">  kontrolní VZ, klíč Vk3/13 je v EZ na St.1</t>
  </si>
  <si>
    <t xml:space="preserve">  výkolejkový zámek, klíč Vk1 je e EZ na St.1</t>
  </si>
  <si>
    <t>klíč v EZ v kolejišti</t>
  </si>
  <si>
    <t>Poznámka: zobrazeno v měřítku od v.č.A1 po v.č.32</t>
  </si>
  <si>
    <t>Se 301</t>
  </si>
  <si>
    <t>Sc 2b</t>
  </si>
  <si>
    <t>2 b</t>
  </si>
  <si>
    <t>Lc2d</t>
  </si>
  <si>
    <t>Lc 2d</t>
  </si>
  <si>
    <t>2 c</t>
  </si>
  <si>
    <t>Sc2b</t>
  </si>
  <si>
    <t>Pouze průjezd směr Senomaty</t>
  </si>
  <si>
    <t>42,499</t>
  </si>
  <si>
    <r>
      <t xml:space="preserve">Výpravčí  -  2 *) </t>
    </r>
    <r>
      <rPr>
        <sz val="14"/>
        <rFont val="Arial CE"/>
        <family val="0"/>
      </rPr>
      <t>(hlavní a výpravčí vnější služby-dirigující dispečer)</t>
    </r>
  </si>
  <si>
    <t>* ) = druhý výpravčí je obsazen v době stanovené rozvrhem služby</t>
  </si>
  <si>
    <t>Rádiové spojení  ( síť SRV )</t>
  </si>
  <si>
    <t>provoz podle SŽDC D 3</t>
  </si>
  <si>
    <t>Kód : 16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</si>
</sst>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0.0%"/>
    <numFmt numFmtId="186" formatCode="\-"/>
  </numFmts>
  <fonts count="108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4"/>
      <color indexed="10"/>
      <name val="Arial CE"/>
      <family val="0"/>
    </font>
    <font>
      <sz val="12"/>
      <color indexed="63"/>
      <name val="Arial CE"/>
      <family val="2"/>
    </font>
    <font>
      <sz val="16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6"/>
      <name val="Times New Roman CE"/>
      <family val="0"/>
    </font>
    <font>
      <b/>
      <sz val="18"/>
      <color indexed="10"/>
      <name val="Times New Roman CE"/>
      <family val="1"/>
    </font>
    <font>
      <i/>
      <sz val="12"/>
      <name val="Times New Roman CE"/>
      <family val="1"/>
    </font>
    <font>
      <b/>
      <sz val="11"/>
      <color indexed="16"/>
      <name val="Arial CE"/>
      <family val="0"/>
    </font>
    <font>
      <i/>
      <sz val="11"/>
      <name val="Arial CE"/>
      <family val="0"/>
    </font>
    <font>
      <sz val="11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2"/>
      <color indexed="12"/>
      <name val="Arial CE"/>
      <family val="0"/>
    </font>
    <font>
      <sz val="11"/>
      <name val="Arial"/>
      <family val="2"/>
    </font>
    <font>
      <i/>
      <sz val="10"/>
      <color indexed="12"/>
      <name val="Arial CE"/>
      <family val="0"/>
    </font>
    <font>
      <sz val="10"/>
      <name val="Arial"/>
      <family val="2"/>
    </font>
    <font>
      <i/>
      <sz val="11"/>
      <color indexed="17"/>
      <name val="Arial"/>
      <family val="2"/>
    </font>
    <font>
      <b/>
      <strike/>
      <sz val="14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0"/>
    </font>
    <font>
      <b/>
      <sz val="16"/>
      <color indexed="8"/>
      <name val="Times New Roman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sz val="14"/>
      <color indexed="8"/>
      <name val="Times New Roman CE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3" fillId="20" borderId="0" applyNumberFormat="0" applyBorder="0" applyAlignment="0" applyProtection="0"/>
    <xf numFmtId="0" fontId="9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0" fillId="0" borderId="7" applyNumberFormat="0" applyFill="0" applyAlignment="0" applyProtection="0"/>
    <xf numFmtId="0" fontId="101" fillId="24" borderId="0" applyNumberFormat="0" applyBorder="0" applyAlignment="0" applyProtection="0"/>
    <xf numFmtId="0" fontId="102" fillId="0" borderId="0" applyNumberFormat="0" applyFill="0" applyBorder="0" applyAlignment="0" applyProtection="0"/>
    <xf numFmtId="0" fontId="103" fillId="25" borderId="8" applyNumberFormat="0" applyAlignment="0" applyProtection="0"/>
    <xf numFmtId="0" fontId="104" fillId="26" borderId="8" applyNumberFormat="0" applyAlignment="0" applyProtection="0"/>
    <xf numFmtId="0" fontId="105" fillId="26" borderId="9" applyNumberFormat="0" applyAlignment="0" applyProtection="0"/>
    <xf numFmtId="0" fontId="106" fillId="0" borderId="0" applyNumberFormat="0" applyFill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30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</cellStyleXfs>
  <cellXfs count="551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3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8" applyFont="1" applyBorder="1" applyAlignment="1">
      <alignment horizontal="center" vertic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0" fillId="36" borderId="47" xfId="0" applyFill="1" applyBorder="1" applyAlignment="1">
      <alignment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0" fillId="0" borderId="41" xfId="0" applyBorder="1" applyAlignment="1">
      <alignment/>
    </xf>
    <xf numFmtId="0" fontId="4" fillId="0" borderId="42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vertical="center"/>
    </xf>
    <xf numFmtId="0" fontId="0" fillId="37" borderId="52" xfId="0" applyFont="1" applyFill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36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37" fillId="0" borderId="0" xfId="0" applyFont="1" applyAlignment="1">
      <alignment horizontal="right"/>
    </xf>
    <xf numFmtId="0" fontId="0" fillId="0" borderId="14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8" applyFont="1" applyFill="1" applyBorder="1" applyAlignment="1">
      <alignment horizontal="center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164" fontId="30" fillId="0" borderId="33" xfId="0" applyNumberFormat="1" applyFont="1" applyBorder="1" applyAlignment="1">
      <alignment horizontal="center" vertical="center"/>
    </xf>
    <xf numFmtId="0" fontId="13" fillId="0" borderId="32" xfId="48" applyNumberFormat="1" applyFont="1" applyBorder="1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0" fontId="28" fillId="0" borderId="33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right" vertical="top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horizontal="left"/>
    </xf>
    <xf numFmtId="0" fontId="29" fillId="0" borderId="43" xfId="0" applyNumberFormat="1" applyFont="1" applyBorder="1" applyAlignment="1">
      <alignment horizontal="center" vertical="center"/>
    </xf>
    <xf numFmtId="0" fontId="11" fillId="0" borderId="0" xfId="48" applyFont="1" applyBorder="1" applyAlignment="1">
      <alignment horizontal="center" vertical="top"/>
      <protection/>
    </xf>
    <xf numFmtId="164" fontId="0" fillId="0" borderId="33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41" fillId="0" borderId="0" xfId="0" applyFont="1" applyAlignment="1">
      <alignment horizontal="center"/>
    </xf>
    <xf numFmtId="164" fontId="10" fillId="0" borderId="0" xfId="48" applyNumberFormat="1" applyFont="1" applyBorder="1" applyAlignment="1">
      <alignment horizontal="center" vertical="center"/>
      <protection/>
    </xf>
    <xf numFmtId="164" fontId="0" fillId="0" borderId="1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42" fillId="0" borderId="0" xfId="0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24" fillId="0" borderId="43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0" fillId="0" borderId="45" xfId="0" applyNumberFormat="1" applyFont="1" applyFill="1" applyBorder="1" applyAlignment="1">
      <alignment vertical="center"/>
    </xf>
    <xf numFmtId="164" fontId="0" fillId="0" borderId="37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164" fontId="0" fillId="0" borderId="46" xfId="0" applyNumberFormat="1" applyFont="1" applyFill="1" applyBorder="1" applyAlignment="1">
      <alignment vertical="center"/>
    </xf>
    <xf numFmtId="0" fontId="37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 applyAlignment="1">
      <alignment/>
      <protection/>
    </xf>
    <xf numFmtId="0" fontId="0" fillId="0" borderId="0" xfId="48" applyFont="1" applyAlignment="1">
      <alignment horizontal="center" vertical="center"/>
      <protection/>
    </xf>
    <xf numFmtId="0" fontId="0" fillId="0" borderId="0" xfId="48" applyFont="1" applyAlignment="1">
      <alignment vertical="center"/>
      <protection/>
    </xf>
    <xf numFmtId="0" fontId="25" fillId="0" borderId="0" xfId="0" applyFont="1" applyAlignment="1">
      <alignment horizontal="left"/>
    </xf>
    <xf numFmtId="0" fontId="25" fillId="0" borderId="0" xfId="0" applyFont="1" applyAlignment="1">
      <alignment vertical="top"/>
    </xf>
    <xf numFmtId="0" fontId="0" fillId="0" borderId="0" xfId="0" applyAlignment="1">
      <alignment/>
    </xf>
    <xf numFmtId="0" fontId="25" fillId="0" borderId="0" xfId="0" applyFont="1" applyAlignment="1">
      <alignment horizontal="right" vertical="top"/>
    </xf>
    <xf numFmtId="0" fontId="15" fillId="0" borderId="0" xfId="0" applyFont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4" fillId="34" borderId="56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3" fillId="0" borderId="0" xfId="0" applyFont="1" applyAlignment="1">
      <alignment horizontal="center"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0" fontId="40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left"/>
    </xf>
    <xf numFmtId="0" fontId="41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4" fillId="0" borderId="18" xfId="48" applyFont="1" applyBorder="1" applyAlignment="1">
      <alignment horizontal="center" vertical="center"/>
      <protection/>
    </xf>
    <xf numFmtId="0" fontId="44" fillId="0" borderId="0" xfId="48" applyFont="1" applyBorder="1" applyAlignment="1">
      <alignment horizontal="center" vertical="center"/>
      <protection/>
    </xf>
    <xf numFmtId="0" fontId="44" fillId="0" borderId="19" xfId="48" applyFont="1" applyBorder="1" applyAlignment="1">
      <alignment horizontal="center" vertical="center"/>
      <protection/>
    </xf>
    <xf numFmtId="0" fontId="44" fillId="0" borderId="18" xfId="48" applyFont="1" applyBorder="1" applyAlignment="1">
      <alignment horizontal="center" vertical="center"/>
      <protection/>
    </xf>
    <xf numFmtId="0" fontId="44" fillId="0" borderId="0" xfId="48" applyFont="1" applyBorder="1" applyAlignment="1">
      <alignment horizontal="center" vertical="center"/>
      <protection/>
    </xf>
    <xf numFmtId="0" fontId="44" fillId="0" borderId="19" xfId="48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4" fillId="0" borderId="18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9" xfId="48" applyFont="1" applyBorder="1" applyAlignment="1">
      <alignment horizontal="center" vertical="center"/>
      <protection/>
    </xf>
    <xf numFmtId="49" fontId="0" fillId="0" borderId="59" xfId="48" applyNumberFormat="1" applyFont="1" applyBorder="1" applyAlignment="1">
      <alignment vertical="center"/>
      <protection/>
    </xf>
    <xf numFmtId="164" fontId="0" fillId="0" borderId="60" xfId="48" applyNumberFormat="1" applyFont="1" applyBorder="1" applyAlignment="1">
      <alignment vertical="center"/>
      <protection/>
    </xf>
    <xf numFmtId="164" fontId="0" fillId="0" borderId="60" xfId="48" applyNumberFormat="1" applyFont="1" applyBorder="1" applyAlignment="1">
      <alignment vertical="center"/>
      <protection/>
    </xf>
    <xf numFmtId="1" fontId="0" fillId="0" borderId="61" xfId="48" applyNumberFormat="1" applyFont="1" applyBorder="1" applyAlignment="1">
      <alignment vertical="center"/>
      <protection/>
    </xf>
    <xf numFmtId="1" fontId="0" fillId="0" borderId="62" xfId="48" applyNumberFormat="1" applyFont="1" applyBorder="1" applyAlignment="1">
      <alignment horizontal="center" vertical="center"/>
      <protection/>
    </xf>
    <xf numFmtId="1" fontId="0" fillId="0" borderId="63" xfId="48" applyNumberFormat="1" applyFont="1" applyBorder="1" applyAlignment="1">
      <alignment horizontal="center" vertical="center"/>
      <protection/>
    </xf>
    <xf numFmtId="0" fontId="0" fillId="0" borderId="61" xfId="48" applyFont="1" applyBorder="1" applyAlignment="1">
      <alignment horizontal="center" vertical="center"/>
      <protection/>
    </xf>
    <xf numFmtId="0" fontId="45" fillId="0" borderId="0" xfId="48" applyFont="1" applyBorder="1" applyAlignment="1">
      <alignment horizontal="center"/>
      <protection/>
    </xf>
    <xf numFmtId="164" fontId="46" fillId="0" borderId="0" xfId="48" applyNumberFormat="1" applyFont="1" applyFill="1" applyBorder="1" applyAlignment="1">
      <alignment horizontal="center" vertical="center"/>
      <protection/>
    </xf>
    <xf numFmtId="0" fontId="0" fillId="33" borderId="64" xfId="48" applyFont="1" applyFill="1" applyBorder="1" applyAlignment="1">
      <alignment vertical="center"/>
      <protection/>
    </xf>
    <xf numFmtId="0" fontId="0" fillId="33" borderId="64" xfId="48" applyFill="1" applyBorder="1" applyAlignment="1">
      <alignment vertical="center"/>
      <protection/>
    </xf>
    <xf numFmtId="0" fontId="4" fillId="33" borderId="64" xfId="48" applyFont="1" applyFill="1" applyBorder="1" applyAlignment="1">
      <alignment horizontal="left" vertical="center"/>
      <protection/>
    </xf>
    <xf numFmtId="0" fontId="17" fillId="33" borderId="15" xfId="48" applyFont="1" applyFill="1" applyBorder="1" applyAlignment="1">
      <alignment horizontal="center" vertical="center"/>
      <protection/>
    </xf>
    <xf numFmtId="164" fontId="47" fillId="0" borderId="33" xfId="48" applyNumberFormat="1" applyFont="1" applyFill="1" applyBorder="1" applyAlignment="1">
      <alignment horizontal="center" vertical="center"/>
      <protection/>
    </xf>
    <xf numFmtId="164" fontId="24" fillId="0" borderId="0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 quotePrefix="1">
      <alignment horizontal="center" vertical="center"/>
    </xf>
    <xf numFmtId="0" fontId="0" fillId="33" borderId="65" xfId="0" applyFont="1" applyFill="1" applyBorder="1" applyAlignment="1">
      <alignment vertical="center"/>
    </xf>
    <xf numFmtId="0" fontId="0" fillId="33" borderId="66" xfId="0" applyFont="1" applyFill="1" applyBorder="1" applyAlignment="1">
      <alignment vertical="center"/>
    </xf>
    <xf numFmtId="0" fontId="30" fillId="33" borderId="65" xfId="0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3" fillId="0" borderId="0" xfId="48" applyFont="1" applyFill="1" applyBorder="1" applyAlignment="1">
      <alignment horizontal="center" vertical="center"/>
      <protection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49" fillId="0" borderId="76" xfId="48" applyFont="1" applyFill="1" applyBorder="1" applyAlignment="1">
      <alignment horizontal="center" vertical="center"/>
      <protection/>
    </xf>
    <xf numFmtId="0" fontId="0" fillId="0" borderId="77" xfId="0" applyFont="1" applyBorder="1" applyAlignment="1">
      <alignment horizontal="center" vertical="center"/>
    </xf>
    <xf numFmtId="0" fontId="0" fillId="0" borderId="0" xfId="48" applyFont="1" applyFill="1" applyBorder="1">
      <alignment/>
      <protection/>
    </xf>
    <xf numFmtId="164" fontId="4" fillId="0" borderId="13" xfId="0" applyNumberFormat="1" applyFont="1" applyBorder="1" applyAlignment="1">
      <alignment horizontal="center" vertical="center"/>
    </xf>
    <xf numFmtId="164" fontId="17" fillId="0" borderId="19" xfId="0" applyNumberFormat="1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51" xfId="0" applyNumberFormat="1" applyFont="1" applyFill="1" applyBorder="1" applyAlignment="1">
      <alignment vertical="center"/>
    </xf>
    <xf numFmtId="0" fontId="20" fillId="37" borderId="78" xfId="0" applyFont="1" applyFill="1" applyBorder="1" applyAlignment="1">
      <alignment vertical="center"/>
    </xf>
    <xf numFmtId="0" fontId="20" fillId="37" borderId="52" xfId="0" applyFont="1" applyFill="1" applyBorder="1" applyAlignment="1">
      <alignment vertical="center"/>
    </xf>
    <xf numFmtId="0" fontId="20" fillId="37" borderId="53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20" fillId="37" borderId="78" xfId="0" applyFont="1" applyFill="1" applyBorder="1" applyAlignment="1">
      <alignment horizontal="centerContinuous" vertical="center"/>
    </xf>
    <xf numFmtId="0" fontId="20" fillId="37" borderId="52" xfId="0" applyFont="1" applyFill="1" applyBorder="1" applyAlignment="1">
      <alignment horizontal="centerContinuous" vertical="center"/>
    </xf>
    <xf numFmtId="0" fontId="20" fillId="37" borderId="79" xfId="0" applyFont="1" applyFill="1" applyBorder="1" applyAlignment="1">
      <alignment horizontal="centerContinuous" vertical="center"/>
    </xf>
    <xf numFmtId="0" fontId="0" fillId="37" borderId="52" xfId="0" applyFont="1" applyFill="1" applyBorder="1" applyAlignment="1">
      <alignment horizontal="centerContinuous" vertical="center"/>
    </xf>
    <xf numFmtId="0" fontId="20" fillId="37" borderId="53" xfId="0" applyFont="1" applyFill="1" applyBorder="1" applyAlignment="1">
      <alignment horizontal="centerContinuous" vertical="center"/>
    </xf>
    <xf numFmtId="0" fontId="20" fillId="37" borderId="80" xfId="0" applyFont="1" applyFill="1" applyBorder="1" applyAlignment="1">
      <alignment horizontal="centerContinuous" vertical="center"/>
    </xf>
    <xf numFmtId="0" fontId="4" fillId="0" borderId="42" xfId="0" applyFont="1" applyBorder="1" applyAlignment="1">
      <alignment vertical="center"/>
    </xf>
    <xf numFmtId="0" fontId="4" fillId="0" borderId="42" xfId="0" applyFont="1" applyBorder="1" applyAlignment="1">
      <alignment horizontal="centerContinuous" vertical="center"/>
    </xf>
    <xf numFmtId="164" fontId="17" fillId="0" borderId="16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20" fillId="37" borderId="79" xfId="0" applyFont="1" applyFill="1" applyBorder="1" applyAlignment="1">
      <alignment vertical="center"/>
    </xf>
    <xf numFmtId="0" fontId="0" fillId="37" borderId="52" xfId="0" applyFont="1" applyFill="1" applyBorder="1" applyAlignment="1">
      <alignment vertical="center"/>
    </xf>
    <xf numFmtId="0" fontId="32" fillId="36" borderId="48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64" fontId="17" fillId="0" borderId="19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17" fillId="0" borderId="5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2" fillId="36" borderId="49" xfId="0" applyFont="1" applyFill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32" fillId="36" borderId="48" xfId="0" applyFont="1" applyFill="1" applyBorder="1" applyAlignment="1">
      <alignment horizontal="centerContinuous" vertical="center"/>
    </xf>
    <xf numFmtId="0" fontId="0" fillId="36" borderId="48" xfId="0" applyFill="1" applyBorder="1" applyAlignment="1">
      <alignment horizontal="centerContinuous"/>
    </xf>
    <xf numFmtId="0" fontId="34" fillId="37" borderId="52" xfId="0" applyFont="1" applyFill="1" applyBorder="1" applyAlignment="1">
      <alignment horizontal="centerContinuous" vertical="center"/>
    </xf>
    <xf numFmtId="0" fontId="4" fillId="0" borderId="41" xfId="0" applyFont="1" applyBorder="1" applyAlignment="1">
      <alignment vertical="center"/>
    </xf>
    <xf numFmtId="164" fontId="4" fillId="0" borderId="17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164" fontId="17" fillId="0" borderId="17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32" fillId="36" borderId="48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8" fillId="0" borderId="4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vertical="top"/>
    </xf>
    <xf numFmtId="0" fontId="41" fillId="0" borderId="0" xfId="0" applyFont="1" applyAlignment="1">
      <alignment horizontal="right" vertical="center"/>
    </xf>
    <xf numFmtId="164" fontId="0" fillId="0" borderId="0" xfId="0" applyNumberFormat="1" applyAlignment="1">
      <alignment horizontal="left" vertical="top"/>
    </xf>
    <xf numFmtId="0" fontId="0" fillId="0" borderId="33" xfId="0" applyBorder="1" applyAlignment="1">
      <alignment/>
    </xf>
    <xf numFmtId="0" fontId="18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3" fillId="0" borderId="32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49" fontId="13" fillId="0" borderId="32" xfId="48" applyNumberFormat="1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14" fillId="0" borderId="0" xfId="48" applyFont="1" applyFill="1" applyBorder="1" applyAlignment="1">
      <alignment horizontal="center" vertical="top"/>
      <protection/>
    </xf>
    <xf numFmtId="0" fontId="5" fillId="0" borderId="0" xfId="48" applyFont="1" applyFill="1" applyBorder="1" applyAlignment="1">
      <alignment horizontal="left" vertical="center"/>
      <protection/>
    </xf>
    <xf numFmtId="0" fontId="18" fillId="0" borderId="0" xfId="0" applyFont="1" applyBorder="1" applyAlignment="1">
      <alignment horizontal="center" vertical="center"/>
    </xf>
    <xf numFmtId="0" fontId="30" fillId="33" borderId="65" xfId="0" applyFont="1" applyFill="1" applyBorder="1" applyAlignment="1">
      <alignment horizontal="centerContinuous" vertical="center"/>
    </xf>
    <xf numFmtId="0" fontId="30" fillId="33" borderId="66" xfId="0" applyFont="1" applyFill="1" applyBorder="1" applyAlignment="1">
      <alignment horizontal="centerContinuous" vertical="center"/>
    </xf>
    <xf numFmtId="0" fontId="30" fillId="33" borderId="67" xfId="0" applyFont="1" applyFill="1" applyBorder="1" applyAlignment="1">
      <alignment horizontal="centerContinuous" vertical="center"/>
    </xf>
    <xf numFmtId="0" fontId="14" fillId="0" borderId="6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Continuous" vertical="center"/>
    </xf>
    <xf numFmtId="0" fontId="18" fillId="0" borderId="15" xfId="0" applyFont="1" applyBorder="1" applyAlignment="1">
      <alignment horizontal="centerContinuous" vertical="center"/>
    </xf>
    <xf numFmtId="164" fontId="0" fillId="0" borderId="16" xfId="0" applyNumberFormat="1" applyFont="1" applyBorder="1" applyAlignment="1">
      <alignment horizontal="centerContinuous" vertical="center"/>
    </xf>
    <xf numFmtId="164" fontId="11" fillId="0" borderId="33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0" fontId="18" fillId="0" borderId="85" xfId="0" applyFont="1" applyBorder="1" applyAlignment="1">
      <alignment vertical="center"/>
    </xf>
    <xf numFmtId="164" fontId="0" fillId="0" borderId="85" xfId="0" applyNumberFormat="1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164" fontId="0" fillId="0" borderId="42" xfId="0" applyNumberFormat="1" applyFont="1" applyBorder="1" applyAlignment="1">
      <alignment vertical="center"/>
    </xf>
    <xf numFmtId="0" fontId="18" fillId="0" borderId="13" xfId="0" applyFont="1" applyBorder="1" applyAlignment="1">
      <alignment horizontal="centerContinuous" vertical="center"/>
    </xf>
    <xf numFmtId="0" fontId="18" fillId="0" borderId="41" xfId="0" applyFont="1" applyBorder="1" applyAlignment="1">
      <alignment horizontal="centerContinuous" vertical="center"/>
    </xf>
    <xf numFmtId="164" fontId="0" fillId="0" borderId="42" xfId="0" applyNumberFormat="1" applyFont="1" applyBorder="1" applyAlignment="1">
      <alignment horizontal="centerContinuous" vertical="center"/>
    </xf>
    <xf numFmtId="0" fontId="0" fillId="37" borderId="53" xfId="0" applyFont="1" applyFill="1" applyBorder="1" applyAlignment="1">
      <alignment horizontal="centerContinuous" vertical="center"/>
    </xf>
    <xf numFmtId="164" fontId="0" fillId="0" borderId="16" xfId="0" applyNumberFormat="1" applyFont="1" applyFill="1" applyBorder="1" applyAlignment="1">
      <alignment vertical="center"/>
    </xf>
    <xf numFmtId="164" fontId="0" fillId="0" borderId="46" xfId="0" applyNumberFormat="1" applyFont="1" applyFill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164" fontId="53" fillId="0" borderId="33" xfId="0" applyNumberFormat="1" applyFont="1" applyBorder="1" applyAlignment="1">
      <alignment horizontal="center" vertical="center"/>
    </xf>
    <xf numFmtId="164" fontId="53" fillId="0" borderId="45" xfId="0" applyNumberFormat="1" applyFont="1" applyBorder="1" applyAlignment="1">
      <alignment horizontal="center" vertical="center"/>
    </xf>
    <xf numFmtId="0" fontId="0" fillId="0" borderId="55" xfId="0" applyBorder="1" applyAlignment="1">
      <alignment/>
    </xf>
    <xf numFmtId="164" fontId="53" fillId="0" borderId="17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164" fontId="14" fillId="0" borderId="19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37" borderId="79" xfId="0" applyFont="1" applyFill="1" applyBorder="1" applyAlignment="1">
      <alignment horizontal="centerContinuous" vertical="center"/>
    </xf>
    <xf numFmtId="164" fontId="11" fillId="0" borderId="45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11" fillId="0" borderId="46" xfId="0" applyNumberFormat="1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164" fontId="17" fillId="0" borderId="45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21" fillId="0" borderId="37" xfId="0" applyFont="1" applyBorder="1" applyAlignment="1">
      <alignment horizontal="center" vertical="center"/>
    </xf>
    <xf numFmtId="164" fontId="4" fillId="0" borderId="45" xfId="0" applyNumberFormat="1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164" fontId="17" fillId="0" borderId="46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32" fillId="0" borderId="0" xfId="0" applyFont="1" applyFill="1" applyBorder="1" applyAlignment="1">
      <alignment horizontal="centerContinuous" vertical="center"/>
    </xf>
    <xf numFmtId="0" fontId="34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164" fontId="0" fillId="0" borderId="15" xfId="0" applyNumberFormat="1" applyFont="1" applyBorder="1" applyAlignment="1">
      <alignment horizontal="centerContinuous" vertical="center"/>
    </xf>
    <xf numFmtId="0" fontId="54" fillId="0" borderId="14" xfId="0" applyFont="1" applyBorder="1" applyAlignment="1">
      <alignment horizontal="centerContinuous" vertical="center"/>
    </xf>
    <xf numFmtId="0" fontId="54" fillId="0" borderId="51" xfId="0" applyFont="1" applyBorder="1" applyAlignment="1">
      <alignment horizontal="centerContinuous" vertical="center"/>
    </xf>
    <xf numFmtId="0" fontId="54" fillId="0" borderId="15" xfId="0" applyFont="1" applyBorder="1" applyAlignment="1">
      <alignment horizontal="centerContinuous" vertical="center"/>
    </xf>
    <xf numFmtId="0" fontId="54" fillId="0" borderId="55" xfId="0" applyFont="1" applyBorder="1" applyAlignment="1">
      <alignment horizontal="centerContinuous" vertical="center"/>
    </xf>
    <xf numFmtId="0" fontId="16" fillId="0" borderId="86" xfId="0" applyFont="1" applyBorder="1" applyAlignment="1">
      <alignment horizontal="center" vertical="center"/>
    </xf>
    <xf numFmtId="164" fontId="11" fillId="0" borderId="38" xfId="0" applyNumberFormat="1" applyFont="1" applyBorder="1" applyAlignment="1">
      <alignment horizontal="center" vertical="center"/>
    </xf>
    <xf numFmtId="0" fontId="34" fillId="37" borderId="87" xfId="0" applyFont="1" applyFill="1" applyBorder="1" applyAlignment="1">
      <alignment vertical="center"/>
    </xf>
    <xf numFmtId="0" fontId="32" fillId="36" borderId="47" xfId="0" applyFont="1" applyFill="1" applyBorder="1" applyAlignment="1">
      <alignment horizontal="left" vertical="center"/>
    </xf>
    <xf numFmtId="164" fontId="4" fillId="0" borderId="19" xfId="0" applyNumberFormat="1" applyFont="1" applyBorder="1" applyAlignment="1">
      <alignment horizontal="center" vertical="center"/>
    </xf>
    <xf numFmtId="0" fontId="34" fillId="37" borderId="53" xfId="0" applyFont="1" applyFill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4" fillId="37" borderId="80" xfId="0" applyFont="1" applyFill="1" applyBorder="1" applyAlignment="1">
      <alignment horizontal="centerContinuous" vertical="center"/>
    </xf>
    <xf numFmtId="0" fontId="34" fillId="37" borderId="53" xfId="0" applyFont="1" applyFill="1" applyBorder="1" applyAlignment="1">
      <alignment horizontal="centerContinuous" vertical="center"/>
    </xf>
    <xf numFmtId="0" fontId="20" fillId="0" borderId="54" xfId="0" applyFont="1" applyFill="1" applyBorder="1" applyAlignment="1">
      <alignment horizontal="center" vertical="center"/>
    </xf>
    <xf numFmtId="0" fontId="0" fillId="36" borderId="48" xfId="0" applyFill="1" applyBorder="1" applyAlignment="1">
      <alignment horizontal="centerContinuous" vertical="center"/>
    </xf>
    <xf numFmtId="0" fontId="0" fillId="0" borderId="88" xfId="0" applyFont="1" applyBorder="1" applyAlignment="1">
      <alignment horizontal="center" vertical="center"/>
    </xf>
    <xf numFmtId="0" fontId="4" fillId="34" borderId="87" xfId="0" applyFont="1" applyFill="1" applyBorder="1" applyAlignment="1">
      <alignment horizontal="centerContinuous" vertical="center"/>
    </xf>
    <xf numFmtId="0" fontId="4" fillId="34" borderId="40" xfId="0" applyFont="1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" vertical="center"/>
    </xf>
    <xf numFmtId="0" fontId="24" fillId="0" borderId="44" xfId="0" applyNumberFormat="1" applyFont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164" fontId="24" fillId="0" borderId="45" xfId="0" applyNumberFormat="1" applyFont="1" applyBorder="1" applyAlignment="1">
      <alignment horizontal="center" vertical="center"/>
    </xf>
    <xf numFmtId="0" fontId="41" fillId="0" borderId="37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49" fontId="24" fillId="0" borderId="44" xfId="0" applyNumberFormat="1" applyFont="1" applyBorder="1" applyAlignment="1">
      <alignment horizontal="center" vertical="center"/>
    </xf>
    <xf numFmtId="164" fontId="4" fillId="0" borderId="86" xfId="0" applyNumberFormat="1" applyFont="1" applyBorder="1" applyAlignment="1">
      <alignment horizontal="left" vertical="center"/>
    </xf>
    <xf numFmtId="0" fontId="0" fillId="0" borderId="15" xfId="0" applyBorder="1" applyAlignment="1">
      <alignment/>
    </xf>
    <xf numFmtId="0" fontId="16" fillId="0" borderId="0" xfId="0" applyFont="1" applyAlignment="1">
      <alignment horizontal="right"/>
    </xf>
    <xf numFmtId="164" fontId="0" fillId="0" borderId="0" xfId="0" applyNumberFormat="1" applyAlignment="1">
      <alignment horizontal="left"/>
    </xf>
    <xf numFmtId="0" fontId="24" fillId="0" borderId="0" xfId="0" applyFont="1" applyAlignment="1">
      <alignment horizontal="left" vertical="center"/>
    </xf>
    <xf numFmtId="49" fontId="0" fillId="0" borderId="0" xfId="47" applyNumberFormat="1" applyFont="1" applyAlignment="1">
      <alignment vertical="top"/>
      <protection/>
    </xf>
    <xf numFmtId="0" fontId="51" fillId="0" borderId="0" xfId="48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41" fillId="0" borderId="0" xfId="0" applyFont="1" applyAlignment="1">
      <alignment horizontal="left" vertical="center"/>
    </xf>
    <xf numFmtId="0" fontId="0" fillId="0" borderId="89" xfId="0" applyFont="1" applyBorder="1" applyAlignment="1">
      <alignment/>
    </xf>
    <xf numFmtId="0" fontId="0" fillId="0" borderId="90" xfId="0" applyFont="1" applyBorder="1" applyAlignment="1">
      <alignment/>
    </xf>
    <xf numFmtId="0" fontId="0" fillId="0" borderId="90" xfId="0" applyBorder="1" applyAlignment="1">
      <alignment/>
    </xf>
    <xf numFmtId="0" fontId="0" fillId="0" borderId="91" xfId="0" applyFont="1" applyBorder="1" applyAlignment="1">
      <alignment/>
    </xf>
    <xf numFmtId="0" fontId="0" fillId="0" borderId="91" xfId="0" applyBorder="1" applyAlignment="1">
      <alignment/>
    </xf>
    <xf numFmtId="0" fontId="0" fillId="0" borderId="90" xfId="0" applyFont="1" applyBorder="1" applyAlignment="1">
      <alignment/>
    </xf>
    <xf numFmtId="0" fontId="0" fillId="0" borderId="92" xfId="0" applyFont="1" applyBorder="1" applyAlignment="1">
      <alignment/>
    </xf>
    <xf numFmtId="0" fontId="0" fillId="0" borderId="93" xfId="0" applyBorder="1" applyAlignment="1">
      <alignment/>
    </xf>
    <xf numFmtId="0" fontId="41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0" fillId="0" borderId="91" xfId="0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0" fillId="0" borderId="94" xfId="0" applyFont="1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4" fillId="0" borderId="0" xfId="0" applyFont="1" applyAlignment="1">
      <alignment horizontal="left" vertical="top"/>
    </xf>
    <xf numFmtId="0" fontId="16" fillId="0" borderId="0" xfId="0" applyFont="1" applyAlignment="1">
      <alignment horizontal="center"/>
    </xf>
    <xf numFmtId="0" fontId="4" fillId="0" borderId="95" xfId="0" applyFont="1" applyBorder="1" applyAlignment="1">
      <alignment horizontal="left" vertical="top"/>
    </xf>
    <xf numFmtId="0" fontId="12" fillId="35" borderId="27" xfId="48" applyFont="1" applyFill="1" applyBorder="1" applyAlignment="1">
      <alignment horizontal="centerContinuous" vertical="center"/>
      <protection/>
    </xf>
    <xf numFmtId="0" fontId="0" fillId="35" borderId="27" xfId="48" applyFont="1" applyFill="1" applyBorder="1" applyAlignment="1">
      <alignment horizontal="centerContinuous" vertical="center"/>
      <protection/>
    </xf>
    <xf numFmtId="49" fontId="16" fillId="0" borderId="37" xfId="0" applyNumberFormat="1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88" xfId="0" applyNumberFormat="1" applyFont="1" applyBorder="1" applyAlignment="1">
      <alignment horizontal="center" vertical="center"/>
    </xf>
    <xf numFmtId="164" fontId="55" fillId="0" borderId="33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49" fontId="52" fillId="0" borderId="54" xfId="0" applyNumberFormat="1" applyFont="1" applyBorder="1" applyAlignment="1">
      <alignment horizontal="center" vertical="center"/>
    </xf>
    <xf numFmtId="49" fontId="52" fillId="0" borderId="37" xfId="0" applyNumberFormat="1" applyFont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top"/>
    </xf>
    <xf numFmtId="164" fontId="0" fillId="0" borderId="93" xfId="47" applyNumberFormat="1" applyFont="1" applyBorder="1" applyAlignment="1">
      <alignment horizontal="center" vertical="top"/>
      <protection/>
    </xf>
    <xf numFmtId="0" fontId="4" fillId="34" borderId="97" xfId="0" applyFont="1" applyFill="1" applyBorder="1" applyAlignment="1">
      <alignment vertical="center"/>
    </xf>
    <xf numFmtId="0" fontId="4" fillId="34" borderId="87" xfId="0" applyFont="1" applyFill="1" applyBorder="1" applyAlignment="1">
      <alignment vertical="center"/>
    </xf>
    <xf numFmtId="0" fontId="4" fillId="34" borderId="40" xfId="0" applyFont="1" applyFill="1" applyBorder="1" applyAlignment="1">
      <alignment vertical="center"/>
    </xf>
    <xf numFmtId="0" fontId="24" fillId="0" borderId="43" xfId="0" applyNumberFormat="1" applyFont="1" applyBorder="1" applyAlignment="1">
      <alignment horizontal="center" vertical="center"/>
    </xf>
    <xf numFmtId="164" fontId="55" fillId="0" borderId="33" xfId="0" applyNumberFormat="1" applyFont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164" fontId="34" fillId="0" borderId="57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vertical="center" indent="1"/>
    </xf>
    <xf numFmtId="0" fontId="58" fillId="0" borderId="0" xfId="0" applyFont="1" applyBorder="1" applyAlignment="1">
      <alignment vertical="center"/>
    </xf>
    <xf numFmtId="0" fontId="59" fillId="0" borderId="0" xfId="0" applyFont="1" applyBorder="1" applyAlignment="1">
      <alignment horizontal="left" vertical="center" indent="1"/>
    </xf>
    <xf numFmtId="0" fontId="56" fillId="0" borderId="0" xfId="0" applyFont="1" applyBorder="1" applyAlignment="1">
      <alignment horizontal="left" vertical="center" indent="1"/>
    </xf>
    <xf numFmtId="49" fontId="30" fillId="0" borderId="33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 indent="1"/>
    </xf>
    <xf numFmtId="0" fontId="24" fillId="0" borderId="44" xfId="0" applyNumberFormat="1" applyFont="1" applyBorder="1" applyAlignment="1">
      <alignment horizontal="center" vertical="center"/>
    </xf>
    <xf numFmtId="164" fontId="55" fillId="0" borderId="45" xfId="0" applyNumberFormat="1" applyFont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164" fontId="34" fillId="0" borderId="58" xfId="0" applyNumberFormat="1" applyFont="1" applyFill="1" applyBorder="1" applyAlignment="1">
      <alignment horizontal="center" vertical="center"/>
    </xf>
    <xf numFmtId="0" fontId="56" fillId="0" borderId="86" xfId="0" applyFont="1" applyBorder="1" applyAlignment="1">
      <alignment horizontal="left" vertical="center" indent="1"/>
    </xf>
    <xf numFmtId="164" fontId="4" fillId="0" borderId="19" xfId="0" applyNumberFormat="1" applyFont="1" applyFill="1" applyBorder="1" applyAlignment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/>
    </xf>
    <xf numFmtId="0" fontId="4" fillId="0" borderId="0" xfId="0" applyFont="1" applyFill="1" applyAlignment="1">
      <alignment horizontal="right" vertical="top"/>
    </xf>
    <xf numFmtId="0" fontId="21" fillId="0" borderId="13" xfId="0" applyFont="1" applyFill="1" applyBorder="1" applyAlignment="1">
      <alignment horizontal="center" vertical="center"/>
    </xf>
    <xf numFmtId="0" fontId="4" fillId="37" borderId="80" xfId="0" applyFont="1" applyFill="1" applyBorder="1" applyAlignment="1">
      <alignment horizontal="centerContinuous" vertical="center"/>
    </xf>
    <xf numFmtId="0" fontId="18" fillId="0" borderId="81" xfId="0" applyFont="1" applyBorder="1" applyAlignment="1">
      <alignment horizontal="centerContinuous" vertical="center"/>
    </xf>
    <xf numFmtId="0" fontId="16" fillId="0" borderId="13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164" fontId="107" fillId="0" borderId="33" xfId="0" applyNumberFormat="1" applyFont="1" applyBorder="1" applyAlignment="1">
      <alignment horizontal="center" vertical="center"/>
    </xf>
    <xf numFmtId="164" fontId="107" fillId="0" borderId="45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164" fontId="107" fillId="0" borderId="45" xfId="0" applyNumberFormat="1" applyFont="1" applyFill="1" applyBorder="1" applyAlignment="1">
      <alignment horizontal="center" vertical="center"/>
    </xf>
    <xf numFmtId="0" fontId="24" fillId="0" borderId="44" xfId="0" applyNumberFormat="1" applyFon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52" fillId="0" borderId="86" xfId="0" applyNumberFormat="1" applyFont="1" applyBorder="1" applyAlignment="1">
      <alignment horizontal="center" vertical="center"/>
    </xf>
    <xf numFmtId="164" fontId="53" fillId="0" borderId="38" xfId="0" applyNumberFormat="1" applyFont="1" applyBorder="1" applyAlignment="1">
      <alignment horizontal="center" vertical="center"/>
    </xf>
    <xf numFmtId="0" fontId="44" fillId="0" borderId="18" xfId="48" applyFont="1" applyBorder="1" applyAlignment="1">
      <alignment horizontal="center" vertical="center"/>
      <protection/>
    </xf>
    <xf numFmtId="0" fontId="44" fillId="0" borderId="0" xfId="48" applyFont="1" applyBorder="1" applyAlignment="1">
      <alignment horizontal="center" vertical="center"/>
      <protection/>
    </xf>
    <xf numFmtId="0" fontId="44" fillId="0" borderId="19" xfId="48" applyFont="1" applyBorder="1" applyAlignment="1">
      <alignment horizontal="center" vertical="center"/>
      <protection/>
    </xf>
    <xf numFmtId="0" fontId="30" fillId="0" borderId="18" xfId="48" applyFont="1" applyBorder="1" applyAlignment="1">
      <alignment horizontal="center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30" fillId="0" borderId="19" xfId="48" applyFont="1" applyBorder="1" applyAlignment="1">
      <alignment horizontal="center" vertical="center"/>
      <protection/>
    </xf>
    <xf numFmtId="0" fontId="44" fillId="0" borderId="18" xfId="48" applyFont="1" applyBorder="1" applyAlignment="1">
      <alignment horizontal="center" vertical="center"/>
      <protection/>
    </xf>
    <xf numFmtId="0" fontId="44" fillId="0" borderId="0" xfId="48" applyFont="1" applyBorder="1" applyAlignment="1">
      <alignment horizontal="center" vertical="center"/>
      <protection/>
    </xf>
    <xf numFmtId="0" fontId="44" fillId="0" borderId="19" xfId="48" applyFont="1" applyBorder="1" applyAlignment="1">
      <alignment horizontal="center" vertical="center"/>
      <protection/>
    </xf>
    <xf numFmtId="0" fontId="4" fillId="0" borderId="18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9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98" xfId="48" applyFont="1" applyFill="1" applyBorder="1" applyAlignment="1">
      <alignment horizontal="center" vertical="center"/>
      <protection/>
    </xf>
    <xf numFmtId="0" fontId="4" fillId="35" borderId="99" xfId="48" applyFont="1" applyFill="1" applyBorder="1" applyAlignment="1">
      <alignment horizontal="center" vertical="center"/>
      <protection/>
    </xf>
    <xf numFmtId="0" fontId="4" fillId="35" borderId="100" xfId="48" applyFont="1" applyFill="1" applyBorder="1" applyAlignment="1">
      <alignment horizontal="center" vertical="center"/>
      <protection/>
    </xf>
    <xf numFmtId="0" fontId="17" fillId="0" borderId="18" xfId="48" applyFont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0" fontId="17" fillId="0" borderId="19" xfId="48" applyFont="1" applyBorder="1" applyAlignment="1">
      <alignment horizontal="center" vertical="center"/>
      <protection/>
    </xf>
    <xf numFmtId="0" fontId="45" fillId="0" borderId="0" xfId="48" applyFont="1" applyBorder="1" applyAlignment="1">
      <alignment horizontal="center"/>
      <protection/>
    </xf>
    <xf numFmtId="164" fontId="46" fillId="0" borderId="0" xfId="48" applyNumberFormat="1" applyFont="1" applyFill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Relationship Id="rId10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Rakovník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514350</xdr:colOff>
      <xdr:row>46</xdr:row>
      <xdr:rowOff>0</xdr:rowOff>
    </xdr:from>
    <xdr:to>
      <xdr:col>22</xdr:col>
      <xdr:colOff>504825</xdr:colOff>
      <xdr:row>46</xdr:row>
      <xdr:rowOff>0</xdr:rowOff>
    </xdr:to>
    <xdr:sp>
      <xdr:nvSpPr>
        <xdr:cNvPr id="1" name="Line 9"/>
        <xdr:cNvSpPr>
          <a:spLocks/>
        </xdr:cNvSpPr>
      </xdr:nvSpPr>
      <xdr:spPr>
        <a:xfrm flipH="1">
          <a:off x="15887700" y="11106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323850</xdr:colOff>
      <xdr:row>5</xdr:row>
      <xdr:rowOff>0</xdr:rowOff>
    </xdr:from>
    <xdr:ext cx="323850" cy="295275"/>
    <xdr:sp>
      <xdr:nvSpPr>
        <xdr:cNvPr id="2" name="Oval 10"/>
        <xdr:cNvSpPr>
          <a:spLocks noChangeAspect="1"/>
        </xdr:cNvSpPr>
      </xdr:nvSpPr>
      <xdr:spPr>
        <a:xfrm>
          <a:off x="78619350" y="145732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126</xdr:col>
      <xdr:colOff>495300</xdr:colOff>
      <xdr:row>27</xdr:row>
      <xdr:rowOff>114300</xdr:rowOff>
    </xdr:from>
    <xdr:to>
      <xdr:col>130</xdr:col>
      <xdr:colOff>295275</xdr:colOff>
      <xdr:row>30</xdr:row>
      <xdr:rowOff>114300</xdr:rowOff>
    </xdr:to>
    <xdr:sp>
      <xdr:nvSpPr>
        <xdr:cNvPr id="3" name="Line 13"/>
        <xdr:cNvSpPr>
          <a:spLocks/>
        </xdr:cNvSpPr>
      </xdr:nvSpPr>
      <xdr:spPr>
        <a:xfrm flipV="1">
          <a:off x="93649800" y="6877050"/>
          <a:ext cx="2771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27</xdr:row>
      <xdr:rowOff>114300</xdr:rowOff>
    </xdr:from>
    <xdr:to>
      <xdr:col>10</xdr:col>
      <xdr:colOff>476250</xdr:colOff>
      <xdr:row>30</xdr:row>
      <xdr:rowOff>114300</xdr:rowOff>
    </xdr:to>
    <xdr:sp>
      <xdr:nvSpPr>
        <xdr:cNvPr id="4" name="Line 17"/>
        <xdr:cNvSpPr>
          <a:spLocks/>
        </xdr:cNvSpPr>
      </xdr:nvSpPr>
      <xdr:spPr>
        <a:xfrm>
          <a:off x="5238750" y="6877050"/>
          <a:ext cx="2209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110</xdr:col>
      <xdr:colOff>285750</xdr:colOff>
      <xdr:row>11</xdr:row>
      <xdr:rowOff>190500</xdr:rowOff>
    </xdr:from>
    <xdr:to>
      <xdr:col>112</xdr:col>
      <xdr:colOff>66675</xdr:colOff>
      <xdr:row>13</xdr:row>
      <xdr:rowOff>190500</xdr:rowOff>
    </xdr:to>
    <xdr:pic>
      <xdr:nvPicPr>
        <xdr:cNvPr id="5" name="Picture 2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53050" y="3257550"/>
          <a:ext cx="1266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107</xdr:col>
      <xdr:colOff>266700</xdr:colOff>
      <xdr:row>45</xdr:row>
      <xdr:rowOff>114300</xdr:rowOff>
    </xdr:from>
    <xdr:to>
      <xdr:col>110</xdr:col>
      <xdr:colOff>476250</xdr:colOff>
      <xdr:row>46</xdr:row>
      <xdr:rowOff>219075</xdr:rowOff>
    </xdr:to>
    <xdr:sp>
      <xdr:nvSpPr>
        <xdr:cNvPr id="6" name="Line 24"/>
        <xdr:cNvSpPr>
          <a:spLocks/>
        </xdr:cNvSpPr>
      </xdr:nvSpPr>
      <xdr:spPr>
        <a:xfrm flipH="1">
          <a:off x="79533750" y="10991850"/>
          <a:ext cx="220980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685800</xdr:colOff>
      <xdr:row>39</xdr:row>
      <xdr:rowOff>114300</xdr:rowOff>
    </xdr:from>
    <xdr:to>
      <xdr:col>138</xdr:col>
      <xdr:colOff>0</xdr:colOff>
      <xdr:row>39</xdr:row>
      <xdr:rowOff>114300</xdr:rowOff>
    </xdr:to>
    <xdr:sp>
      <xdr:nvSpPr>
        <xdr:cNvPr id="7" name="Line 29"/>
        <xdr:cNvSpPr>
          <a:spLocks/>
        </xdr:cNvSpPr>
      </xdr:nvSpPr>
      <xdr:spPr>
        <a:xfrm>
          <a:off x="71551800" y="9620250"/>
          <a:ext cx="30518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110</xdr:col>
      <xdr:colOff>0</xdr:colOff>
      <xdr:row>2</xdr:row>
      <xdr:rowOff>0</xdr:rowOff>
    </xdr:to>
    <xdr:sp>
      <xdr:nvSpPr>
        <xdr:cNvPr id="8" name="text 3"/>
        <xdr:cNvSpPr>
          <a:spLocks/>
        </xdr:cNvSpPr>
      </xdr:nvSpPr>
      <xdr:spPr>
        <a:xfrm>
          <a:off x="762952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Rakovník</a:t>
          </a:r>
        </a:p>
      </xdr:txBody>
    </xdr:sp>
    <xdr:clientData/>
  </xdr:twoCellAnchor>
  <xdr:twoCellAnchor>
    <xdr:from>
      <xdr:col>106</xdr:col>
      <xdr:colOff>0</xdr:colOff>
      <xdr:row>24</xdr:row>
      <xdr:rowOff>0</xdr:rowOff>
    </xdr:from>
    <xdr:to>
      <xdr:col>107</xdr:col>
      <xdr:colOff>0</xdr:colOff>
      <xdr:row>25</xdr:row>
      <xdr:rowOff>0</xdr:rowOff>
    </xdr:to>
    <xdr:sp>
      <xdr:nvSpPr>
        <xdr:cNvPr id="9" name="text 7166"/>
        <xdr:cNvSpPr txBox="1">
          <a:spLocks noChangeArrowheads="1"/>
        </xdr:cNvSpPr>
      </xdr:nvSpPr>
      <xdr:spPr>
        <a:xfrm>
          <a:off x="78295500" y="6076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137</xdr:col>
      <xdr:colOff>266700</xdr:colOff>
      <xdr:row>18</xdr:row>
      <xdr:rowOff>114300</xdr:rowOff>
    </xdr:from>
    <xdr:to>
      <xdr:col>141</xdr:col>
      <xdr:colOff>266700</xdr:colOff>
      <xdr:row>21</xdr:row>
      <xdr:rowOff>114300</xdr:rowOff>
    </xdr:to>
    <xdr:sp>
      <xdr:nvSpPr>
        <xdr:cNvPr id="10" name="Line 48"/>
        <xdr:cNvSpPr>
          <a:spLocks/>
        </xdr:cNvSpPr>
      </xdr:nvSpPr>
      <xdr:spPr>
        <a:xfrm flipH="1">
          <a:off x="101822250" y="48196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28575</xdr:colOff>
      <xdr:row>47</xdr:row>
      <xdr:rowOff>66675</xdr:rowOff>
    </xdr:from>
    <xdr:to>
      <xdr:col>106</xdr:col>
      <xdr:colOff>495300</xdr:colOff>
      <xdr:row>47</xdr:row>
      <xdr:rowOff>114300</xdr:rowOff>
    </xdr:to>
    <xdr:sp>
      <xdr:nvSpPr>
        <xdr:cNvPr id="11" name="Line 50"/>
        <xdr:cNvSpPr>
          <a:spLocks/>
        </xdr:cNvSpPr>
      </xdr:nvSpPr>
      <xdr:spPr>
        <a:xfrm flipH="1">
          <a:off x="77809725" y="11401425"/>
          <a:ext cx="9810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2" name="text 6"/>
        <xdr:cNvSpPr txBox="1">
          <a:spLocks noChangeArrowheads="1"/>
        </xdr:cNvSpPr>
      </xdr:nvSpPr>
      <xdr:spPr>
        <a:xfrm>
          <a:off x="52520850" y="108775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13" name="Line 83"/>
        <xdr:cNvSpPr>
          <a:spLocks/>
        </xdr:cNvSpPr>
      </xdr:nvSpPr>
      <xdr:spPr>
        <a:xfrm flipH="1">
          <a:off x="664083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46</xdr:row>
      <xdr:rowOff>219075</xdr:rowOff>
    </xdr:from>
    <xdr:to>
      <xdr:col>107</xdr:col>
      <xdr:colOff>266700</xdr:colOff>
      <xdr:row>47</xdr:row>
      <xdr:rowOff>66675</xdr:rowOff>
    </xdr:to>
    <xdr:sp>
      <xdr:nvSpPr>
        <xdr:cNvPr id="14" name="Line 100"/>
        <xdr:cNvSpPr>
          <a:spLocks/>
        </xdr:cNvSpPr>
      </xdr:nvSpPr>
      <xdr:spPr>
        <a:xfrm flipH="1">
          <a:off x="78790800" y="11325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0</xdr:colOff>
      <xdr:row>45</xdr:row>
      <xdr:rowOff>0</xdr:rowOff>
    </xdr:from>
    <xdr:to>
      <xdr:col>128</xdr:col>
      <xdr:colOff>0</xdr:colOff>
      <xdr:row>47</xdr:row>
      <xdr:rowOff>47625</xdr:rowOff>
    </xdr:to>
    <xdr:sp>
      <xdr:nvSpPr>
        <xdr:cNvPr id="15" name="text 6"/>
        <xdr:cNvSpPr txBox="1">
          <a:spLocks noChangeArrowheads="1"/>
        </xdr:cNvSpPr>
      </xdr:nvSpPr>
      <xdr:spPr>
        <a:xfrm>
          <a:off x="89668350" y="10877550"/>
          <a:ext cx="4972050" cy="5048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75</xdr:col>
      <xdr:colOff>104775</xdr:colOff>
      <xdr:row>27</xdr:row>
      <xdr:rowOff>114300</xdr:rowOff>
    </xdr:from>
    <xdr:to>
      <xdr:col>75</xdr:col>
      <xdr:colOff>419100</xdr:colOff>
      <xdr:row>29</xdr:row>
      <xdr:rowOff>28575</xdr:rowOff>
    </xdr:to>
    <xdr:grpSp>
      <xdr:nvGrpSpPr>
        <xdr:cNvPr id="16" name="Group 147"/>
        <xdr:cNvGrpSpPr>
          <a:grpSpLocks noChangeAspect="1"/>
        </xdr:cNvGrpSpPr>
      </xdr:nvGrpSpPr>
      <xdr:grpSpPr>
        <a:xfrm>
          <a:off x="55597425" y="6877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" name="Line 1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Oval 1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106</xdr:col>
      <xdr:colOff>228600</xdr:colOff>
      <xdr:row>39</xdr:row>
      <xdr:rowOff>0</xdr:rowOff>
    </xdr:from>
    <xdr:ext cx="552450" cy="228600"/>
    <xdr:sp>
      <xdr:nvSpPr>
        <xdr:cNvPr id="19" name="text 7125"/>
        <xdr:cNvSpPr txBox="1">
          <a:spLocks noChangeArrowheads="1"/>
        </xdr:cNvSpPr>
      </xdr:nvSpPr>
      <xdr:spPr>
        <a:xfrm>
          <a:off x="78524100" y="95059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136</xdr:col>
      <xdr:colOff>342900</xdr:colOff>
      <xdr:row>21</xdr:row>
      <xdr:rowOff>114300</xdr:rowOff>
    </xdr:from>
    <xdr:to>
      <xdr:col>136</xdr:col>
      <xdr:colOff>647700</xdr:colOff>
      <xdr:row>23</xdr:row>
      <xdr:rowOff>28575</xdr:rowOff>
    </xdr:to>
    <xdr:grpSp>
      <xdr:nvGrpSpPr>
        <xdr:cNvPr id="20" name="Group 282"/>
        <xdr:cNvGrpSpPr>
          <a:grpSpLocks noChangeAspect="1"/>
        </xdr:cNvGrpSpPr>
      </xdr:nvGrpSpPr>
      <xdr:grpSpPr>
        <a:xfrm>
          <a:off x="100926900" y="5505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" name="Line 2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Oval 2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104775</xdr:colOff>
      <xdr:row>16</xdr:row>
      <xdr:rowOff>219075</xdr:rowOff>
    </xdr:from>
    <xdr:to>
      <xdr:col>141</xdr:col>
      <xdr:colOff>419100</xdr:colOff>
      <xdr:row>18</xdr:row>
      <xdr:rowOff>114300</xdr:rowOff>
    </xdr:to>
    <xdr:grpSp>
      <xdr:nvGrpSpPr>
        <xdr:cNvPr id="23" name="Group 288"/>
        <xdr:cNvGrpSpPr>
          <a:grpSpLocks noChangeAspect="1"/>
        </xdr:cNvGrpSpPr>
      </xdr:nvGrpSpPr>
      <xdr:grpSpPr>
        <a:xfrm>
          <a:off x="104632125" y="4467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" name="Line 2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Oval 2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609600</xdr:colOff>
      <xdr:row>13</xdr:row>
      <xdr:rowOff>152400</xdr:rowOff>
    </xdr:from>
    <xdr:to>
      <xdr:col>18</xdr:col>
      <xdr:colOff>962025</xdr:colOff>
      <xdr:row>14</xdr:row>
      <xdr:rowOff>38100</xdr:rowOff>
    </xdr:to>
    <xdr:sp>
      <xdr:nvSpPr>
        <xdr:cNvPr id="26" name="kreslení 16"/>
        <xdr:cNvSpPr>
          <a:spLocks/>
        </xdr:cNvSpPr>
      </xdr:nvSpPr>
      <xdr:spPr>
        <a:xfrm>
          <a:off x="13525500" y="371475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0</xdr:colOff>
      <xdr:row>23</xdr:row>
      <xdr:rowOff>0</xdr:rowOff>
    </xdr:from>
    <xdr:to>
      <xdr:col>148</xdr:col>
      <xdr:colOff>0</xdr:colOff>
      <xdr:row>25</xdr:row>
      <xdr:rowOff>0</xdr:rowOff>
    </xdr:to>
    <xdr:sp>
      <xdr:nvSpPr>
        <xdr:cNvPr id="27" name="text 38"/>
        <xdr:cNvSpPr txBox="1">
          <a:spLocks noChangeArrowheads="1"/>
        </xdr:cNvSpPr>
      </xdr:nvSpPr>
      <xdr:spPr>
        <a:xfrm>
          <a:off x="107499150" y="58483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Lašovice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3</xdr:col>
      <xdr:colOff>0</xdr:colOff>
      <xdr:row>37</xdr:row>
      <xdr:rowOff>0</xdr:rowOff>
    </xdr:to>
    <xdr:sp>
      <xdr:nvSpPr>
        <xdr:cNvPr id="28" name="text 38"/>
        <xdr:cNvSpPr txBox="1">
          <a:spLocks noChangeArrowheads="1"/>
        </xdr:cNvSpPr>
      </xdr:nvSpPr>
      <xdr:spPr>
        <a:xfrm>
          <a:off x="514350" y="85915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Lubná</a:t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40</xdr:col>
      <xdr:colOff>0</xdr:colOff>
      <xdr:row>47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24288750" y="10877550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129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95611950" y="1087755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3</xdr:col>
      <xdr:colOff>0</xdr:colOff>
      <xdr:row>23</xdr:row>
      <xdr:rowOff>0</xdr:rowOff>
    </xdr:to>
    <xdr:sp>
      <xdr:nvSpPr>
        <xdr:cNvPr id="31" name="text 38"/>
        <xdr:cNvSpPr txBox="1">
          <a:spLocks noChangeArrowheads="1"/>
        </xdr:cNvSpPr>
      </xdr:nvSpPr>
      <xdr:spPr>
        <a:xfrm>
          <a:off x="514350" y="53911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Chrášťany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514350" y="9277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114300</xdr:rowOff>
    </xdr:from>
    <xdr:to>
      <xdr:col>1</xdr:col>
      <xdr:colOff>447675</xdr:colOff>
      <xdr:row>38</xdr:row>
      <xdr:rowOff>114300</xdr:rowOff>
    </xdr:to>
    <xdr:sp>
      <xdr:nvSpPr>
        <xdr:cNvPr id="33" name="Line 728"/>
        <xdr:cNvSpPr>
          <a:spLocks/>
        </xdr:cNvSpPr>
      </xdr:nvSpPr>
      <xdr:spPr>
        <a:xfrm>
          <a:off x="581025" y="9391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0</xdr:colOff>
      <xdr:row>21</xdr:row>
      <xdr:rowOff>0</xdr:rowOff>
    </xdr:from>
    <xdr:to>
      <xdr:col>148</xdr:col>
      <xdr:colOff>0</xdr:colOff>
      <xdr:row>22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108985050" y="5391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66675</xdr:colOff>
      <xdr:row>21</xdr:row>
      <xdr:rowOff>114300</xdr:rowOff>
    </xdr:from>
    <xdr:to>
      <xdr:col>147</xdr:col>
      <xdr:colOff>447675</xdr:colOff>
      <xdr:row>21</xdr:row>
      <xdr:rowOff>114300</xdr:rowOff>
    </xdr:to>
    <xdr:sp>
      <xdr:nvSpPr>
        <xdr:cNvPr id="35" name="Line 730"/>
        <xdr:cNvSpPr>
          <a:spLocks/>
        </xdr:cNvSpPr>
      </xdr:nvSpPr>
      <xdr:spPr>
        <a:xfrm>
          <a:off x="109051725" y="55054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771525</xdr:colOff>
      <xdr:row>27</xdr:row>
      <xdr:rowOff>114300</xdr:rowOff>
    </xdr:from>
    <xdr:to>
      <xdr:col>106</xdr:col>
      <xdr:colOff>0</xdr:colOff>
      <xdr:row>27</xdr:row>
      <xdr:rowOff>114300</xdr:rowOff>
    </xdr:to>
    <xdr:sp>
      <xdr:nvSpPr>
        <xdr:cNvPr id="36" name="Line 733"/>
        <xdr:cNvSpPr>
          <a:spLocks/>
        </xdr:cNvSpPr>
      </xdr:nvSpPr>
      <xdr:spPr>
        <a:xfrm>
          <a:off x="38947725" y="6877050"/>
          <a:ext cx="39347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209550</xdr:colOff>
      <xdr:row>27</xdr:row>
      <xdr:rowOff>114300</xdr:rowOff>
    </xdr:from>
    <xdr:to>
      <xdr:col>130</xdr:col>
      <xdr:colOff>666750</xdr:colOff>
      <xdr:row>27</xdr:row>
      <xdr:rowOff>114300</xdr:rowOff>
    </xdr:to>
    <xdr:sp>
      <xdr:nvSpPr>
        <xdr:cNvPr id="37" name="Line 738"/>
        <xdr:cNvSpPr>
          <a:spLocks/>
        </xdr:cNvSpPr>
      </xdr:nvSpPr>
      <xdr:spPr>
        <a:xfrm>
          <a:off x="77990700" y="6877050"/>
          <a:ext cx="1880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504825</xdr:colOff>
      <xdr:row>21</xdr:row>
      <xdr:rowOff>114300</xdr:rowOff>
    </xdr:from>
    <xdr:to>
      <xdr:col>106</xdr:col>
      <xdr:colOff>0</xdr:colOff>
      <xdr:row>21</xdr:row>
      <xdr:rowOff>114300</xdr:rowOff>
    </xdr:to>
    <xdr:sp>
      <xdr:nvSpPr>
        <xdr:cNvPr id="38" name="Line 739"/>
        <xdr:cNvSpPr>
          <a:spLocks/>
        </xdr:cNvSpPr>
      </xdr:nvSpPr>
      <xdr:spPr>
        <a:xfrm>
          <a:off x="62455425" y="5505450"/>
          <a:ext cx="1584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18</xdr:row>
      <xdr:rowOff>114300</xdr:rowOff>
    </xdr:from>
    <xdr:to>
      <xdr:col>106</xdr:col>
      <xdr:colOff>0</xdr:colOff>
      <xdr:row>18</xdr:row>
      <xdr:rowOff>114300</xdr:rowOff>
    </xdr:to>
    <xdr:sp>
      <xdr:nvSpPr>
        <xdr:cNvPr id="39" name="Line 742"/>
        <xdr:cNvSpPr>
          <a:spLocks/>
        </xdr:cNvSpPr>
      </xdr:nvSpPr>
      <xdr:spPr>
        <a:xfrm>
          <a:off x="68389500" y="4819650"/>
          <a:ext cx="990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447675</xdr:colOff>
      <xdr:row>15</xdr:row>
      <xdr:rowOff>114300</xdr:rowOff>
    </xdr:from>
    <xdr:to>
      <xdr:col>135</xdr:col>
      <xdr:colOff>266700</xdr:colOff>
      <xdr:row>15</xdr:row>
      <xdr:rowOff>114300</xdr:rowOff>
    </xdr:to>
    <xdr:sp>
      <xdr:nvSpPr>
        <xdr:cNvPr id="40" name="Line 749"/>
        <xdr:cNvSpPr>
          <a:spLocks/>
        </xdr:cNvSpPr>
      </xdr:nvSpPr>
      <xdr:spPr>
        <a:xfrm>
          <a:off x="72799575" y="4133850"/>
          <a:ext cx="27536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228600</xdr:colOff>
      <xdr:row>15</xdr:row>
      <xdr:rowOff>0</xdr:rowOff>
    </xdr:from>
    <xdr:ext cx="552450" cy="228600"/>
    <xdr:sp>
      <xdr:nvSpPr>
        <xdr:cNvPr id="41" name="text 7125"/>
        <xdr:cNvSpPr txBox="1">
          <a:spLocks noChangeArrowheads="1"/>
        </xdr:cNvSpPr>
      </xdr:nvSpPr>
      <xdr:spPr>
        <a:xfrm>
          <a:off x="78524100" y="40195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42" name="text 3"/>
        <xdr:cNvSpPr txBox="1">
          <a:spLocks noChangeArrowheads="1"/>
        </xdr:cNvSpPr>
      </xdr:nvSpPr>
      <xdr:spPr>
        <a:xfrm>
          <a:off x="514350" y="6076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43" name="Line 875"/>
        <xdr:cNvSpPr>
          <a:spLocks/>
        </xdr:cNvSpPr>
      </xdr:nvSpPr>
      <xdr:spPr>
        <a:xfrm>
          <a:off x="581025" y="61912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14</xdr:row>
      <xdr:rowOff>219075</xdr:rowOff>
    </xdr:from>
    <xdr:to>
      <xdr:col>15</xdr:col>
      <xdr:colOff>419100</xdr:colOff>
      <xdr:row>16</xdr:row>
      <xdr:rowOff>114300</xdr:rowOff>
    </xdr:to>
    <xdr:grpSp>
      <xdr:nvGrpSpPr>
        <xdr:cNvPr id="44" name="Group 888"/>
        <xdr:cNvGrpSpPr>
          <a:grpSpLocks noChangeAspect="1"/>
        </xdr:cNvGrpSpPr>
      </xdr:nvGrpSpPr>
      <xdr:grpSpPr>
        <a:xfrm>
          <a:off x="11020425" y="40100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5" name="Line 88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89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39</xdr:row>
      <xdr:rowOff>66675</xdr:rowOff>
    </xdr:from>
    <xdr:to>
      <xdr:col>2</xdr:col>
      <xdr:colOff>476250</xdr:colOff>
      <xdr:row>39</xdr:row>
      <xdr:rowOff>180975</xdr:rowOff>
    </xdr:to>
    <xdr:grpSp>
      <xdr:nvGrpSpPr>
        <xdr:cNvPr id="47" name="Group 921"/>
        <xdr:cNvGrpSpPr>
          <a:grpSpLocks/>
        </xdr:cNvGrpSpPr>
      </xdr:nvGrpSpPr>
      <xdr:grpSpPr>
        <a:xfrm>
          <a:off x="1076325" y="9572625"/>
          <a:ext cx="438150" cy="114300"/>
          <a:chOff x="324" y="1076"/>
          <a:chExt cx="40" cy="12"/>
        </a:xfrm>
        <a:solidFill>
          <a:srgbClr val="FFFFFF"/>
        </a:solidFill>
      </xdr:grpSpPr>
      <xdr:sp>
        <xdr:nvSpPr>
          <xdr:cNvPr id="48" name="Line 913"/>
          <xdr:cNvSpPr>
            <a:spLocks noChangeAspect="1"/>
          </xdr:cNvSpPr>
        </xdr:nvSpPr>
        <xdr:spPr>
          <a:xfrm>
            <a:off x="327" y="1082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914"/>
          <xdr:cNvSpPr>
            <a:spLocks noChangeAspect="1"/>
          </xdr:cNvSpPr>
        </xdr:nvSpPr>
        <xdr:spPr>
          <a:xfrm>
            <a:off x="352" y="107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917"/>
          <xdr:cNvSpPr>
            <a:spLocks noChangeAspect="1"/>
          </xdr:cNvSpPr>
        </xdr:nvSpPr>
        <xdr:spPr>
          <a:xfrm>
            <a:off x="340" y="107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918"/>
          <xdr:cNvSpPr>
            <a:spLocks noChangeAspect="1"/>
          </xdr:cNvSpPr>
        </xdr:nvSpPr>
        <xdr:spPr>
          <a:xfrm>
            <a:off x="324" y="107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919"/>
          <xdr:cNvSpPr>
            <a:spLocks noChangeAspect="1"/>
          </xdr:cNvSpPr>
        </xdr:nvSpPr>
        <xdr:spPr>
          <a:xfrm>
            <a:off x="342" y="107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920"/>
          <xdr:cNvSpPr>
            <a:spLocks noChangeAspect="1"/>
          </xdr:cNvSpPr>
        </xdr:nvSpPr>
        <xdr:spPr>
          <a:xfrm flipV="1">
            <a:off x="342" y="107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200025</xdr:colOff>
      <xdr:row>44</xdr:row>
      <xdr:rowOff>57150</xdr:rowOff>
    </xdr:from>
    <xdr:to>
      <xdr:col>101</xdr:col>
      <xdr:colOff>485775</xdr:colOff>
      <xdr:row>44</xdr:row>
      <xdr:rowOff>171450</xdr:rowOff>
    </xdr:to>
    <xdr:grpSp>
      <xdr:nvGrpSpPr>
        <xdr:cNvPr id="54" name="Group 942"/>
        <xdr:cNvGrpSpPr>
          <a:grpSpLocks noChangeAspect="1"/>
        </xdr:cNvGrpSpPr>
      </xdr:nvGrpSpPr>
      <xdr:grpSpPr>
        <a:xfrm>
          <a:off x="75009375" y="107061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5" name="Oval 9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9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9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0</xdr:colOff>
      <xdr:row>30</xdr:row>
      <xdr:rowOff>114300</xdr:rowOff>
    </xdr:from>
    <xdr:to>
      <xdr:col>126</xdr:col>
      <xdr:colOff>495300</xdr:colOff>
      <xdr:row>30</xdr:row>
      <xdr:rowOff>114300</xdr:rowOff>
    </xdr:to>
    <xdr:sp>
      <xdr:nvSpPr>
        <xdr:cNvPr id="58" name="Line 1007"/>
        <xdr:cNvSpPr>
          <a:spLocks/>
        </xdr:cNvSpPr>
      </xdr:nvSpPr>
      <xdr:spPr>
        <a:xfrm>
          <a:off x="79267050" y="7562850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0</xdr:colOff>
      <xdr:row>30</xdr:row>
      <xdr:rowOff>0</xdr:rowOff>
    </xdr:from>
    <xdr:ext cx="971550" cy="228600"/>
    <xdr:sp>
      <xdr:nvSpPr>
        <xdr:cNvPr id="59" name="text 7166"/>
        <xdr:cNvSpPr txBox="1">
          <a:spLocks noChangeArrowheads="1"/>
        </xdr:cNvSpPr>
      </xdr:nvSpPr>
      <xdr:spPr>
        <a:xfrm>
          <a:off x="78295500" y="7448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85</xdr:col>
      <xdr:colOff>266700</xdr:colOff>
      <xdr:row>30</xdr:row>
      <xdr:rowOff>114300</xdr:rowOff>
    </xdr:from>
    <xdr:to>
      <xdr:col>106</xdr:col>
      <xdr:colOff>0</xdr:colOff>
      <xdr:row>30</xdr:row>
      <xdr:rowOff>114300</xdr:rowOff>
    </xdr:to>
    <xdr:sp>
      <xdr:nvSpPr>
        <xdr:cNvPr id="60" name="Line 1009"/>
        <xdr:cNvSpPr>
          <a:spLocks/>
        </xdr:cNvSpPr>
      </xdr:nvSpPr>
      <xdr:spPr>
        <a:xfrm>
          <a:off x="63188850" y="7562850"/>
          <a:ext cx="1510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21</xdr:row>
      <xdr:rowOff>114300</xdr:rowOff>
    </xdr:from>
    <xdr:to>
      <xdr:col>84</xdr:col>
      <xdr:colOff>476250</xdr:colOff>
      <xdr:row>24</xdr:row>
      <xdr:rowOff>114300</xdr:rowOff>
    </xdr:to>
    <xdr:sp>
      <xdr:nvSpPr>
        <xdr:cNvPr id="61" name="Line 1034"/>
        <xdr:cNvSpPr>
          <a:spLocks/>
        </xdr:cNvSpPr>
      </xdr:nvSpPr>
      <xdr:spPr>
        <a:xfrm flipV="1">
          <a:off x="59474100" y="5505450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30</xdr:row>
      <xdr:rowOff>114300</xdr:rowOff>
    </xdr:from>
    <xdr:to>
      <xdr:col>88</xdr:col>
      <xdr:colOff>495300</xdr:colOff>
      <xdr:row>33</xdr:row>
      <xdr:rowOff>114300</xdr:rowOff>
    </xdr:to>
    <xdr:sp>
      <xdr:nvSpPr>
        <xdr:cNvPr id="62" name="Line 1035"/>
        <xdr:cNvSpPr>
          <a:spLocks/>
        </xdr:cNvSpPr>
      </xdr:nvSpPr>
      <xdr:spPr>
        <a:xfrm flipH="1" flipV="1">
          <a:off x="63188850" y="75628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27</xdr:row>
      <xdr:rowOff>114300</xdr:rowOff>
    </xdr:from>
    <xdr:to>
      <xdr:col>85</xdr:col>
      <xdr:colOff>266700</xdr:colOff>
      <xdr:row>30</xdr:row>
      <xdr:rowOff>114300</xdr:rowOff>
    </xdr:to>
    <xdr:sp>
      <xdr:nvSpPr>
        <xdr:cNvPr id="63" name="Line 1036"/>
        <xdr:cNvSpPr>
          <a:spLocks/>
        </xdr:cNvSpPr>
      </xdr:nvSpPr>
      <xdr:spPr>
        <a:xfrm flipH="1" flipV="1">
          <a:off x="60960000" y="68770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22</xdr:row>
      <xdr:rowOff>19050</xdr:rowOff>
    </xdr:from>
    <xdr:to>
      <xdr:col>62</xdr:col>
      <xdr:colOff>495300</xdr:colOff>
      <xdr:row>30</xdr:row>
      <xdr:rowOff>0</xdr:rowOff>
    </xdr:to>
    <xdr:sp>
      <xdr:nvSpPr>
        <xdr:cNvPr id="64" name="Line 1048"/>
        <xdr:cNvSpPr>
          <a:spLocks/>
        </xdr:cNvSpPr>
      </xdr:nvSpPr>
      <xdr:spPr>
        <a:xfrm>
          <a:off x="46101000" y="5638800"/>
          <a:ext cx="0" cy="18097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0</xdr:colOff>
      <xdr:row>20</xdr:row>
      <xdr:rowOff>0</xdr:rowOff>
    </xdr:from>
    <xdr:ext cx="971550" cy="457200"/>
    <xdr:sp>
      <xdr:nvSpPr>
        <xdr:cNvPr id="65" name="text 774"/>
        <xdr:cNvSpPr txBox="1">
          <a:spLocks noChangeArrowheads="1"/>
        </xdr:cNvSpPr>
      </xdr:nvSpPr>
      <xdr:spPr>
        <a:xfrm>
          <a:off x="45605700" y="51625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0,769</a:t>
          </a:r>
        </a:p>
      </xdr:txBody>
    </xdr:sp>
    <xdr:clientData/>
  </xdr:oneCellAnchor>
  <xdr:twoCellAnchor editAs="absolute">
    <xdr:from>
      <xdr:col>32</xdr:col>
      <xdr:colOff>28575</xdr:colOff>
      <xdr:row>41</xdr:row>
      <xdr:rowOff>57150</xdr:rowOff>
    </xdr:from>
    <xdr:to>
      <xdr:col>32</xdr:col>
      <xdr:colOff>314325</xdr:colOff>
      <xdr:row>41</xdr:row>
      <xdr:rowOff>171450</xdr:rowOff>
    </xdr:to>
    <xdr:grpSp>
      <xdr:nvGrpSpPr>
        <xdr:cNvPr id="66" name="Group 1050"/>
        <xdr:cNvGrpSpPr>
          <a:grpSpLocks noChangeAspect="1"/>
        </xdr:cNvGrpSpPr>
      </xdr:nvGrpSpPr>
      <xdr:grpSpPr>
        <a:xfrm>
          <a:off x="23345775" y="100203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7" name="Oval 10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0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0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342900</xdr:colOff>
      <xdr:row>33</xdr:row>
      <xdr:rowOff>114300</xdr:rowOff>
    </xdr:from>
    <xdr:to>
      <xdr:col>88</xdr:col>
      <xdr:colOff>647700</xdr:colOff>
      <xdr:row>35</xdr:row>
      <xdr:rowOff>28575</xdr:rowOff>
    </xdr:to>
    <xdr:grpSp>
      <xdr:nvGrpSpPr>
        <xdr:cNvPr id="70" name="Group 1116"/>
        <xdr:cNvGrpSpPr>
          <a:grpSpLocks noChangeAspect="1"/>
        </xdr:cNvGrpSpPr>
      </xdr:nvGrpSpPr>
      <xdr:grpSpPr>
        <a:xfrm>
          <a:off x="65265300" y="8248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1" name="Line 11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1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30</xdr:row>
      <xdr:rowOff>114300</xdr:rowOff>
    </xdr:from>
    <xdr:to>
      <xdr:col>85</xdr:col>
      <xdr:colOff>419100</xdr:colOff>
      <xdr:row>32</xdr:row>
      <xdr:rowOff>28575</xdr:rowOff>
    </xdr:to>
    <xdr:grpSp>
      <xdr:nvGrpSpPr>
        <xdr:cNvPr id="73" name="Group 1122"/>
        <xdr:cNvGrpSpPr>
          <a:grpSpLocks noChangeAspect="1"/>
        </xdr:cNvGrpSpPr>
      </xdr:nvGrpSpPr>
      <xdr:grpSpPr>
        <a:xfrm>
          <a:off x="63026925" y="756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4" name="Line 11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1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495300</xdr:colOff>
      <xdr:row>18</xdr:row>
      <xdr:rowOff>114300</xdr:rowOff>
    </xdr:from>
    <xdr:to>
      <xdr:col>92</xdr:col>
      <xdr:colOff>495300</xdr:colOff>
      <xdr:row>21</xdr:row>
      <xdr:rowOff>114300</xdr:rowOff>
    </xdr:to>
    <xdr:sp>
      <xdr:nvSpPr>
        <xdr:cNvPr id="76" name="Line 1125"/>
        <xdr:cNvSpPr>
          <a:spLocks/>
        </xdr:cNvSpPr>
      </xdr:nvSpPr>
      <xdr:spPr>
        <a:xfrm flipV="1">
          <a:off x="65417700" y="48196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146</xdr:col>
      <xdr:colOff>85725</xdr:colOff>
      <xdr:row>17</xdr:row>
      <xdr:rowOff>57150</xdr:rowOff>
    </xdr:from>
    <xdr:to>
      <xdr:col>146</xdr:col>
      <xdr:colOff>914400</xdr:colOff>
      <xdr:row>17</xdr:row>
      <xdr:rowOff>171450</xdr:rowOff>
    </xdr:to>
    <xdr:grpSp>
      <xdr:nvGrpSpPr>
        <xdr:cNvPr id="77" name="Group 1160"/>
        <xdr:cNvGrpSpPr>
          <a:grpSpLocks noChangeAspect="1"/>
        </xdr:cNvGrpSpPr>
      </xdr:nvGrpSpPr>
      <xdr:grpSpPr>
        <a:xfrm>
          <a:off x="108099225" y="4533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8" name="Line 116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16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16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16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16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16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16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895350</xdr:colOff>
      <xdr:row>22</xdr:row>
      <xdr:rowOff>57150</xdr:rowOff>
    </xdr:from>
    <xdr:to>
      <xdr:col>80</xdr:col>
      <xdr:colOff>942975</xdr:colOff>
      <xdr:row>23</xdr:row>
      <xdr:rowOff>57150</xdr:rowOff>
    </xdr:to>
    <xdr:grpSp>
      <xdr:nvGrpSpPr>
        <xdr:cNvPr id="85" name="Group 1186"/>
        <xdr:cNvGrpSpPr>
          <a:grpSpLocks/>
        </xdr:cNvGrpSpPr>
      </xdr:nvGrpSpPr>
      <xdr:grpSpPr>
        <a:xfrm>
          <a:off x="59874150" y="5676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6" name="Rectangle 11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1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1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19050</xdr:colOff>
      <xdr:row>14</xdr:row>
      <xdr:rowOff>57150</xdr:rowOff>
    </xdr:from>
    <xdr:to>
      <xdr:col>138</xdr:col>
      <xdr:colOff>371475</xdr:colOff>
      <xdr:row>14</xdr:row>
      <xdr:rowOff>171450</xdr:rowOff>
    </xdr:to>
    <xdr:sp>
      <xdr:nvSpPr>
        <xdr:cNvPr id="89" name="kreslení 16"/>
        <xdr:cNvSpPr>
          <a:spLocks/>
        </xdr:cNvSpPr>
      </xdr:nvSpPr>
      <xdr:spPr>
        <a:xfrm>
          <a:off x="102088950" y="384810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116</xdr:col>
      <xdr:colOff>590550</xdr:colOff>
      <xdr:row>40</xdr:row>
      <xdr:rowOff>19050</xdr:rowOff>
    </xdr:from>
    <xdr:to>
      <xdr:col>116</xdr:col>
      <xdr:colOff>638175</xdr:colOff>
      <xdr:row>41</xdr:row>
      <xdr:rowOff>19050</xdr:rowOff>
    </xdr:to>
    <xdr:grpSp>
      <xdr:nvGrpSpPr>
        <xdr:cNvPr id="90" name="Group 1226"/>
        <xdr:cNvGrpSpPr>
          <a:grpSpLocks/>
        </xdr:cNvGrpSpPr>
      </xdr:nvGrpSpPr>
      <xdr:grpSpPr>
        <a:xfrm>
          <a:off x="86315550" y="97536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1" name="Rectangle 12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2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2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66675</xdr:colOff>
      <xdr:row>39</xdr:row>
      <xdr:rowOff>190500</xdr:rowOff>
    </xdr:from>
    <xdr:to>
      <xdr:col>114</xdr:col>
      <xdr:colOff>114300</xdr:colOff>
      <xdr:row>40</xdr:row>
      <xdr:rowOff>190500</xdr:rowOff>
    </xdr:to>
    <xdr:grpSp>
      <xdr:nvGrpSpPr>
        <xdr:cNvPr id="94" name="Group 1230"/>
        <xdr:cNvGrpSpPr>
          <a:grpSpLocks/>
        </xdr:cNvGrpSpPr>
      </xdr:nvGrpSpPr>
      <xdr:grpSpPr>
        <a:xfrm>
          <a:off x="84305775" y="9696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5" name="Rectangle 123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23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23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476250</xdr:colOff>
      <xdr:row>36</xdr:row>
      <xdr:rowOff>114300</xdr:rowOff>
    </xdr:from>
    <xdr:to>
      <xdr:col>119</xdr:col>
      <xdr:colOff>266700</xdr:colOff>
      <xdr:row>39</xdr:row>
      <xdr:rowOff>114300</xdr:rowOff>
    </xdr:to>
    <xdr:sp>
      <xdr:nvSpPr>
        <xdr:cNvPr id="98" name="Line 1241"/>
        <xdr:cNvSpPr>
          <a:spLocks/>
        </xdr:cNvSpPr>
      </xdr:nvSpPr>
      <xdr:spPr>
        <a:xfrm flipH="1">
          <a:off x="86201250" y="8934450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104775</xdr:colOff>
      <xdr:row>21</xdr:row>
      <xdr:rowOff>114300</xdr:rowOff>
    </xdr:from>
    <xdr:to>
      <xdr:col>137</xdr:col>
      <xdr:colOff>419100</xdr:colOff>
      <xdr:row>23</xdr:row>
      <xdr:rowOff>28575</xdr:rowOff>
    </xdr:to>
    <xdr:grpSp>
      <xdr:nvGrpSpPr>
        <xdr:cNvPr id="99" name="Group 1256"/>
        <xdr:cNvGrpSpPr>
          <a:grpSpLocks noChangeAspect="1"/>
        </xdr:cNvGrpSpPr>
      </xdr:nvGrpSpPr>
      <xdr:grpSpPr>
        <a:xfrm>
          <a:off x="101660325" y="5505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" name="Line 12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2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590550</xdr:colOff>
      <xdr:row>20</xdr:row>
      <xdr:rowOff>57150</xdr:rowOff>
    </xdr:from>
    <xdr:to>
      <xdr:col>93</xdr:col>
      <xdr:colOff>457200</xdr:colOff>
      <xdr:row>20</xdr:row>
      <xdr:rowOff>171450</xdr:rowOff>
    </xdr:to>
    <xdr:grpSp>
      <xdr:nvGrpSpPr>
        <xdr:cNvPr id="102" name="Group 1264"/>
        <xdr:cNvGrpSpPr>
          <a:grpSpLocks noChangeAspect="1"/>
        </xdr:cNvGrpSpPr>
      </xdr:nvGrpSpPr>
      <xdr:grpSpPr>
        <a:xfrm>
          <a:off x="68484750" y="52197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03" name="Line 126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26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26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26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26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27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27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476250</xdr:colOff>
      <xdr:row>14</xdr:row>
      <xdr:rowOff>0</xdr:rowOff>
    </xdr:from>
    <xdr:to>
      <xdr:col>133</xdr:col>
      <xdr:colOff>247650</xdr:colOff>
      <xdr:row>14</xdr:row>
      <xdr:rowOff>142875</xdr:rowOff>
    </xdr:to>
    <xdr:sp>
      <xdr:nvSpPr>
        <xdr:cNvPr id="110" name="Line 1277"/>
        <xdr:cNvSpPr>
          <a:spLocks/>
        </xdr:cNvSpPr>
      </xdr:nvSpPr>
      <xdr:spPr>
        <a:xfrm flipH="1" flipV="1">
          <a:off x="98088450" y="37909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13</xdr:row>
      <xdr:rowOff>152400</xdr:rowOff>
    </xdr:from>
    <xdr:to>
      <xdr:col>132</xdr:col>
      <xdr:colOff>476250</xdr:colOff>
      <xdr:row>14</xdr:row>
      <xdr:rowOff>0</xdr:rowOff>
    </xdr:to>
    <xdr:sp>
      <xdr:nvSpPr>
        <xdr:cNvPr id="111" name="Line 1278"/>
        <xdr:cNvSpPr>
          <a:spLocks/>
        </xdr:cNvSpPr>
      </xdr:nvSpPr>
      <xdr:spPr>
        <a:xfrm flipH="1" flipV="1">
          <a:off x="97345500" y="3714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13</xdr:row>
      <xdr:rowOff>114300</xdr:rowOff>
    </xdr:from>
    <xdr:to>
      <xdr:col>131</xdr:col>
      <xdr:colOff>247650</xdr:colOff>
      <xdr:row>13</xdr:row>
      <xdr:rowOff>152400</xdr:rowOff>
    </xdr:to>
    <xdr:sp>
      <xdr:nvSpPr>
        <xdr:cNvPr id="112" name="Line 1279"/>
        <xdr:cNvSpPr>
          <a:spLocks/>
        </xdr:cNvSpPr>
      </xdr:nvSpPr>
      <xdr:spPr>
        <a:xfrm flipH="1" flipV="1">
          <a:off x="96621600" y="36766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14</xdr:row>
      <xdr:rowOff>142875</xdr:rowOff>
    </xdr:from>
    <xdr:to>
      <xdr:col>134</xdr:col>
      <xdr:colOff>476250</xdr:colOff>
      <xdr:row>15</xdr:row>
      <xdr:rowOff>114300</xdr:rowOff>
    </xdr:to>
    <xdr:sp>
      <xdr:nvSpPr>
        <xdr:cNvPr id="113" name="Line 1280"/>
        <xdr:cNvSpPr>
          <a:spLocks/>
        </xdr:cNvSpPr>
      </xdr:nvSpPr>
      <xdr:spPr>
        <a:xfrm flipH="1" flipV="1">
          <a:off x="98831400" y="39338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131</xdr:col>
      <xdr:colOff>47625</xdr:colOff>
      <xdr:row>19</xdr:row>
      <xdr:rowOff>57150</xdr:rowOff>
    </xdr:from>
    <xdr:to>
      <xdr:col>132</xdr:col>
      <xdr:colOff>104775</xdr:colOff>
      <xdr:row>19</xdr:row>
      <xdr:rowOff>171450</xdr:rowOff>
    </xdr:to>
    <xdr:grpSp>
      <xdr:nvGrpSpPr>
        <xdr:cNvPr id="114" name="Group 1291"/>
        <xdr:cNvGrpSpPr>
          <a:grpSpLocks noChangeAspect="1"/>
        </xdr:cNvGrpSpPr>
      </xdr:nvGrpSpPr>
      <xdr:grpSpPr>
        <a:xfrm>
          <a:off x="97145475" y="49911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15" name="Line 129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29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29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29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29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266700</xdr:colOff>
      <xdr:row>39</xdr:row>
      <xdr:rowOff>114300</xdr:rowOff>
    </xdr:from>
    <xdr:to>
      <xdr:col>116</xdr:col>
      <xdr:colOff>495300</xdr:colOff>
      <xdr:row>41</xdr:row>
      <xdr:rowOff>114300</xdr:rowOff>
    </xdr:to>
    <xdr:sp>
      <xdr:nvSpPr>
        <xdr:cNvPr id="120" name="Line 1297"/>
        <xdr:cNvSpPr>
          <a:spLocks/>
        </xdr:cNvSpPr>
      </xdr:nvSpPr>
      <xdr:spPr>
        <a:xfrm flipH="1">
          <a:off x="83991450" y="96202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114</xdr:col>
      <xdr:colOff>285750</xdr:colOff>
      <xdr:row>42</xdr:row>
      <xdr:rowOff>57150</xdr:rowOff>
    </xdr:from>
    <xdr:to>
      <xdr:col>114</xdr:col>
      <xdr:colOff>723900</xdr:colOff>
      <xdr:row>42</xdr:row>
      <xdr:rowOff>171450</xdr:rowOff>
    </xdr:to>
    <xdr:grpSp>
      <xdr:nvGrpSpPr>
        <xdr:cNvPr id="121" name="Group 1360"/>
        <xdr:cNvGrpSpPr>
          <a:grpSpLocks noChangeAspect="1"/>
        </xdr:cNvGrpSpPr>
      </xdr:nvGrpSpPr>
      <xdr:grpSpPr>
        <a:xfrm>
          <a:off x="84524850" y="10248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2" name="Line 136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36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36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36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304800</xdr:colOff>
      <xdr:row>40</xdr:row>
      <xdr:rowOff>95250</xdr:rowOff>
    </xdr:from>
    <xdr:to>
      <xdr:col>118</xdr:col>
      <xdr:colOff>238125</xdr:colOff>
      <xdr:row>40</xdr:row>
      <xdr:rowOff>209550</xdr:rowOff>
    </xdr:to>
    <xdr:grpSp>
      <xdr:nvGrpSpPr>
        <xdr:cNvPr id="126" name="Group 1365"/>
        <xdr:cNvGrpSpPr>
          <a:grpSpLocks noChangeAspect="1"/>
        </xdr:cNvGrpSpPr>
      </xdr:nvGrpSpPr>
      <xdr:grpSpPr>
        <a:xfrm>
          <a:off x="87001350" y="9829800"/>
          <a:ext cx="447675" cy="114300"/>
          <a:chOff x="102" y="95"/>
          <a:chExt cx="40" cy="12"/>
        </a:xfrm>
        <a:solidFill>
          <a:srgbClr val="FFFFFF"/>
        </a:solidFill>
      </xdr:grpSpPr>
      <xdr:sp>
        <xdr:nvSpPr>
          <xdr:cNvPr id="127" name="Line 136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36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36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36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390525</xdr:colOff>
      <xdr:row>15</xdr:row>
      <xdr:rowOff>190500</xdr:rowOff>
    </xdr:from>
    <xdr:to>
      <xdr:col>137</xdr:col>
      <xdr:colOff>438150</xdr:colOff>
      <xdr:row>16</xdr:row>
      <xdr:rowOff>190500</xdr:rowOff>
    </xdr:to>
    <xdr:grpSp>
      <xdr:nvGrpSpPr>
        <xdr:cNvPr id="131" name="Group 1411"/>
        <xdr:cNvGrpSpPr>
          <a:grpSpLocks/>
        </xdr:cNvGrpSpPr>
      </xdr:nvGrpSpPr>
      <xdr:grpSpPr>
        <a:xfrm>
          <a:off x="101946075" y="4210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2" name="Rectangle 141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41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41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28575</xdr:colOff>
      <xdr:row>12</xdr:row>
      <xdr:rowOff>9525</xdr:rowOff>
    </xdr:from>
    <xdr:to>
      <xdr:col>85</xdr:col>
      <xdr:colOff>466725</xdr:colOff>
      <xdr:row>13</xdr:row>
      <xdr:rowOff>0</xdr:rowOff>
    </xdr:to>
    <xdr:grpSp>
      <xdr:nvGrpSpPr>
        <xdr:cNvPr id="135" name="Group 1416"/>
        <xdr:cNvGrpSpPr>
          <a:grpSpLocks/>
        </xdr:cNvGrpSpPr>
      </xdr:nvGrpSpPr>
      <xdr:grpSpPr>
        <a:xfrm>
          <a:off x="62950725" y="33432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36" name="Line 141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41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41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27</xdr:row>
      <xdr:rowOff>114300</xdr:rowOff>
    </xdr:from>
    <xdr:to>
      <xdr:col>7</xdr:col>
      <xdr:colOff>419100</xdr:colOff>
      <xdr:row>29</xdr:row>
      <xdr:rowOff>28575</xdr:rowOff>
    </xdr:to>
    <xdr:grpSp>
      <xdr:nvGrpSpPr>
        <xdr:cNvPr id="139" name="Group 1437"/>
        <xdr:cNvGrpSpPr>
          <a:grpSpLocks noChangeAspect="1"/>
        </xdr:cNvGrpSpPr>
      </xdr:nvGrpSpPr>
      <xdr:grpSpPr>
        <a:xfrm>
          <a:off x="5076825" y="68770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40" name="Line 143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43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24</xdr:row>
      <xdr:rowOff>114300</xdr:rowOff>
    </xdr:from>
    <xdr:to>
      <xdr:col>50</xdr:col>
      <xdr:colOff>0</xdr:colOff>
      <xdr:row>24</xdr:row>
      <xdr:rowOff>114300</xdr:rowOff>
    </xdr:to>
    <xdr:sp>
      <xdr:nvSpPr>
        <xdr:cNvPr id="142" name="Line 1460"/>
        <xdr:cNvSpPr>
          <a:spLocks/>
        </xdr:cNvSpPr>
      </xdr:nvSpPr>
      <xdr:spPr>
        <a:xfrm>
          <a:off x="33718500" y="619125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0</xdr:colOff>
      <xdr:row>13</xdr:row>
      <xdr:rowOff>0</xdr:rowOff>
    </xdr:from>
    <xdr:to>
      <xdr:col>148</xdr:col>
      <xdr:colOff>0</xdr:colOff>
      <xdr:row>15</xdr:row>
      <xdr:rowOff>0</xdr:rowOff>
    </xdr:to>
    <xdr:sp>
      <xdr:nvSpPr>
        <xdr:cNvPr id="143" name="text 38"/>
        <xdr:cNvSpPr txBox="1">
          <a:spLocks noChangeArrowheads="1"/>
        </xdr:cNvSpPr>
      </xdr:nvSpPr>
      <xdr:spPr>
        <a:xfrm>
          <a:off x="107499150" y="35623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Lužná u Rakovníka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3</xdr:col>
      <xdr:colOff>0</xdr:colOff>
      <xdr:row>33</xdr:row>
      <xdr:rowOff>0</xdr:rowOff>
    </xdr:to>
    <xdr:sp>
      <xdr:nvSpPr>
        <xdr:cNvPr id="144" name="text 38"/>
        <xdr:cNvSpPr txBox="1">
          <a:spLocks noChangeArrowheads="1"/>
        </xdr:cNvSpPr>
      </xdr:nvSpPr>
      <xdr:spPr>
        <a:xfrm>
          <a:off x="514350" y="76771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Senomaty  </a:t>
          </a:r>
        </a:p>
      </xdr:txBody>
    </xdr:sp>
    <xdr:clientData/>
  </xdr:twoCellAnchor>
  <xdr:twoCellAnchor>
    <xdr:from>
      <xdr:col>107</xdr:col>
      <xdr:colOff>0</xdr:colOff>
      <xdr:row>24</xdr:row>
      <xdr:rowOff>114300</xdr:rowOff>
    </xdr:from>
    <xdr:to>
      <xdr:col>134</xdr:col>
      <xdr:colOff>495300</xdr:colOff>
      <xdr:row>24</xdr:row>
      <xdr:rowOff>114300</xdr:rowOff>
    </xdr:to>
    <xdr:sp>
      <xdr:nvSpPr>
        <xdr:cNvPr id="145" name="Line 1480"/>
        <xdr:cNvSpPr>
          <a:spLocks/>
        </xdr:cNvSpPr>
      </xdr:nvSpPr>
      <xdr:spPr>
        <a:xfrm>
          <a:off x="79267050" y="619125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24</xdr:row>
      <xdr:rowOff>114300</xdr:rowOff>
    </xdr:from>
    <xdr:to>
      <xdr:col>106</xdr:col>
      <xdr:colOff>0</xdr:colOff>
      <xdr:row>24</xdr:row>
      <xdr:rowOff>114300</xdr:rowOff>
    </xdr:to>
    <xdr:sp>
      <xdr:nvSpPr>
        <xdr:cNvPr id="146" name="Line 1482"/>
        <xdr:cNvSpPr>
          <a:spLocks/>
        </xdr:cNvSpPr>
      </xdr:nvSpPr>
      <xdr:spPr>
        <a:xfrm>
          <a:off x="36690300" y="6191250"/>
          <a:ext cx="41605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27</xdr:row>
      <xdr:rowOff>0</xdr:rowOff>
    </xdr:from>
    <xdr:to>
      <xdr:col>107</xdr:col>
      <xdr:colOff>0</xdr:colOff>
      <xdr:row>28</xdr:row>
      <xdr:rowOff>0</xdr:rowOff>
    </xdr:to>
    <xdr:sp>
      <xdr:nvSpPr>
        <xdr:cNvPr id="147" name="text 7166"/>
        <xdr:cNvSpPr txBox="1">
          <a:spLocks noChangeArrowheads="1"/>
        </xdr:cNvSpPr>
      </xdr:nvSpPr>
      <xdr:spPr>
        <a:xfrm>
          <a:off x="78295500" y="6762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107</xdr:col>
      <xdr:colOff>0</xdr:colOff>
      <xdr:row>21</xdr:row>
      <xdr:rowOff>114300</xdr:rowOff>
    </xdr:from>
    <xdr:to>
      <xdr:col>147</xdr:col>
      <xdr:colOff>0</xdr:colOff>
      <xdr:row>21</xdr:row>
      <xdr:rowOff>114300</xdr:rowOff>
    </xdr:to>
    <xdr:sp>
      <xdr:nvSpPr>
        <xdr:cNvPr id="148" name="Line 1486"/>
        <xdr:cNvSpPr>
          <a:spLocks/>
        </xdr:cNvSpPr>
      </xdr:nvSpPr>
      <xdr:spPr>
        <a:xfrm>
          <a:off x="79267050" y="5505450"/>
          <a:ext cx="2971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21</xdr:row>
      <xdr:rowOff>0</xdr:rowOff>
    </xdr:from>
    <xdr:to>
      <xdr:col>107</xdr:col>
      <xdr:colOff>0</xdr:colOff>
      <xdr:row>22</xdr:row>
      <xdr:rowOff>0</xdr:rowOff>
    </xdr:to>
    <xdr:sp>
      <xdr:nvSpPr>
        <xdr:cNvPr id="149" name="text 7166"/>
        <xdr:cNvSpPr txBox="1">
          <a:spLocks noChangeArrowheads="1"/>
        </xdr:cNvSpPr>
      </xdr:nvSpPr>
      <xdr:spPr>
        <a:xfrm>
          <a:off x="78295500" y="5391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106</xdr:col>
      <xdr:colOff>0</xdr:colOff>
      <xdr:row>18</xdr:row>
      <xdr:rowOff>0</xdr:rowOff>
    </xdr:from>
    <xdr:to>
      <xdr:col>107</xdr:col>
      <xdr:colOff>0</xdr:colOff>
      <xdr:row>19</xdr:row>
      <xdr:rowOff>0</xdr:rowOff>
    </xdr:to>
    <xdr:sp>
      <xdr:nvSpPr>
        <xdr:cNvPr id="150" name="text 7166"/>
        <xdr:cNvSpPr txBox="1">
          <a:spLocks noChangeArrowheads="1"/>
        </xdr:cNvSpPr>
      </xdr:nvSpPr>
      <xdr:spPr>
        <a:xfrm>
          <a:off x="78295500" y="4705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107</xdr:col>
      <xdr:colOff>0</xdr:colOff>
      <xdr:row>18</xdr:row>
      <xdr:rowOff>114300</xdr:rowOff>
    </xdr:from>
    <xdr:to>
      <xdr:col>147</xdr:col>
      <xdr:colOff>0</xdr:colOff>
      <xdr:row>18</xdr:row>
      <xdr:rowOff>114300</xdr:rowOff>
    </xdr:to>
    <xdr:sp>
      <xdr:nvSpPr>
        <xdr:cNvPr id="151" name="Line 1490"/>
        <xdr:cNvSpPr>
          <a:spLocks/>
        </xdr:cNvSpPr>
      </xdr:nvSpPr>
      <xdr:spPr>
        <a:xfrm>
          <a:off x="79267050" y="4819650"/>
          <a:ext cx="2971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33</xdr:row>
      <xdr:rowOff>114300</xdr:rowOff>
    </xdr:from>
    <xdr:to>
      <xdr:col>122</xdr:col>
      <xdr:colOff>495300</xdr:colOff>
      <xdr:row>33</xdr:row>
      <xdr:rowOff>114300</xdr:rowOff>
    </xdr:to>
    <xdr:sp>
      <xdr:nvSpPr>
        <xdr:cNvPr id="152" name="Line 1491"/>
        <xdr:cNvSpPr>
          <a:spLocks/>
        </xdr:cNvSpPr>
      </xdr:nvSpPr>
      <xdr:spPr>
        <a:xfrm>
          <a:off x="79267050" y="824865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0</xdr:colOff>
      <xdr:row>33</xdr:row>
      <xdr:rowOff>0</xdr:rowOff>
    </xdr:from>
    <xdr:ext cx="971550" cy="228600"/>
    <xdr:sp>
      <xdr:nvSpPr>
        <xdr:cNvPr id="153" name="text 7166"/>
        <xdr:cNvSpPr txBox="1">
          <a:spLocks noChangeArrowheads="1"/>
        </xdr:cNvSpPr>
      </xdr:nvSpPr>
      <xdr:spPr>
        <a:xfrm>
          <a:off x="78295500" y="8134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88</xdr:col>
      <xdr:colOff>495300</xdr:colOff>
      <xdr:row>33</xdr:row>
      <xdr:rowOff>114300</xdr:rowOff>
    </xdr:from>
    <xdr:to>
      <xdr:col>106</xdr:col>
      <xdr:colOff>0</xdr:colOff>
      <xdr:row>33</xdr:row>
      <xdr:rowOff>114300</xdr:rowOff>
    </xdr:to>
    <xdr:sp>
      <xdr:nvSpPr>
        <xdr:cNvPr id="154" name="Line 1493"/>
        <xdr:cNvSpPr>
          <a:spLocks/>
        </xdr:cNvSpPr>
      </xdr:nvSpPr>
      <xdr:spPr>
        <a:xfrm>
          <a:off x="65417700" y="8248650"/>
          <a:ext cx="1287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36</xdr:row>
      <xdr:rowOff>114300</xdr:rowOff>
    </xdr:from>
    <xdr:to>
      <xdr:col>119</xdr:col>
      <xdr:colOff>266700</xdr:colOff>
      <xdr:row>36</xdr:row>
      <xdr:rowOff>114300</xdr:rowOff>
    </xdr:to>
    <xdr:sp>
      <xdr:nvSpPr>
        <xdr:cNvPr id="155" name="Line 1494"/>
        <xdr:cNvSpPr>
          <a:spLocks/>
        </xdr:cNvSpPr>
      </xdr:nvSpPr>
      <xdr:spPr>
        <a:xfrm>
          <a:off x="79267050" y="8934450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0</xdr:colOff>
      <xdr:row>36</xdr:row>
      <xdr:rowOff>0</xdr:rowOff>
    </xdr:from>
    <xdr:ext cx="971550" cy="228600"/>
    <xdr:sp>
      <xdr:nvSpPr>
        <xdr:cNvPr id="156" name="text 7166"/>
        <xdr:cNvSpPr txBox="1">
          <a:spLocks noChangeArrowheads="1"/>
        </xdr:cNvSpPr>
      </xdr:nvSpPr>
      <xdr:spPr>
        <a:xfrm>
          <a:off x="78295500" y="8820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91</xdr:col>
      <xdr:colOff>266700</xdr:colOff>
      <xdr:row>36</xdr:row>
      <xdr:rowOff>114300</xdr:rowOff>
    </xdr:from>
    <xdr:to>
      <xdr:col>106</xdr:col>
      <xdr:colOff>0</xdr:colOff>
      <xdr:row>36</xdr:row>
      <xdr:rowOff>114300</xdr:rowOff>
    </xdr:to>
    <xdr:sp>
      <xdr:nvSpPr>
        <xdr:cNvPr id="157" name="Line 1496"/>
        <xdr:cNvSpPr>
          <a:spLocks/>
        </xdr:cNvSpPr>
      </xdr:nvSpPr>
      <xdr:spPr>
        <a:xfrm>
          <a:off x="67646550" y="8934450"/>
          <a:ext cx="1064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228600</xdr:colOff>
      <xdr:row>13</xdr:row>
      <xdr:rowOff>114300</xdr:rowOff>
    </xdr:from>
    <xdr:to>
      <xdr:col>130</xdr:col>
      <xdr:colOff>476250</xdr:colOff>
      <xdr:row>13</xdr:row>
      <xdr:rowOff>114300</xdr:rowOff>
    </xdr:to>
    <xdr:sp>
      <xdr:nvSpPr>
        <xdr:cNvPr id="158" name="Line 1497"/>
        <xdr:cNvSpPr>
          <a:spLocks/>
        </xdr:cNvSpPr>
      </xdr:nvSpPr>
      <xdr:spPr>
        <a:xfrm>
          <a:off x="88925400" y="3676650"/>
          <a:ext cx="7677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228600</xdr:colOff>
      <xdr:row>13</xdr:row>
      <xdr:rowOff>0</xdr:rowOff>
    </xdr:from>
    <xdr:ext cx="552450" cy="228600"/>
    <xdr:sp>
      <xdr:nvSpPr>
        <xdr:cNvPr id="159" name="text 7125"/>
        <xdr:cNvSpPr txBox="1">
          <a:spLocks noChangeArrowheads="1"/>
        </xdr:cNvSpPr>
      </xdr:nvSpPr>
      <xdr:spPr>
        <a:xfrm>
          <a:off x="91897200" y="35623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twoCellAnchor>
    <xdr:from>
      <xdr:col>96</xdr:col>
      <xdr:colOff>476250</xdr:colOff>
      <xdr:row>41</xdr:row>
      <xdr:rowOff>114300</xdr:rowOff>
    </xdr:from>
    <xdr:to>
      <xdr:col>138</xdr:col>
      <xdr:colOff>0</xdr:colOff>
      <xdr:row>41</xdr:row>
      <xdr:rowOff>114300</xdr:rowOff>
    </xdr:to>
    <xdr:sp>
      <xdr:nvSpPr>
        <xdr:cNvPr id="160" name="Line 1499"/>
        <xdr:cNvSpPr>
          <a:spLocks/>
        </xdr:cNvSpPr>
      </xdr:nvSpPr>
      <xdr:spPr>
        <a:xfrm>
          <a:off x="71342250" y="10077450"/>
          <a:ext cx="30727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228600</xdr:colOff>
      <xdr:row>41</xdr:row>
      <xdr:rowOff>0</xdr:rowOff>
    </xdr:from>
    <xdr:ext cx="552450" cy="228600"/>
    <xdr:sp>
      <xdr:nvSpPr>
        <xdr:cNvPr id="161" name="text 7125"/>
        <xdr:cNvSpPr txBox="1">
          <a:spLocks noChangeArrowheads="1"/>
        </xdr:cNvSpPr>
      </xdr:nvSpPr>
      <xdr:spPr>
        <a:xfrm>
          <a:off x="78524100" y="99631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twoCellAnchor>
    <xdr:from>
      <xdr:col>98</xdr:col>
      <xdr:colOff>476250</xdr:colOff>
      <xdr:row>43</xdr:row>
      <xdr:rowOff>114300</xdr:rowOff>
    </xdr:from>
    <xdr:to>
      <xdr:col>112</xdr:col>
      <xdr:colOff>161925</xdr:colOff>
      <xdr:row>43</xdr:row>
      <xdr:rowOff>114300</xdr:rowOff>
    </xdr:to>
    <xdr:sp>
      <xdr:nvSpPr>
        <xdr:cNvPr id="162" name="Line 1501"/>
        <xdr:cNvSpPr>
          <a:spLocks/>
        </xdr:cNvSpPr>
      </xdr:nvSpPr>
      <xdr:spPr>
        <a:xfrm>
          <a:off x="72828150" y="10534650"/>
          <a:ext cx="10086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228600</xdr:colOff>
      <xdr:row>43</xdr:row>
      <xdr:rowOff>0</xdr:rowOff>
    </xdr:from>
    <xdr:ext cx="552450" cy="228600"/>
    <xdr:sp>
      <xdr:nvSpPr>
        <xdr:cNvPr id="163" name="text 7125"/>
        <xdr:cNvSpPr txBox="1">
          <a:spLocks noChangeArrowheads="1"/>
        </xdr:cNvSpPr>
      </xdr:nvSpPr>
      <xdr:spPr>
        <a:xfrm>
          <a:off x="78524100" y="104203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twoCellAnchor>
    <xdr:from>
      <xdr:col>102</xdr:col>
      <xdr:colOff>676275</xdr:colOff>
      <xdr:row>45</xdr:row>
      <xdr:rowOff>114300</xdr:rowOff>
    </xdr:from>
    <xdr:to>
      <xdr:col>110</xdr:col>
      <xdr:colOff>476250</xdr:colOff>
      <xdr:row>45</xdr:row>
      <xdr:rowOff>114300</xdr:rowOff>
    </xdr:to>
    <xdr:sp>
      <xdr:nvSpPr>
        <xdr:cNvPr id="164" name="Line 1503"/>
        <xdr:cNvSpPr>
          <a:spLocks/>
        </xdr:cNvSpPr>
      </xdr:nvSpPr>
      <xdr:spPr>
        <a:xfrm>
          <a:off x="75999975" y="10991850"/>
          <a:ext cx="5743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0</xdr:colOff>
      <xdr:row>45</xdr:row>
      <xdr:rowOff>0</xdr:rowOff>
    </xdr:from>
    <xdr:ext cx="561975" cy="228600"/>
    <xdr:sp>
      <xdr:nvSpPr>
        <xdr:cNvPr id="165" name="text 7125"/>
        <xdr:cNvSpPr txBox="1">
          <a:spLocks noChangeArrowheads="1"/>
        </xdr:cNvSpPr>
      </xdr:nvSpPr>
      <xdr:spPr>
        <a:xfrm>
          <a:off x="77781150" y="10877550"/>
          <a:ext cx="5619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twoCellAnchor>
    <xdr:from>
      <xdr:col>104</xdr:col>
      <xdr:colOff>0</xdr:colOff>
      <xdr:row>47</xdr:row>
      <xdr:rowOff>114300</xdr:rowOff>
    </xdr:from>
    <xdr:to>
      <xdr:col>105</xdr:col>
      <xdr:colOff>47625</xdr:colOff>
      <xdr:row>47</xdr:row>
      <xdr:rowOff>114300</xdr:rowOff>
    </xdr:to>
    <xdr:sp>
      <xdr:nvSpPr>
        <xdr:cNvPr id="166" name="Line 1505"/>
        <xdr:cNvSpPr>
          <a:spLocks/>
        </xdr:cNvSpPr>
      </xdr:nvSpPr>
      <xdr:spPr>
        <a:xfrm>
          <a:off x="76809600" y="114490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130</xdr:col>
      <xdr:colOff>476250</xdr:colOff>
      <xdr:row>31</xdr:row>
      <xdr:rowOff>0</xdr:rowOff>
    </xdr:from>
    <xdr:to>
      <xdr:col>131</xdr:col>
      <xdr:colOff>238125</xdr:colOff>
      <xdr:row>32</xdr:row>
      <xdr:rowOff>133350</xdr:rowOff>
    </xdr:to>
    <xdr:grpSp>
      <xdr:nvGrpSpPr>
        <xdr:cNvPr id="167" name="Group 1508"/>
        <xdr:cNvGrpSpPr>
          <a:grpSpLocks/>
        </xdr:cNvGrpSpPr>
      </xdr:nvGrpSpPr>
      <xdr:grpSpPr>
        <a:xfrm>
          <a:off x="96602550" y="7677150"/>
          <a:ext cx="733425" cy="361950"/>
          <a:chOff x="-77" y="8"/>
          <a:chExt cx="66" cy="15846"/>
        </a:xfrm>
        <a:solidFill>
          <a:srgbClr val="FFFFFF"/>
        </a:solidFill>
      </xdr:grpSpPr>
      <xdr:sp>
        <xdr:nvSpPr>
          <xdr:cNvPr id="168" name="kreslení 40"/>
          <xdr:cNvSpPr>
            <a:spLocks/>
          </xdr:cNvSpPr>
        </xdr:nvSpPr>
        <xdr:spPr>
          <a:xfrm>
            <a:off x="-77" y="8"/>
            <a:ext cx="66" cy="15846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text 41"/>
          <xdr:cNvSpPr txBox="1">
            <a:spLocks noChangeArrowheads="1"/>
          </xdr:cNvSpPr>
        </xdr:nvSpPr>
        <xdr:spPr>
          <a:xfrm>
            <a:off x="-71" y="5011"/>
            <a:ext cx="54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St.  2</a:t>
            </a:r>
          </a:p>
        </xdr:txBody>
      </xdr:sp>
    </xdr:grpSp>
    <xdr:clientData/>
  </xdr:twoCellAnchor>
  <xdr:twoCellAnchor editAs="absolute">
    <xdr:from>
      <xdr:col>85</xdr:col>
      <xdr:colOff>57150</xdr:colOff>
      <xdr:row>14</xdr:row>
      <xdr:rowOff>47625</xdr:rowOff>
    </xdr:from>
    <xdr:to>
      <xdr:col>86</xdr:col>
      <xdr:colOff>276225</xdr:colOff>
      <xdr:row>15</xdr:row>
      <xdr:rowOff>180975</xdr:rowOff>
    </xdr:to>
    <xdr:grpSp>
      <xdr:nvGrpSpPr>
        <xdr:cNvPr id="170" name="Group 1511"/>
        <xdr:cNvGrpSpPr>
          <a:grpSpLocks/>
        </xdr:cNvGrpSpPr>
      </xdr:nvGrpSpPr>
      <xdr:grpSpPr>
        <a:xfrm>
          <a:off x="62979300" y="3838575"/>
          <a:ext cx="733425" cy="361950"/>
          <a:chOff x="-77" y="-11694"/>
          <a:chExt cx="66" cy="31654"/>
        </a:xfrm>
        <a:solidFill>
          <a:srgbClr val="FFFFFF"/>
        </a:solidFill>
      </xdr:grpSpPr>
      <xdr:sp>
        <xdr:nvSpPr>
          <xdr:cNvPr id="171" name="kreslení 414"/>
          <xdr:cNvSpPr>
            <a:spLocks/>
          </xdr:cNvSpPr>
        </xdr:nvSpPr>
        <xdr:spPr>
          <a:xfrm>
            <a:off x="-77" y="-11694"/>
            <a:ext cx="66" cy="31654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text 415"/>
          <xdr:cNvSpPr txBox="1">
            <a:spLocks noChangeArrowheads="1"/>
          </xdr:cNvSpPr>
        </xdr:nvSpPr>
        <xdr:spPr>
          <a:xfrm>
            <a:off x="-71" y="-7531"/>
            <a:ext cx="54" cy="19159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St.  1</a:t>
            </a:r>
          </a:p>
        </xdr:txBody>
      </xdr:sp>
    </xdr:grpSp>
    <xdr:clientData/>
  </xdr:twoCellAnchor>
  <xdr:twoCellAnchor>
    <xdr:from>
      <xdr:col>1</xdr:col>
      <xdr:colOff>0</xdr:colOff>
      <xdr:row>42</xdr:row>
      <xdr:rowOff>0</xdr:rowOff>
    </xdr:from>
    <xdr:to>
      <xdr:col>11</xdr:col>
      <xdr:colOff>0</xdr:colOff>
      <xdr:row>44</xdr:row>
      <xdr:rowOff>0</xdr:rowOff>
    </xdr:to>
    <xdr:sp>
      <xdr:nvSpPr>
        <xdr:cNvPr id="173" name="text 6"/>
        <xdr:cNvSpPr txBox="1">
          <a:spLocks noChangeArrowheads="1"/>
        </xdr:cNvSpPr>
      </xdr:nvSpPr>
      <xdr:spPr>
        <a:xfrm>
          <a:off x="514350" y="10191750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29</xdr:col>
      <xdr:colOff>0</xdr:colOff>
      <xdr:row>48</xdr:row>
      <xdr:rowOff>257175</xdr:rowOff>
    </xdr:to>
    <xdr:sp>
      <xdr:nvSpPr>
        <xdr:cNvPr id="174" name="text 6"/>
        <xdr:cNvSpPr txBox="1">
          <a:spLocks noChangeArrowheads="1"/>
        </xdr:cNvSpPr>
      </xdr:nvSpPr>
      <xdr:spPr>
        <a:xfrm>
          <a:off x="13887450" y="11334750"/>
          <a:ext cx="7429500" cy="52387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514350</xdr:colOff>
      <xdr:row>48</xdr:row>
      <xdr:rowOff>0</xdr:rowOff>
    </xdr:from>
    <xdr:to>
      <xdr:col>70</xdr:col>
      <xdr:colOff>504825</xdr:colOff>
      <xdr:row>48</xdr:row>
      <xdr:rowOff>0</xdr:rowOff>
    </xdr:to>
    <xdr:sp>
      <xdr:nvSpPr>
        <xdr:cNvPr id="175" name="Line 1529"/>
        <xdr:cNvSpPr>
          <a:spLocks/>
        </xdr:cNvSpPr>
      </xdr:nvSpPr>
      <xdr:spPr>
        <a:xfrm flipH="1">
          <a:off x="51549300" y="1160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47</xdr:row>
      <xdr:rowOff>76200</xdr:rowOff>
    </xdr:from>
    <xdr:to>
      <xdr:col>102</xdr:col>
      <xdr:colOff>0</xdr:colOff>
      <xdr:row>48</xdr:row>
      <xdr:rowOff>266700</xdr:rowOff>
    </xdr:to>
    <xdr:sp>
      <xdr:nvSpPr>
        <xdr:cNvPr id="176" name="text 6"/>
        <xdr:cNvSpPr txBox="1">
          <a:spLocks noChangeArrowheads="1"/>
        </xdr:cNvSpPr>
      </xdr:nvSpPr>
      <xdr:spPr>
        <a:xfrm>
          <a:off x="67379850" y="114109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113</xdr:col>
      <xdr:colOff>85725</xdr:colOff>
      <xdr:row>41</xdr:row>
      <xdr:rowOff>114300</xdr:rowOff>
    </xdr:from>
    <xdr:to>
      <xdr:col>113</xdr:col>
      <xdr:colOff>438150</xdr:colOff>
      <xdr:row>43</xdr:row>
      <xdr:rowOff>0</xdr:rowOff>
    </xdr:to>
    <xdr:grpSp>
      <xdr:nvGrpSpPr>
        <xdr:cNvPr id="177" name="Group 1531"/>
        <xdr:cNvGrpSpPr>
          <a:grpSpLocks/>
        </xdr:cNvGrpSpPr>
      </xdr:nvGrpSpPr>
      <xdr:grpSpPr>
        <a:xfrm>
          <a:off x="83810475" y="1007745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78" name="Line 1532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533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323850</xdr:colOff>
      <xdr:row>13</xdr:row>
      <xdr:rowOff>209550</xdr:rowOff>
    </xdr:from>
    <xdr:to>
      <xdr:col>134</xdr:col>
      <xdr:colOff>628650</xdr:colOff>
      <xdr:row>15</xdr:row>
      <xdr:rowOff>114300</xdr:rowOff>
    </xdr:to>
    <xdr:grpSp>
      <xdr:nvGrpSpPr>
        <xdr:cNvPr id="180" name="Group 1534"/>
        <xdr:cNvGrpSpPr>
          <a:grpSpLocks noChangeAspect="1"/>
        </xdr:cNvGrpSpPr>
      </xdr:nvGrpSpPr>
      <xdr:grpSpPr>
        <a:xfrm>
          <a:off x="99421950" y="3771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1" name="Line 153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53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9525</xdr:colOff>
      <xdr:row>43</xdr:row>
      <xdr:rowOff>114300</xdr:rowOff>
    </xdr:from>
    <xdr:to>
      <xdr:col>112</xdr:col>
      <xdr:colOff>314325</xdr:colOff>
      <xdr:row>45</xdr:row>
      <xdr:rowOff>28575</xdr:rowOff>
    </xdr:to>
    <xdr:grpSp>
      <xdr:nvGrpSpPr>
        <xdr:cNvPr id="183" name="Group 1537"/>
        <xdr:cNvGrpSpPr>
          <a:grpSpLocks noChangeAspect="1"/>
        </xdr:cNvGrpSpPr>
      </xdr:nvGrpSpPr>
      <xdr:grpSpPr>
        <a:xfrm>
          <a:off x="82762725" y="10534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4" name="Line 15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5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323850</xdr:colOff>
      <xdr:row>45</xdr:row>
      <xdr:rowOff>114300</xdr:rowOff>
    </xdr:from>
    <xdr:to>
      <xdr:col>110</xdr:col>
      <xdr:colOff>628650</xdr:colOff>
      <xdr:row>47</xdr:row>
      <xdr:rowOff>28575</xdr:rowOff>
    </xdr:to>
    <xdr:grpSp>
      <xdr:nvGrpSpPr>
        <xdr:cNvPr id="186" name="Group 1540"/>
        <xdr:cNvGrpSpPr>
          <a:grpSpLocks noChangeAspect="1"/>
        </xdr:cNvGrpSpPr>
      </xdr:nvGrpSpPr>
      <xdr:grpSpPr>
        <a:xfrm>
          <a:off x="81591150" y="10991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7" name="Line 15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5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0</xdr:colOff>
      <xdr:row>18</xdr:row>
      <xdr:rowOff>0</xdr:rowOff>
    </xdr:from>
    <xdr:to>
      <xdr:col>148</xdr:col>
      <xdr:colOff>0</xdr:colOff>
      <xdr:row>19</xdr:row>
      <xdr:rowOff>0</xdr:rowOff>
    </xdr:to>
    <xdr:sp>
      <xdr:nvSpPr>
        <xdr:cNvPr id="189" name="text 3"/>
        <xdr:cNvSpPr txBox="1">
          <a:spLocks noChangeArrowheads="1"/>
        </xdr:cNvSpPr>
      </xdr:nvSpPr>
      <xdr:spPr>
        <a:xfrm>
          <a:off x="108985050" y="4705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66675</xdr:colOff>
      <xdr:row>18</xdr:row>
      <xdr:rowOff>114300</xdr:rowOff>
    </xdr:from>
    <xdr:to>
      <xdr:col>147</xdr:col>
      <xdr:colOff>447675</xdr:colOff>
      <xdr:row>18</xdr:row>
      <xdr:rowOff>114300</xdr:rowOff>
    </xdr:to>
    <xdr:sp>
      <xdr:nvSpPr>
        <xdr:cNvPr id="190" name="Line 1544"/>
        <xdr:cNvSpPr>
          <a:spLocks/>
        </xdr:cNvSpPr>
      </xdr:nvSpPr>
      <xdr:spPr>
        <a:xfrm>
          <a:off x="109051725" y="4819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146</xdr:col>
      <xdr:colOff>85725</xdr:colOff>
      <xdr:row>20</xdr:row>
      <xdr:rowOff>57150</xdr:rowOff>
    </xdr:from>
    <xdr:to>
      <xdr:col>146</xdr:col>
      <xdr:colOff>914400</xdr:colOff>
      <xdr:row>20</xdr:row>
      <xdr:rowOff>171450</xdr:rowOff>
    </xdr:to>
    <xdr:grpSp>
      <xdr:nvGrpSpPr>
        <xdr:cNvPr id="191" name="Group 1545"/>
        <xdr:cNvGrpSpPr>
          <a:grpSpLocks noChangeAspect="1"/>
        </xdr:cNvGrpSpPr>
      </xdr:nvGrpSpPr>
      <xdr:grpSpPr>
        <a:xfrm>
          <a:off x="108099225" y="5219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2" name="Line 154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54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54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54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55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55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155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714375</xdr:colOff>
      <xdr:row>19</xdr:row>
      <xdr:rowOff>76200</xdr:rowOff>
    </xdr:from>
    <xdr:to>
      <xdr:col>118</xdr:col>
      <xdr:colOff>390525</xdr:colOff>
      <xdr:row>20</xdr:row>
      <xdr:rowOff>152400</xdr:rowOff>
    </xdr:to>
    <xdr:grpSp>
      <xdr:nvGrpSpPr>
        <xdr:cNvPr id="199" name="Group 1553"/>
        <xdr:cNvGrpSpPr>
          <a:grpSpLocks/>
        </xdr:cNvGrpSpPr>
      </xdr:nvGrpSpPr>
      <xdr:grpSpPr>
        <a:xfrm>
          <a:off x="76038075" y="5010150"/>
          <a:ext cx="11563350" cy="304800"/>
          <a:chOff x="89" y="287"/>
          <a:chExt cx="863" cy="32"/>
        </a:xfrm>
        <a:solidFill>
          <a:srgbClr val="FFFFFF"/>
        </a:solidFill>
      </xdr:grpSpPr>
      <xdr:sp>
        <xdr:nvSpPr>
          <xdr:cNvPr id="200" name="Rectangle 1554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1555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155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55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55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55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56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56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56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714375</xdr:colOff>
      <xdr:row>16</xdr:row>
      <xdr:rowOff>76200</xdr:rowOff>
    </xdr:from>
    <xdr:to>
      <xdr:col>118</xdr:col>
      <xdr:colOff>390525</xdr:colOff>
      <xdr:row>17</xdr:row>
      <xdr:rowOff>152400</xdr:rowOff>
    </xdr:to>
    <xdr:grpSp>
      <xdr:nvGrpSpPr>
        <xdr:cNvPr id="209" name="Group 1563"/>
        <xdr:cNvGrpSpPr>
          <a:grpSpLocks/>
        </xdr:cNvGrpSpPr>
      </xdr:nvGrpSpPr>
      <xdr:grpSpPr>
        <a:xfrm>
          <a:off x="76038075" y="4324350"/>
          <a:ext cx="11563350" cy="304800"/>
          <a:chOff x="89" y="287"/>
          <a:chExt cx="863" cy="32"/>
        </a:xfrm>
        <a:solidFill>
          <a:srgbClr val="FFFFFF"/>
        </a:solidFill>
      </xdr:grpSpPr>
      <xdr:sp>
        <xdr:nvSpPr>
          <xdr:cNvPr id="210" name="Rectangle 1564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1565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156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156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156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56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157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157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157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714375</xdr:colOff>
      <xdr:row>22</xdr:row>
      <xdr:rowOff>76200</xdr:rowOff>
    </xdr:from>
    <xdr:to>
      <xdr:col>118</xdr:col>
      <xdr:colOff>390525</xdr:colOff>
      <xdr:row>23</xdr:row>
      <xdr:rowOff>152400</xdr:rowOff>
    </xdr:to>
    <xdr:grpSp>
      <xdr:nvGrpSpPr>
        <xdr:cNvPr id="219" name="Group 1573"/>
        <xdr:cNvGrpSpPr>
          <a:grpSpLocks/>
        </xdr:cNvGrpSpPr>
      </xdr:nvGrpSpPr>
      <xdr:grpSpPr>
        <a:xfrm>
          <a:off x="76038075" y="5695950"/>
          <a:ext cx="11563350" cy="304800"/>
          <a:chOff x="89" y="287"/>
          <a:chExt cx="863" cy="32"/>
        </a:xfrm>
        <a:solidFill>
          <a:srgbClr val="FFFFFF"/>
        </a:solidFill>
      </xdr:grpSpPr>
      <xdr:sp>
        <xdr:nvSpPr>
          <xdr:cNvPr id="220" name="Rectangle 1574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1575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157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157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157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157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158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158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158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495300</xdr:colOff>
      <xdr:row>25</xdr:row>
      <xdr:rowOff>76200</xdr:rowOff>
    </xdr:from>
    <xdr:to>
      <xdr:col>118</xdr:col>
      <xdr:colOff>390525</xdr:colOff>
      <xdr:row>26</xdr:row>
      <xdr:rowOff>152400</xdr:rowOff>
    </xdr:to>
    <xdr:grpSp>
      <xdr:nvGrpSpPr>
        <xdr:cNvPr id="229" name="Group 1583"/>
        <xdr:cNvGrpSpPr>
          <a:grpSpLocks/>
        </xdr:cNvGrpSpPr>
      </xdr:nvGrpSpPr>
      <xdr:grpSpPr>
        <a:xfrm>
          <a:off x="77304900" y="6381750"/>
          <a:ext cx="10296525" cy="304800"/>
          <a:chOff x="89" y="287"/>
          <a:chExt cx="863" cy="32"/>
        </a:xfrm>
        <a:solidFill>
          <a:srgbClr val="FFFFFF"/>
        </a:solidFill>
      </xdr:grpSpPr>
      <xdr:sp>
        <xdr:nvSpPr>
          <xdr:cNvPr id="230" name="Rectangle 1584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1585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158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158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158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158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159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159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159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495300</xdr:colOff>
      <xdr:row>28</xdr:row>
      <xdr:rowOff>76200</xdr:rowOff>
    </xdr:from>
    <xdr:to>
      <xdr:col>114</xdr:col>
      <xdr:colOff>0</xdr:colOff>
      <xdr:row>29</xdr:row>
      <xdr:rowOff>152400</xdr:rowOff>
    </xdr:to>
    <xdr:grpSp>
      <xdr:nvGrpSpPr>
        <xdr:cNvPr id="239" name="Group 1593"/>
        <xdr:cNvGrpSpPr>
          <a:grpSpLocks/>
        </xdr:cNvGrpSpPr>
      </xdr:nvGrpSpPr>
      <xdr:grpSpPr>
        <a:xfrm>
          <a:off x="77304900" y="7067550"/>
          <a:ext cx="6934200" cy="304800"/>
          <a:chOff x="89" y="287"/>
          <a:chExt cx="863" cy="32"/>
        </a:xfrm>
        <a:solidFill>
          <a:srgbClr val="FFFFFF"/>
        </a:solidFill>
      </xdr:grpSpPr>
      <xdr:sp>
        <xdr:nvSpPr>
          <xdr:cNvPr id="240" name="Rectangle 1594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1595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159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159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159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159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160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160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160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247650</xdr:colOff>
      <xdr:row>15</xdr:row>
      <xdr:rowOff>114300</xdr:rowOff>
    </xdr:from>
    <xdr:to>
      <xdr:col>139</xdr:col>
      <xdr:colOff>266700</xdr:colOff>
      <xdr:row>18</xdr:row>
      <xdr:rowOff>114300</xdr:rowOff>
    </xdr:to>
    <xdr:sp>
      <xdr:nvSpPr>
        <xdr:cNvPr id="249" name="Line 1603"/>
        <xdr:cNvSpPr>
          <a:spLocks/>
        </xdr:cNvSpPr>
      </xdr:nvSpPr>
      <xdr:spPr>
        <a:xfrm flipH="1" flipV="1">
          <a:off x="100317300" y="4133850"/>
          <a:ext cx="2990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104775</xdr:colOff>
      <xdr:row>16</xdr:row>
      <xdr:rowOff>219075</xdr:rowOff>
    </xdr:from>
    <xdr:to>
      <xdr:col>139</xdr:col>
      <xdr:colOff>419100</xdr:colOff>
      <xdr:row>18</xdr:row>
      <xdr:rowOff>114300</xdr:rowOff>
    </xdr:to>
    <xdr:grpSp>
      <xdr:nvGrpSpPr>
        <xdr:cNvPr id="250" name="Group 1604"/>
        <xdr:cNvGrpSpPr>
          <a:grpSpLocks noChangeAspect="1"/>
        </xdr:cNvGrpSpPr>
      </xdr:nvGrpSpPr>
      <xdr:grpSpPr>
        <a:xfrm>
          <a:off x="103146225" y="4467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1" name="Line 16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6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342900</xdr:colOff>
      <xdr:row>24</xdr:row>
      <xdr:rowOff>114300</xdr:rowOff>
    </xdr:from>
    <xdr:to>
      <xdr:col>134</xdr:col>
      <xdr:colOff>647700</xdr:colOff>
      <xdr:row>26</xdr:row>
      <xdr:rowOff>28575</xdr:rowOff>
    </xdr:to>
    <xdr:grpSp>
      <xdr:nvGrpSpPr>
        <xdr:cNvPr id="253" name="Group 1610"/>
        <xdr:cNvGrpSpPr>
          <a:grpSpLocks noChangeAspect="1"/>
        </xdr:cNvGrpSpPr>
      </xdr:nvGrpSpPr>
      <xdr:grpSpPr>
        <a:xfrm>
          <a:off x="99441000" y="6191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4" name="Line 16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6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15</xdr:row>
      <xdr:rowOff>114300</xdr:rowOff>
    </xdr:from>
    <xdr:to>
      <xdr:col>135</xdr:col>
      <xdr:colOff>409575</xdr:colOff>
      <xdr:row>17</xdr:row>
      <xdr:rowOff>28575</xdr:rowOff>
    </xdr:to>
    <xdr:grpSp>
      <xdr:nvGrpSpPr>
        <xdr:cNvPr id="256" name="Group 1613"/>
        <xdr:cNvGrpSpPr>
          <a:grpSpLocks/>
        </xdr:cNvGrpSpPr>
      </xdr:nvGrpSpPr>
      <xdr:grpSpPr>
        <a:xfrm>
          <a:off x="100164900" y="4133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7" name="Line 16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6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247650</xdr:colOff>
      <xdr:row>15</xdr:row>
      <xdr:rowOff>114300</xdr:rowOff>
    </xdr:from>
    <xdr:to>
      <xdr:col>142</xdr:col>
      <xdr:colOff>276225</xdr:colOff>
      <xdr:row>15</xdr:row>
      <xdr:rowOff>114300</xdr:rowOff>
    </xdr:to>
    <xdr:sp>
      <xdr:nvSpPr>
        <xdr:cNvPr id="259" name="Line 1616"/>
        <xdr:cNvSpPr>
          <a:spLocks/>
        </xdr:cNvSpPr>
      </xdr:nvSpPr>
      <xdr:spPr>
        <a:xfrm>
          <a:off x="100317300" y="4133850"/>
          <a:ext cx="5000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132</xdr:col>
      <xdr:colOff>66675</xdr:colOff>
      <xdr:row>14</xdr:row>
      <xdr:rowOff>57150</xdr:rowOff>
    </xdr:from>
    <xdr:to>
      <xdr:col>132</xdr:col>
      <xdr:colOff>114300</xdr:colOff>
      <xdr:row>15</xdr:row>
      <xdr:rowOff>57150</xdr:rowOff>
    </xdr:to>
    <xdr:grpSp>
      <xdr:nvGrpSpPr>
        <xdr:cNvPr id="260" name="Group 1618"/>
        <xdr:cNvGrpSpPr>
          <a:grpSpLocks/>
        </xdr:cNvGrpSpPr>
      </xdr:nvGrpSpPr>
      <xdr:grpSpPr>
        <a:xfrm>
          <a:off x="97678875" y="3848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61" name="Rectangle 16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16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16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47625</xdr:colOff>
      <xdr:row>14</xdr:row>
      <xdr:rowOff>9525</xdr:rowOff>
    </xdr:from>
    <xdr:to>
      <xdr:col>137</xdr:col>
      <xdr:colOff>485775</xdr:colOff>
      <xdr:row>15</xdr:row>
      <xdr:rowOff>0</xdr:rowOff>
    </xdr:to>
    <xdr:grpSp>
      <xdr:nvGrpSpPr>
        <xdr:cNvPr id="264" name="Group 1622"/>
        <xdr:cNvGrpSpPr>
          <a:grpSpLocks/>
        </xdr:cNvGrpSpPr>
      </xdr:nvGrpSpPr>
      <xdr:grpSpPr>
        <a:xfrm>
          <a:off x="101603175" y="38004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65" name="Oval 162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Line 162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162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62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495300</xdr:colOff>
      <xdr:row>21</xdr:row>
      <xdr:rowOff>114300</xdr:rowOff>
    </xdr:from>
    <xdr:to>
      <xdr:col>136</xdr:col>
      <xdr:colOff>495300</xdr:colOff>
      <xdr:row>24</xdr:row>
      <xdr:rowOff>114300</xdr:rowOff>
    </xdr:to>
    <xdr:sp>
      <xdr:nvSpPr>
        <xdr:cNvPr id="269" name="Line 1627"/>
        <xdr:cNvSpPr>
          <a:spLocks/>
        </xdr:cNvSpPr>
      </xdr:nvSpPr>
      <xdr:spPr>
        <a:xfrm flipH="1">
          <a:off x="99593400" y="5505450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142875</xdr:colOff>
      <xdr:row>27</xdr:row>
      <xdr:rowOff>114300</xdr:rowOff>
    </xdr:from>
    <xdr:to>
      <xdr:col>130</xdr:col>
      <xdr:colOff>447675</xdr:colOff>
      <xdr:row>29</xdr:row>
      <xdr:rowOff>28575</xdr:rowOff>
    </xdr:to>
    <xdr:grpSp>
      <xdr:nvGrpSpPr>
        <xdr:cNvPr id="270" name="Group 1628"/>
        <xdr:cNvGrpSpPr>
          <a:grpSpLocks noChangeAspect="1"/>
        </xdr:cNvGrpSpPr>
      </xdr:nvGrpSpPr>
      <xdr:grpSpPr>
        <a:xfrm>
          <a:off x="96269175" y="6877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1" name="Line 16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6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685800</xdr:colOff>
      <xdr:row>24</xdr:row>
      <xdr:rowOff>114300</xdr:rowOff>
    </xdr:from>
    <xdr:to>
      <xdr:col>134</xdr:col>
      <xdr:colOff>495300</xdr:colOff>
      <xdr:row>27</xdr:row>
      <xdr:rowOff>114300</xdr:rowOff>
    </xdr:to>
    <xdr:sp>
      <xdr:nvSpPr>
        <xdr:cNvPr id="273" name="Line 1631"/>
        <xdr:cNvSpPr>
          <a:spLocks/>
        </xdr:cNvSpPr>
      </xdr:nvSpPr>
      <xdr:spPr>
        <a:xfrm flipH="1">
          <a:off x="96812100" y="6191250"/>
          <a:ext cx="2781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666750</xdr:colOff>
      <xdr:row>27</xdr:row>
      <xdr:rowOff>114300</xdr:rowOff>
    </xdr:from>
    <xdr:to>
      <xdr:col>139</xdr:col>
      <xdr:colOff>285750</xdr:colOff>
      <xdr:row>27</xdr:row>
      <xdr:rowOff>114300</xdr:rowOff>
    </xdr:to>
    <xdr:sp>
      <xdr:nvSpPr>
        <xdr:cNvPr id="274" name="Line 1634"/>
        <xdr:cNvSpPr>
          <a:spLocks/>
        </xdr:cNvSpPr>
      </xdr:nvSpPr>
      <xdr:spPr>
        <a:xfrm>
          <a:off x="96793050" y="6877050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132</xdr:col>
      <xdr:colOff>523875</xdr:colOff>
      <xdr:row>26</xdr:row>
      <xdr:rowOff>66675</xdr:rowOff>
    </xdr:from>
    <xdr:to>
      <xdr:col>132</xdr:col>
      <xdr:colOff>571500</xdr:colOff>
      <xdr:row>27</xdr:row>
      <xdr:rowOff>66675</xdr:rowOff>
    </xdr:to>
    <xdr:grpSp>
      <xdr:nvGrpSpPr>
        <xdr:cNvPr id="275" name="Group 1635"/>
        <xdr:cNvGrpSpPr>
          <a:grpSpLocks/>
        </xdr:cNvGrpSpPr>
      </xdr:nvGrpSpPr>
      <xdr:grpSpPr>
        <a:xfrm>
          <a:off x="98136075" y="66008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76" name="Rectangle 163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163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163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136</xdr:col>
      <xdr:colOff>228600</xdr:colOff>
      <xdr:row>27</xdr:row>
      <xdr:rowOff>0</xdr:rowOff>
    </xdr:from>
    <xdr:ext cx="552450" cy="228600"/>
    <xdr:sp>
      <xdr:nvSpPr>
        <xdr:cNvPr id="279" name="text 7125"/>
        <xdr:cNvSpPr txBox="1">
          <a:spLocks noChangeArrowheads="1"/>
        </xdr:cNvSpPr>
      </xdr:nvSpPr>
      <xdr:spPr>
        <a:xfrm>
          <a:off x="100812600" y="67627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130</xdr:col>
      <xdr:colOff>533400</xdr:colOff>
      <xdr:row>27</xdr:row>
      <xdr:rowOff>114300</xdr:rowOff>
    </xdr:from>
    <xdr:to>
      <xdr:col>130</xdr:col>
      <xdr:colOff>838200</xdr:colOff>
      <xdr:row>29</xdr:row>
      <xdr:rowOff>28575</xdr:rowOff>
    </xdr:to>
    <xdr:grpSp>
      <xdr:nvGrpSpPr>
        <xdr:cNvPr id="280" name="Group 1644"/>
        <xdr:cNvGrpSpPr>
          <a:grpSpLocks noChangeAspect="1"/>
        </xdr:cNvGrpSpPr>
      </xdr:nvGrpSpPr>
      <xdr:grpSpPr>
        <a:xfrm>
          <a:off x="96659700" y="6877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1" name="Line 16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6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342900</xdr:colOff>
      <xdr:row>30</xdr:row>
      <xdr:rowOff>114300</xdr:rowOff>
    </xdr:from>
    <xdr:to>
      <xdr:col>126</xdr:col>
      <xdr:colOff>647700</xdr:colOff>
      <xdr:row>32</xdr:row>
      <xdr:rowOff>28575</xdr:rowOff>
    </xdr:to>
    <xdr:grpSp>
      <xdr:nvGrpSpPr>
        <xdr:cNvPr id="283" name="Group 1647"/>
        <xdr:cNvGrpSpPr>
          <a:grpSpLocks noChangeAspect="1"/>
        </xdr:cNvGrpSpPr>
      </xdr:nvGrpSpPr>
      <xdr:grpSpPr>
        <a:xfrm>
          <a:off x="93497400" y="7562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4" name="Line 16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16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33</xdr:row>
      <xdr:rowOff>114300</xdr:rowOff>
    </xdr:from>
    <xdr:to>
      <xdr:col>122</xdr:col>
      <xdr:colOff>647700</xdr:colOff>
      <xdr:row>35</xdr:row>
      <xdr:rowOff>28575</xdr:rowOff>
    </xdr:to>
    <xdr:grpSp>
      <xdr:nvGrpSpPr>
        <xdr:cNvPr id="286" name="Group 1650"/>
        <xdr:cNvGrpSpPr>
          <a:grpSpLocks noChangeAspect="1"/>
        </xdr:cNvGrpSpPr>
      </xdr:nvGrpSpPr>
      <xdr:grpSpPr>
        <a:xfrm>
          <a:off x="90525600" y="8248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7" name="Line 16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6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495300</xdr:colOff>
      <xdr:row>30</xdr:row>
      <xdr:rowOff>114300</xdr:rowOff>
    </xdr:from>
    <xdr:to>
      <xdr:col>126</xdr:col>
      <xdr:colOff>476250</xdr:colOff>
      <xdr:row>33</xdr:row>
      <xdr:rowOff>114300</xdr:rowOff>
    </xdr:to>
    <xdr:sp>
      <xdr:nvSpPr>
        <xdr:cNvPr id="289" name="Line 1653"/>
        <xdr:cNvSpPr>
          <a:spLocks/>
        </xdr:cNvSpPr>
      </xdr:nvSpPr>
      <xdr:spPr>
        <a:xfrm flipV="1">
          <a:off x="90678000" y="7562850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104775</xdr:colOff>
      <xdr:row>36</xdr:row>
      <xdr:rowOff>114300</xdr:rowOff>
    </xdr:from>
    <xdr:to>
      <xdr:col>119</xdr:col>
      <xdr:colOff>419100</xdr:colOff>
      <xdr:row>38</xdr:row>
      <xdr:rowOff>28575</xdr:rowOff>
    </xdr:to>
    <xdr:grpSp>
      <xdr:nvGrpSpPr>
        <xdr:cNvPr id="290" name="Group 1654"/>
        <xdr:cNvGrpSpPr>
          <a:grpSpLocks noChangeAspect="1"/>
        </xdr:cNvGrpSpPr>
      </xdr:nvGrpSpPr>
      <xdr:grpSpPr>
        <a:xfrm>
          <a:off x="88287225" y="8934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1" name="Line 16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6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266700</xdr:colOff>
      <xdr:row>33</xdr:row>
      <xdr:rowOff>114300</xdr:rowOff>
    </xdr:from>
    <xdr:to>
      <xdr:col>122</xdr:col>
      <xdr:colOff>495300</xdr:colOff>
      <xdr:row>36</xdr:row>
      <xdr:rowOff>114300</xdr:rowOff>
    </xdr:to>
    <xdr:sp>
      <xdr:nvSpPr>
        <xdr:cNvPr id="293" name="Line 1657"/>
        <xdr:cNvSpPr>
          <a:spLocks/>
        </xdr:cNvSpPr>
      </xdr:nvSpPr>
      <xdr:spPr>
        <a:xfrm flipV="1">
          <a:off x="88449150" y="82486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161925</xdr:colOff>
      <xdr:row>41</xdr:row>
      <xdr:rowOff>114300</xdr:rowOff>
    </xdr:from>
    <xdr:to>
      <xdr:col>113</xdr:col>
      <xdr:colOff>276225</xdr:colOff>
      <xdr:row>43</xdr:row>
      <xdr:rowOff>114300</xdr:rowOff>
    </xdr:to>
    <xdr:sp>
      <xdr:nvSpPr>
        <xdr:cNvPr id="294" name="Line 1660"/>
        <xdr:cNvSpPr>
          <a:spLocks/>
        </xdr:cNvSpPr>
      </xdr:nvSpPr>
      <xdr:spPr>
        <a:xfrm flipH="1">
          <a:off x="82915125" y="10077450"/>
          <a:ext cx="1085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228600</xdr:colOff>
      <xdr:row>47</xdr:row>
      <xdr:rowOff>0</xdr:rowOff>
    </xdr:from>
    <xdr:ext cx="552450" cy="228600"/>
    <xdr:sp>
      <xdr:nvSpPr>
        <xdr:cNvPr id="295" name="text 7125"/>
        <xdr:cNvSpPr txBox="1">
          <a:spLocks noChangeArrowheads="1"/>
        </xdr:cNvSpPr>
      </xdr:nvSpPr>
      <xdr:spPr>
        <a:xfrm>
          <a:off x="77038200" y="113347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twoCellAnchor editAs="absolute">
    <xdr:from>
      <xdr:col>118</xdr:col>
      <xdr:colOff>523875</xdr:colOff>
      <xdr:row>38</xdr:row>
      <xdr:rowOff>0</xdr:rowOff>
    </xdr:from>
    <xdr:to>
      <xdr:col>118</xdr:col>
      <xdr:colOff>571500</xdr:colOff>
      <xdr:row>39</xdr:row>
      <xdr:rowOff>0</xdr:rowOff>
    </xdr:to>
    <xdr:grpSp>
      <xdr:nvGrpSpPr>
        <xdr:cNvPr id="296" name="Group 1664"/>
        <xdr:cNvGrpSpPr>
          <a:grpSpLocks/>
        </xdr:cNvGrpSpPr>
      </xdr:nvGrpSpPr>
      <xdr:grpSpPr>
        <a:xfrm>
          <a:off x="87734775" y="92773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97" name="Rectangle 16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16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16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571500</xdr:colOff>
      <xdr:row>42</xdr:row>
      <xdr:rowOff>0</xdr:rowOff>
    </xdr:from>
    <xdr:to>
      <xdr:col>110</xdr:col>
      <xdr:colOff>619125</xdr:colOff>
      <xdr:row>43</xdr:row>
      <xdr:rowOff>0</xdr:rowOff>
    </xdr:to>
    <xdr:grpSp>
      <xdr:nvGrpSpPr>
        <xdr:cNvPr id="300" name="Group 1668"/>
        <xdr:cNvGrpSpPr>
          <a:grpSpLocks/>
        </xdr:cNvGrpSpPr>
      </xdr:nvGrpSpPr>
      <xdr:grpSpPr>
        <a:xfrm>
          <a:off x="81838800" y="10191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01" name="Rectangle 166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167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167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895350</xdr:colOff>
      <xdr:row>44</xdr:row>
      <xdr:rowOff>19050</xdr:rowOff>
    </xdr:from>
    <xdr:to>
      <xdr:col>108</xdr:col>
      <xdr:colOff>942975</xdr:colOff>
      <xdr:row>45</xdr:row>
      <xdr:rowOff>19050</xdr:rowOff>
    </xdr:to>
    <xdr:grpSp>
      <xdr:nvGrpSpPr>
        <xdr:cNvPr id="304" name="Group 1672"/>
        <xdr:cNvGrpSpPr>
          <a:grpSpLocks/>
        </xdr:cNvGrpSpPr>
      </xdr:nvGrpSpPr>
      <xdr:grpSpPr>
        <a:xfrm>
          <a:off x="80676750" y="10668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05" name="Rectangle 16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16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16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171450</xdr:colOff>
      <xdr:row>45</xdr:row>
      <xdr:rowOff>171450</xdr:rowOff>
    </xdr:from>
    <xdr:to>
      <xdr:col>107</xdr:col>
      <xdr:colOff>219075</xdr:colOff>
      <xdr:row>46</xdr:row>
      <xdr:rowOff>171450</xdr:rowOff>
    </xdr:to>
    <xdr:grpSp>
      <xdr:nvGrpSpPr>
        <xdr:cNvPr id="308" name="Group 1676"/>
        <xdr:cNvGrpSpPr>
          <a:grpSpLocks/>
        </xdr:cNvGrpSpPr>
      </xdr:nvGrpSpPr>
      <xdr:grpSpPr>
        <a:xfrm>
          <a:off x="79438500" y="11049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09" name="Rectangle 167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167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167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304800</xdr:colOff>
      <xdr:row>38</xdr:row>
      <xdr:rowOff>0</xdr:rowOff>
    </xdr:from>
    <xdr:to>
      <xdr:col>116</xdr:col>
      <xdr:colOff>657225</xdr:colOff>
      <xdr:row>39</xdr:row>
      <xdr:rowOff>114300</xdr:rowOff>
    </xdr:to>
    <xdr:grpSp>
      <xdr:nvGrpSpPr>
        <xdr:cNvPr id="312" name="Group 1680"/>
        <xdr:cNvGrpSpPr>
          <a:grpSpLocks/>
        </xdr:cNvGrpSpPr>
      </xdr:nvGrpSpPr>
      <xdr:grpSpPr>
        <a:xfrm>
          <a:off x="86029800" y="92773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313" name="Line 168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168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0</xdr:colOff>
      <xdr:row>37</xdr:row>
      <xdr:rowOff>0</xdr:rowOff>
    </xdr:from>
    <xdr:to>
      <xdr:col>139</xdr:col>
      <xdr:colOff>0</xdr:colOff>
      <xdr:row>44</xdr:row>
      <xdr:rowOff>0</xdr:rowOff>
    </xdr:to>
    <xdr:grpSp>
      <xdr:nvGrpSpPr>
        <xdr:cNvPr id="315" name="Group 1688"/>
        <xdr:cNvGrpSpPr>
          <a:grpSpLocks/>
        </xdr:cNvGrpSpPr>
      </xdr:nvGrpSpPr>
      <xdr:grpSpPr>
        <a:xfrm>
          <a:off x="102069900" y="9048750"/>
          <a:ext cx="971550" cy="1600200"/>
          <a:chOff x="1222" y="165"/>
          <a:chExt cx="20025" cy="20088"/>
        </a:xfrm>
        <a:solidFill>
          <a:srgbClr val="FFFFFF"/>
        </a:solidFill>
      </xdr:grpSpPr>
      <xdr:sp>
        <xdr:nvSpPr>
          <xdr:cNvPr id="316" name="Rectangle 1689"/>
          <xdr:cNvSpPr>
            <a:spLocks/>
          </xdr:cNvSpPr>
        </xdr:nvSpPr>
        <xdr:spPr>
          <a:xfrm>
            <a:off x="1222" y="165"/>
            <a:ext cx="20025" cy="200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text 629"/>
          <xdr:cNvSpPr txBox="1">
            <a:spLocks noChangeArrowheads="1"/>
          </xdr:cNvSpPr>
        </xdr:nvSpPr>
        <xdr:spPr>
          <a:xfrm>
            <a:off x="3470" y="3515"/>
            <a:ext cx="15299" cy="131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D  E  P  O</a:t>
            </a:r>
          </a:p>
        </xdr:txBody>
      </xdr:sp>
    </xdr:grpSp>
    <xdr:clientData/>
  </xdr:twoCellAnchor>
  <xdr:twoCellAnchor editAs="absolute">
    <xdr:from>
      <xdr:col>114</xdr:col>
      <xdr:colOff>390525</xdr:colOff>
      <xdr:row>44</xdr:row>
      <xdr:rowOff>19050</xdr:rowOff>
    </xdr:from>
    <xdr:to>
      <xdr:col>114</xdr:col>
      <xdr:colOff>609600</xdr:colOff>
      <xdr:row>46</xdr:row>
      <xdr:rowOff>0</xdr:rowOff>
    </xdr:to>
    <xdr:grpSp>
      <xdr:nvGrpSpPr>
        <xdr:cNvPr id="318" name="Group 1691"/>
        <xdr:cNvGrpSpPr>
          <a:grpSpLocks noChangeAspect="1"/>
        </xdr:cNvGrpSpPr>
      </xdr:nvGrpSpPr>
      <xdr:grpSpPr>
        <a:xfrm>
          <a:off x="84629625" y="106680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319" name="Line 169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Line 169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Line 169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AutoShape 169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9525</xdr:colOff>
      <xdr:row>15</xdr:row>
      <xdr:rowOff>38100</xdr:rowOff>
    </xdr:from>
    <xdr:to>
      <xdr:col>96</xdr:col>
      <xdr:colOff>361950</xdr:colOff>
      <xdr:row>15</xdr:row>
      <xdr:rowOff>152400</xdr:rowOff>
    </xdr:to>
    <xdr:sp>
      <xdr:nvSpPr>
        <xdr:cNvPr id="323" name="kreslení 16"/>
        <xdr:cNvSpPr>
          <a:spLocks/>
        </xdr:cNvSpPr>
      </xdr:nvSpPr>
      <xdr:spPr>
        <a:xfrm>
          <a:off x="70875525" y="405765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116</xdr:col>
      <xdr:colOff>19050</xdr:colOff>
      <xdr:row>36</xdr:row>
      <xdr:rowOff>209550</xdr:rowOff>
    </xdr:from>
    <xdr:to>
      <xdr:col>116</xdr:col>
      <xdr:colOff>323850</xdr:colOff>
      <xdr:row>37</xdr:row>
      <xdr:rowOff>209550</xdr:rowOff>
    </xdr:to>
    <xdr:grpSp>
      <xdr:nvGrpSpPr>
        <xdr:cNvPr id="324" name="Group 1697"/>
        <xdr:cNvGrpSpPr>
          <a:grpSpLocks noChangeAspect="1"/>
        </xdr:cNvGrpSpPr>
      </xdr:nvGrpSpPr>
      <xdr:grpSpPr>
        <a:xfrm>
          <a:off x="85744050" y="9029700"/>
          <a:ext cx="304800" cy="228600"/>
          <a:chOff x="762" y="89"/>
          <a:chExt cx="27" cy="24"/>
        </a:xfrm>
        <a:solidFill>
          <a:srgbClr val="FFFFFF"/>
        </a:solidFill>
      </xdr:grpSpPr>
      <xdr:sp>
        <xdr:nvSpPr>
          <xdr:cNvPr id="325" name="Oval 1698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699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1700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701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1702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381000</xdr:colOff>
      <xdr:row>34</xdr:row>
      <xdr:rowOff>57150</xdr:rowOff>
    </xdr:from>
    <xdr:to>
      <xdr:col>119</xdr:col>
      <xdr:colOff>123825</xdr:colOff>
      <xdr:row>34</xdr:row>
      <xdr:rowOff>171450</xdr:rowOff>
    </xdr:to>
    <xdr:grpSp>
      <xdr:nvGrpSpPr>
        <xdr:cNvPr id="330" name="Group 1703"/>
        <xdr:cNvGrpSpPr>
          <a:grpSpLocks noChangeAspect="1"/>
        </xdr:cNvGrpSpPr>
      </xdr:nvGrpSpPr>
      <xdr:grpSpPr>
        <a:xfrm>
          <a:off x="87591900" y="8420100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331" name="Line 17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17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170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70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70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170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381000</xdr:colOff>
      <xdr:row>31</xdr:row>
      <xdr:rowOff>57150</xdr:rowOff>
    </xdr:from>
    <xdr:to>
      <xdr:col>123</xdr:col>
      <xdr:colOff>123825</xdr:colOff>
      <xdr:row>31</xdr:row>
      <xdr:rowOff>171450</xdr:rowOff>
    </xdr:to>
    <xdr:grpSp>
      <xdr:nvGrpSpPr>
        <xdr:cNvPr id="337" name="Group 1710"/>
        <xdr:cNvGrpSpPr>
          <a:grpSpLocks noChangeAspect="1"/>
        </xdr:cNvGrpSpPr>
      </xdr:nvGrpSpPr>
      <xdr:grpSpPr>
        <a:xfrm>
          <a:off x="90563700" y="7734300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338" name="Line 171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171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171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71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171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171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47625</xdr:colOff>
      <xdr:row>22</xdr:row>
      <xdr:rowOff>57150</xdr:rowOff>
    </xdr:from>
    <xdr:to>
      <xdr:col>128</xdr:col>
      <xdr:colOff>742950</xdr:colOff>
      <xdr:row>22</xdr:row>
      <xdr:rowOff>171450</xdr:rowOff>
    </xdr:to>
    <xdr:grpSp>
      <xdr:nvGrpSpPr>
        <xdr:cNvPr id="344" name="Group 1717"/>
        <xdr:cNvGrpSpPr>
          <a:grpSpLocks noChangeAspect="1"/>
        </xdr:cNvGrpSpPr>
      </xdr:nvGrpSpPr>
      <xdr:grpSpPr>
        <a:xfrm>
          <a:off x="94688025" y="56769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45" name="Line 171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171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172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172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72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172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381000</xdr:colOff>
      <xdr:row>28</xdr:row>
      <xdr:rowOff>57150</xdr:rowOff>
    </xdr:from>
    <xdr:to>
      <xdr:col>127</xdr:col>
      <xdr:colOff>123825</xdr:colOff>
      <xdr:row>28</xdr:row>
      <xdr:rowOff>171450</xdr:rowOff>
    </xdr:to>
    <xdr:grpSp>
      <xdr:nvGrpSpPr>
        <xdr:cNvPr id="351" name="Group 1724"/>
        <xdr:cNvGrpSpPr>
          <a:grpSpLocks noChangeAspect="1"/>
        </xdr:cNvGrpSpPr>
      </xdr:nvGrpSpPr>
      <xdr:grpSpPr>
        <a:xfrm>
          <a:off x="93535500" y="7048500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352" name="Line 172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172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172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172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172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173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142875</xdr:colOff>
      <xdr:row>25</xdr:row>
      <xdr:rowOff>57150</xdr:rowOff>
    </xdr:from>
    <xdr:to>
      <xdr:col>132</xdr:col>
      <xdr:colOff>342900</xdr:colOff>
      <xdr:row>25</xdr:row>
      <xdr:rowOff>171450</xdr:rowOff>
    </xdr:to>
    <xdr:grpSp>
      <xdr:nvGrpSpPr>
        <xdr:cNvPr id="358" name="Group 1731"/>
        <xdr:cNvGrpSpPr>
          <a:grpSpLocks noChangeAspect="1"/>
        </xdr:cNvGrpSpPr>
      </xdr:nvGrpSpPr>
      <xdr:grpSpPr>
        <a:xfrm>
          <a:off x="97240725" y="6362700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359" name="Line 173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173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173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173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173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173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323850</xdr:colOff>
      <xdr:row>43</xdr:row>
      <xdr:rowOff>114300</xdr:rowOff>
    </xdr:from>
    <xdr:to>
      <xdr:col>98</xdr:col>
      <xdr:colOff>628650</xdr:colOff>
      <xdr:row>45</xdr:row>
      <xdr:rowOff>28575</xdr:rowOff>
    </xdr:to>
    <xdr:grpSp>
      <xdr:nvGrpSpPr>
        <xdr:cNvPr id="365" name="Group 1738"/>
        <xdr:cNvGrpSpPr>
          <a:grpSpLocks noChangeAspect="1"/>
        </xdr:cNvGrpSpPr>
      </xdr:nvGrpSpPr>
      <xdr:grpSpPr>
        <a:xfrm>
          <a:off x="72675750" y="10534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6" name="Line 17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17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323850</xdr:colOff>
      <xdr:row>41</xdr:row>
      <xdr:rowOff>114300</xdr:rowOff>
    </xdr:from>
    <xdr:to>
      <xdr:col>96</xdr:col>
      <xdr:colOff>628650</xdr:colOff>
      <xdr:row>43</xdr:row>
      <xdr:rowOff>28575</xdr:rowOff>
    </xdr:to>
    <xdr:grpSp>
      <xdr:nvGrpSpPr>
        <xdr:cNvPr id="368" name="Group 1741"/>
        <xdr:cNvGrpSpPr>
          <a:grpSpLocks noChangeAspect="1"/>
        </xdr:cNvGrpSpPr>
      </xdr:nvGrpSpPr>
      <xdr:grpSpPr>
        <a:xfrm>
          <a:off x="71189850" y="10077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9" name="Line 17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17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95250</xdr:colOff>
      <xdr:row>38</xdr:row>
      <xdr:rowOff>114300</xdr:rowOff>
    </xdr:from>
    <xdr:to>
      <xdr:col>93</xdr:col>
      <xdr:colOff>409575</xdr:colOff>
      <xdr:row>40</xdr:row>
      <xdr:rowOff>28575</xdr:rowOff>
    </xdr:to>
    <xdr:grpSp>
      <xdr:nvGrpSpPr>
        <xdr:cNvPr id="371" name="Group 1747"/>
        <xdr:cNvGrpSpPr>
          <a:grpSpLocks/>
        </xdr:cNvGrpSpPr>
      </xdr:nvGrpSpPr>
      <xdr:grpSpPr>
        <a:xfrm>
          <a:off x="68961000" y="9391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2" name="Line 17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17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104775</xdr:colOff>
      <xdr:row>36</xdr:row>
      <xdr:rowOff>114300</xdr:rowOff>
    </xdr:from>
    <xdr:to>
      <xdr:col>91</xdr:col>
      <xdr:colOff>419100</xdr:colOff>
      <xdr:row>38</xdr:row>
      <xdr:rowOff>28575</xdr:rowOff>
    </xdr:to>
    <xdr:grpSp>
      <xdr:nvGrpSpPr>
        <xdr:cNvPr id="374" name="Group 1750"/>
        <xdr:cNvGrpSpPr>
          <a:grpSpLocks noChangeAspect="1"/>
        </xdr:cNvGrpSpPr>
      </xdr:nvGrpSpPr>
      <xdr:grpSpPr>
        <a:xfrm>
          <a:off x="67484625" y="8934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5" name="Line 17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17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16</xdr:row>
      <xdr:rowOff>219075</xdr:rowOff>
    </xdr:from>
    <xdr:to>
      <xdr:col>92</xdr:col>
      <xdr:colOff>647700</xdr:colOff>
      <xdr:row>18</xdr:row>
      <xdr:rowOff>114300</xdr:rowOff>
    </xdr:to>
    <xdr:grpSp>
      <xdr:nvGrpSpPr>
        <xdr:cNvPr id="377" name="Group 1753"/>
        <xdr:cNvGrpSpPr>
          <a:grpSpLocks noChangeAspect="1"/>
        </xdr:cNvGrpSpPr>
      </xdr:nvGrpSpPr>
      <xdr:grpSpPr>
        <a:xfrm>
          <a:off x="68237100" y="4467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8" name="Line 17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7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342900</xdr:colOff>
      <xdr:row>19</xdr:row>
      <xdr:rowOff>219075</xdr:rowOff>
    </xdr:from>
    <xdr:to>
      <xdr:col>88</xdr:col>
      <xdr:colOff>647700</xdr:colOff>
      <xdr:row>21</xdr:row>
      <xdr:rowOff>114300</xdr:rowOff>
    </xdr:to>
    <xdr:grpSp>
      <xdr:nvGrpSpPr>
        <xdr:cNvPr id="380" name="Group 1756"/>
        <xdr:cNvGrpSpPr>
          <a:grpSpLocks noChangeAspect="1"/>
        </xdr:cNvGrpSpPr>
      </xdr:nvGrpSpPr>
      <xdr:grpSpPr>
        <a:xfrm>
          <a:off x="65265300" y="5153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81" name="Line 17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17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19</xdr:row>
      <xdr:rowOff>219075</xdr:rowOff>
    </xdr:from>
    <xdr:to>
      <xdr:col>85</xdr:col>
      <xdr:colOff>419100</xdr:colOff>
      <xdr:row>21</xdr:row>
      <xdr:rowOff>114300</xdr:rowOff>
    </xdr:to>
    <xdr:grpSp>
      <xdr:nvGrpSpPr>
        <xdr:cNvPr id="383" name="Group 1759"/>
        <xdr:cNvGrpSpPr>
          <a:grpSpLocks noChangeAspect="1"/>
        </xdr:cNvGrpSpPr>
      </xdr:nvGrpSpPr>
      <xdr:grpSpPr>
        <a:xfrm>
          <a:off x="63026925" y="5153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4" name="Line 17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17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19</xdr:row>
      <xdr:rowOff>219075</xdr:rowOff>
    </xdr:from>
    <xdr:to>
      <xdr:col>84</xdr:col>
      <xdr:colOff>647700</xdr:colOff>
      <xdr:row>21</xdr:row>
      <xdr:rowOff>114300</xdr:rowOff>
    </xdr:to>
    <xdr:grpSp>
      <xdr:nvGrpSpPr>
        <xdr:cNvPr id="386" name="Group 1762"/>
        <xdr:cNvGrpSpPr>
          <a:grpSpLocks noChangeAspect="1"/>
        </xdr:cNvGrpSpPr>
      </xdr:nvGrpSpPr>
      <xdr:grpSpPr>
        <a:xfrm>
          <a:off x="62293500" y="5153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87" name="Line 17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17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342900</xdr:colOff>
      <xdr:row>27</xdr:row>
      <xdr:rowOff>114300</xdr:rowOff>
    </xdr:from>
    <xdr:to>
      <xdr:col>82</xdr:col>
      <xdr:colOff>647700</xdr:colOff>
      <xdr:row>29</xdr:row>
      <xdr:rowOff>28575</xdr:rowOff>
    </xdr:to>
    <xdr:grpSp>
      <xdr:nvGrpSpPr>
        <xdr:cNvPr id="389" name="Group 1765"/>
        <xdr:cNvGrpSpPr>
          <a:grpSpLocks noChangeAspect="1"/>
        </xdr:cNvGrpSpPr>
      </xdr:nvGrpSpPr>
      <xdr:grpSpPr>
        <a:xfrm>
          <a:off x="60807600" y="6877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0" name="Line 17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17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22</xdr:row>
      <xdr:rowOff>219075</xdr:rowOff>
    </xdr:from>
    <xdr:to>
      <xdr:col>80</xdr:col>
      <xdr:colOff>647700</xdr:colOff>
      <xdr:row>24</xdr:row>
      <xdr:rowOff>114300</xdr:rowOff>
    </xdr:to>
    <xdr:grpSp>
      <xdr:nvGrpSpPr>
        <xdr:cNvPr id="392" name="Group 1768"/>
        <xdr:cNvGrpSpPr>
          <a:grpSpLocks noChangeAspect="1"/>
        </xdr:cNvGrpSpPr>
      </xdr:nvGrpSpPr>
      <xdr:grpSpPr>
        <a:xfrm>
          <a:off x="59321700" y="583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3" name="Line 17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17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22</xdr:row>
      <xdr:rowOff>219075</xdr:rowOff>
    </xdr:from>
    <xdr:to>
      <xdr:col>75</xdr:col>
      <xdr:colOff>419100</xdr:colOff>
      <xdr:row>24</xdr:row>
      <xdr:rowOff>114300</xdr:rowOff>
    </xdr:to>
    <xdr:grpSp>
      <xdr:nvGrpSpPr>
        <xdr:cNvPr id="395" name="Group 1771"/>
        <xdr:cNvGrpSpPr>
          <a:grpSpLocks noChangeAspect="1"/>
        </xdr:cNvGrpSpPr>
      </xdr:nvGrpSpPr>
      <xdr:grpSpPr>
        <a:xfrm>
          <a:off x="55597425" y="5838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6" name="Line 17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17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238125</xdr:colOff>
      <xdr:row>19</xdr:row>
      <xdr:rowOff>190500</xdr:rowOff>
    </xdr:from>
    <xdr:to>
      <xdr:col>88</xdr:col>
      <xdr:colOff>285750</xdr:colOff>
      <xdr:row>20</xdr:row>
      <xdr:rowOff>190500</xdr:rowOff>
    </xdr:to>
    <xdr:grpSp>
      <xdr:nvGrpSpPr>
        <xdr:cNvPr id="398" name="Group 1774"/>
        <xdr:cNvGrpSpPr>
          <a:grpSpLocks/>
        </xdr:cNvGrpSpPr>
      </xdr:nvGrpSpPr>
      <xdr:grpSpPr>
        <a:xfrm>
          <a:off x="65160525" y="5124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99" name="Rectangle 17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17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17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495300</xdr:colOff>
      <xdr:row>16</xdr:row>
      <xdr:rowOff>114300</xdr:rowOff>
    </xdr:from>
    <xdr:to>
      <xdr:col>95</xdr:col>
      <xdr:colOff>247650</xdr:colOff>
      <xdr:row>18</xdr:row>
      <xdr:rowOff>114300</xdr:rowOff>
    </xdr:to>
    <xdr:sp>
      <xdr:nvSpPr>
        <xdr:cNvPr id="402" name="Line 1778"/>
        <xdr:cNvSpPr>
          <a:spLocks/>
        </xdr:cNvSpPr>
      </xdr:nvSpPr>
      <xdr:spPr>
        <a:xfrm flipV="1">
          <a:off x="68389500" y="4362450"/>
          <a:ext cx="2209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466725</xdr:colOff>
      <xdr:row>15</xdr:row>
      <xdr:rowOff>142875</xdr:rowOff>
    </xdr:from>
    <xdr:to>
      <xdr:col>97</xdr:col>
      <xdr:colOff>238125</xdr:colOff>
      <xdr:row>15</xdr:row>
      <xdr:rowOff>219075</xdr:rowOff>
    </xdr:to>
    <xdr:sp>
      <xdr:nvSpPr>
        <xdr:cNvPr id="403" name="Line 1779"/>
        <xdr:cNvSpPr>
          <a:spLocks/>
        </xdr:cNvSpPr>
      </xdr:nvSpPr>
      <xdr:spPr>
        <a:xfrm flipV="1">
          <a:off x="71332725" y="4162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238125</xdr:colOff>
      <xdr:row>15</xdr:row>
      <xdr:rowOff>114300</xdr:rowOff>
    </xdr:from>
    <xdr:to>
      <xdr:col>98</xdr:col>
      <xdr:colOff>466725</xdr:colOff>
      <xdr:row>15</xdr:row>
      <xdr:rowOff>142875</xdr:rowOff>
    </xdr:to>
    <xdr:sp>
      <xdr:nvSpPr>
        <xdr:cNvPr id="404" name="Line 1780"/>
        <xdr:cNvSpPr>
          <a:spLocks/>
        </xdr:cNvSpPr>
      </xdr:nvSpPr>
      <xdr:spPr>
        <a:xfrm flipV="1">
          <a:off x="72075675" y="41338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15</xdr:row>
      <xdr:rowOff>219075</xdr:rowOff>
    </xdr:from>
    <xdr:to>
      <xdr:col>96</xdr:col>
      <xdr:colOff>466725</xdr:colOff>
      <xdr:row>16</xdr:row>
      <xdr:rowOff>114300</xdr:rowOff>
    </xdr:to>
    <xdr:sp>
      <xdr:nvSpPr>
        <xdr:cNvPr id="405" name="Line 1781"/>
        <xdr:cNvSpPr>
          <a:spLocks/>
        </xdr:cNvSpPr>
      </xdr:nvSpPr>
      <xdr:spPr>
        <a:xfrm flipH="1">
          <a:off x="70599300" y="4238625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13</xdr:row>
      <xdr:rowOff>142875</xdr:rowOff>
    </xdr:from>
    <xdr:to>
      <xdr:col>96</xdr:col>
      <xdr:colOff>228600</xdr:colOff>
      <xdr:row>13</xdr:row>
      <xdr:rowOff>219075</xdr:rowOff>
    </xdr:to>
    <xdr:sp>
      <xdr:nvSpPr>
        <xdr:cNvPr id="406" name="Line 1784"/>
        <xdr:cNvSpPr>
          <a:spLocks/>
        </xdr:cNvSpPr>
      </xdr:nvSpPr>
      <xdr:spPr>
        <a:xfrm flipV="1">
          <a:off x="70351650" y="3705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228600</xdr:colOff>
      <xdr:row>13</xdr:row>
      <xdr:rowOff>114300</xdr:rowOff>
    </xdr:from>
    <xdr:to>
      <xdr:col>97</xdr:col>
      <xdr:colOff>0</xdr:colOff>
      <xdr:row>13</xdr:row>
      <xdr:rowOff>142875</xdr:rowOff>
    </xdr:to>
    <xdr:sp>
      <xdr:nvSpPr>
        <xdr:cNvPr id="407" name="Line 1785"/>
        <xdr:cNvSpPr>
          <a:spLocks/>
        </xdr:cNvSpPr>
      </xdr:nvSpPr>
      <xdr:spPr>
        <a:xfrm flipV="1">
          <a:off x="71094600" y="36766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238125</xdr:colOff>
      <xdr:row>13</xdr:row>
      <xdr:rowOff>219075</xdr:rowOff>
    </xdr:from>
    <xdr:to>
      <xdr:col>95</xdr:col>
      <xdr:colOff>0</xdr:colOff>
      <xdr:row>14</xdr:row>
      <xdr:rowOff>114300</xdr:rowOff>
    </xdr:to>
    <xdr:sp>
      <xdr:nvSpPr>
        <xdr:cNvPr id="408" name="Line 1786"/>
        <xdr:cNvSpPr>
          <a:spLocks/>
        </xdr:cNvSpPr>
      </xdr:nvSpPr>
      <xdr:spPr>
        <a:xfrm flipH="1">
          <a:off x="69618225" y="3781425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114300</xdr:rowOff>
    </xdr:from>
    <xdr:to>
      <xdr:col>98</xdr:col>
      <xdr:colOff>238125</xdr:colOff>
      <xdr:row>13</xdr:row>
      <xdr:rowOff>114300</xdr:rowOff>
    </xdr:to>
    <xdr:sp>
      <xdr:nvSpPr>
        <xdr:cNvPr id="409" name="Line 1789"/>
        <xdr:cNvSpPr>
          <a:spLocks/>
        </xdr:cNvSpPr>
      </xdr:nvSpPr>
      <xdr:spPr>
        <a:xfrm>
          <a:off x="71828025" y="36766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14</xdr:row>
      <xdr:rowOff>114300</xdr:rowOff>
    </xdr:from>
    <xdr:to>
      <xdr:col>94</xdr:col>
      <xdr:colOff>257175</xdr:colOff>
      <xdr:row>21</xdr:row>
      <xdr:rowOff>114300</xdr:rowOff>
    </xdr:to>
    <xdr:sp>
      <xdr:nvSpPr>
        <xdr:cNvPr id="410" name="Line 1791"/>
        <xdr:cNvSpPr>
          <a:spLocks/>
        </xdr:cNvSpPr>
      </xdr:nvSpPr>
      <xdr:spPr>
        <a:xfrm flipV="1">
          <a:off x="63188850" y="3905250"/>
          <a:ext cx="6448425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0</xdr:colOff>
      <xdr:row>14</xdr:row>
      <xdr:rowOff>0</xdr:rowOff>
    </xdr:from>
    <xdr:ext cx="571500" cy="228600"/>
    <xdr:sp>
      <xdr:nvSpPr>
        <xdr:cNvPr id="411" name="text 7125"/>
        <xdr:cNvSpPr txBox="1">
          <a:spLocks noChangeArrowheads="1"/>
        </xdr:cNvSpPr>
      </xdr:nvSpPr>
      <xdr:spPr>
        <a:xfrm>
          <a:off x="69380100" y="3790950"/>
          <a:ext cx="5715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 editAs="absolute">
    <xdr:from>
      <xdr:col>88</xdr:col>
      <xdr:colOff>19050</xdr:colOff>
      <xdr:row>18</xdr:row>
      <xdr:rowOff>57150</xdr:rowOff>
    </xdr:from>
    <xdr:to>
      <xdr:col>88</xdr:col>
      <xdr:colOff>371475</xdr:colOff>
      <xdr:row>18</xdr:row>
      <xdr:rowOff>171450</xdr:rowOff>
    </xdr:to>
    <xdr:sp>
      <xdr:nvSpPr>
        <xdr:cNvPr id="412" name="kreslení 16"/>
        <xdr:cNvSpPr>
          <a:spLocks/>
        </xdr:cNvSpPr>
      </xdr:nvSpPr>
      <xdr:spPr>
        <a:xfrm>
          <a:off x="64941450" y="476250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94</xdr:col>
      <xdr:colOff>628650</xdr:colOff>
      <xdr:row>17</xdr:row>
      <xdr:rowOff>66675</xdr:rowOff>
    </xdr:from>
    <xdr:to>
      <xdr:col>95</xdr:col>
      <xdr:colOff>504825</xdr:colOff>
      <xdr:row>17</xdr:row>
      <xdr:rowOff>180975</xdr:rowOff>
    </xdr:to>
    <xdr:grpSp>
      <xdr:nvGrpSpPr>
        <xdr:cNvPr id="413" name="Group 1796"/>
        <xdr:cNvGrpSpPr>
          <a:grpSpLocks noChangeAspect="1"/>
        </xdr:cNvGrpSpPr>
      </xdr:nvGrpSpPr>
      <xdr:grpSpPr>
        <a:xfrm>
          <a:off x="70008750" y="4543425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414" name="Line 179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179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179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180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180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180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180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476250</xdr:colOff>
      <xdr:row>43</xdr:row>
      <xdr:rowOff>114300</xdr:rowOff>
    </xdr:from>
    <xdr:to>
      <xdr:col>100</xdr:col>
      <xdr:colOff>600075</xdr:colOff>
      <xdr:row>45</xdr:row>
      <xdr:rowOff>0</xdr:rowOff>
    </xdr:to>
    <xdr:sp>
      <xdr:nvSpPr>
        <xdr:cNvPr id="421" name="Line 1804"/>
        <xdr:cNvSpPr>
          <a:spLocks/>
        </xdr:cNvSpPr>
      </xdr:nvSpPr>
      <xdr:spPr>
        <a:xfrm flipH="1" flipV="1">
          <a:off x="72828150" y="10534650"/>
          <a:ext cx="16097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600075</xdr:colOff>
      <xdr:row>45</xdr:row>
      <xdr:rowOff>0</xdr:rowOff>
    </xdr:from>
    <xdr:to>
      <xdr:col>101</xdr:col>
      <xdr:colOff>447675</xdr:colOff>
      <xdr:row>45</xdr:row>
      <xdr:rowOff>85725</xdr:rowOff>
    </xdr:to>
    <xdr:sp>
      <xdr:nvSpPr>
        <xdr:cNvPr id="422" name="Line 1805"/>
        <xdr:cNvSpPr>
          <a:spLocks/>
        </xdr:cNvSpPr>
      </xdr:nvSpPr>
      <xdr:spPr>
        <a:xfrm>
          <a:off x="74437875" y="10877550"/>
          <a:ext cx="8191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447675</xdr:colOff>
      <xdr:row>45</xdr:row>
      <xdr:rowOff>85725</xdr:rowOff>
    </xdr:from>
    <xdr:to>
      <xdr:col>102</xdr:col>
      <xdr:colOff>666750</xdr:colOff>
      <xdr:row>45</xdr:row>
      <xdr:rowOff>114300</xdr:rowOff>
    </xdr:to>
    <xdr:sp>
      <xdr:nvSpPr>
        <xdr:cNvPr id="423" name="Line 1806"/>
        <xdr:cNvSpPr>
          <a:spLocks/>
        </xdr:cNvSpPr>
      </xdr:nvSpPr>
      <xdr:spPr>
        <a:xfrm>
          <a:off x="75257025" y="10963275"/>
          <a:ext cx="7334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36</xdr:row>
      <xdr:rowOff>114300</xdr:rowOff>
    </xdr:from>
    <xdr:to>
      <xdr:col>93</xdr:col>
      <xdr:colOff>247650</xdr:colOff>
      <xdr:row>38</xdr:row>
      <xdr:rowOff>104775</xdr:rowOff>
    </xdr:to>
    <xdr:sp>
      <xdr:nvSpPr>
        <xdr:cNvPr id="424" name="Line 1807"/>
        <xdr:cNvSpPr>
          <a:spLocks/>
        </xdr:cNvSpPr>
      </xdr:nvSpPr>
      <xdr:spPr>
        <a:xfrm flipH="1" flipV="1">
          <a:off x="67646550" y="89344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38</xdr:row>
      <xdr:rowOff>104775</xdr:rowOff>
    </xdr:from>
    <xdr:to>
      <xdr:col>95</xdr:col>
      <xdr:colOff>466725</xdr:colOff>
      <xdr:row>39</xdr:row>
      <xdr:rowOff>76200</xdr:rowOff>
    </xdr:to>
    <xdr:sp>
      <xdr:nvSpPr>
        <xdr:cNvPr id="425" name="Line 1808"/>
        <xdr:cNvSpPr>
          <a:spLocks/>
        </xdr:cNvSpPr>
      </xdr:nvSpPr>
      <xdr:spPr>
        <a:xfrm>
          <a:off x="69113400" y="9382125"/>
          <a:ext cx="17049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466725</xdr:colOff>
      <xdr:row>39</xdr:row>
      <xdr:rowOff>76200</xdr:rowOff>
    </xdr:from>
    <xdr:to>
      <xdr:col>96</xdr:col>
      <xdr:colOff>695325</xdr:colOff>
      <xdr:row>39</xdr:row>
      <xdr:rowOff>114300</xdr:rowOff>
    </xdr:to>
    <xdr:sp>
      <xdr:nvSpPr>
        <xdr:cNvPr id="426" name="Line 1809"/>
        <xdr:cNvSpPr>
          <a:spLocks/>
        </xdr:cNvSpPr>
      </xdr:nvSpPr>
      <xdr:spPr>
        <a:xfrm>
          <a:off x="70818375" y="9582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38</xdr:row>
      <xdr:rowOff>114300</xdr:rowOff>
    </xdr:from>
    <xdr:to>
      <xdr:col>96</xdr:col>
      <xdr:colOff>476250</xdr:colOff>
      <xdr:row>41</xdr:row>
      <xdr:rowOff>114300</xdr:rowOff>
    </xdr:to>
    <xdr:sp>
      <xdr:nvSpPr>
        <xdr:cNvPr id="427" name="Line 1810"/>
        <xdr:cNvSpPr>
          <a:spLocks/>
        </xdr:cNvSpPr>
      </xdr:nvSpPr>
      <xdr:spPr>
        <a:xfrm flipH="1" flipV="1">
          <a:off x="69113400" y="93916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41</xdr:row>
      <xdr:rowOff>114300</xdr:rowOff>
    </xdr:from>
    <xdr:to>
      <xdr:col>98</xdr:col>
      <xdr:colOff>523875</xdr:colOff>
      <xdr:row>43</xdr:row>
      <xdr:rowOff>123825</xdr:rowOff>
    </xdr:to>
    <xdr:sp>
      <xdr:nvSpPr>
        <xdr:cNvPr id="428" name="Line 1811"/>
        <xdr:cNvSpPr>
          <a:spLocks/>
        </xdr:cNvSpPr>
      </xdr:nvSpPr>
      <xdr:spPr>
        <a:xfrm flipH="1" flipV="1">
          <a:off x="71342250" y="10077450"/>
          <a:ext cx="153352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752475</xdr:colOff>
      <xdr:row>21</xdr:row>
      <xdr:rowOff>114300</xdr:rowOff>
    </xdr:from>
    <xdr:to>
      <xdr:col>84</xdr:col>
      <xdr:colOff>466725</xdr:colOff>
      <xdr:row>21</xdr:row>
      <xdr:rowOff>114300</xdr:rowOff>
    </xdr:to>
    <xdr:sp>
      <xdr:nvSpPr>
        <xdr:cNvPr id="429" name="Line 1812"/>
        <xdr:cNvSpPr>
          <a:spLocks/>
        </xdr:cNvSpPr>
      </xdr:nvSpPr>
      <xdr:spPr>
        <a:xfrm>
          <a:off x="49329975" y="5505450"/>
          <a:ext cx="13087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285750</xdr:colOff>
      <xdr:row>20</xdr:row>
      <xdr:rowOff>47625</xdr:rowOff>
    </xdr:from>
    <xdr:to>
      <xdr:col>80</xdr:col>
      <xdr:colOff>638175</xdr:colOff>
      <xdr:row>20</xdr:row>
      <xdr:rowOff>180975</xdr:rowOff>
    </xdr:to>
    <xdr:sp>
      <xdr:nvSpPr>
        <xdr:cNvPr id="430" name="kreslení 12"/>
        <xdr:cNvSpPr>
          <a:spLocks/>
        </xdr:cNvSpPr>
      </xdr:nvSpPr>
      <xdr:spPr>
        <a:xfrm>
          <a:off x="59264550" y="521017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276225</xdr:colOff>
      <xdr:row>12</xdr:row>
      <xdr:rowOff>9525</xdr:rowOff>
    </xdr:from>
    <xdr:to>
      <xdr:col>86</xdr:col>
      <xdr:colOff>714375</xdr:colOff>
      <xdr:row>13</xdr:row>
      <xdr:rowOff>0</xdr:rowOff>
    </xdr:to>
    <xdr:grpSp>
      <xdr:nvGrpSpPr>
        <xdr:cNvPr id="431" name="Group 1815"/>
        <xdr:cNvGrpSpPr>
          <a:grpSpLocks/>
        </xdr:cNvGrpSpPr>
      </xdr:nvGrpSpPr>
      <xdr:grpSpPr>
        <a:xfrm>
          <a:off x="63712725" y="33432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32" name="Line 181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181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181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238125</xdr:colOff>
      <xdr:row>12</xdr:row>
      <xdr:rowOff>9525</xdr:rowOff>
    </xdr:from>
    <xdr:to>
      <xdr:col>84</xdr:col>
      <xdr:colOff>676275</xdr:colOff>
      <xdr:row>13</xdr:row>
      <xdr:rowOff>0</xdr:rowOff>
    </xdr:to>
    <xdr:grpSp>
      <xdr:nvGrpSpPr>
        <xdr:cNvPr id="435" name="Group 1819"/>
        <xdr:cNvGrpSpPr>
          <a:grpSpLocks/>
        </xdr:cNvGrpSpPr>
      </xdr:nvGrpSpPr>
      <xdr:grpSpPr>
        <a:xfrm>
          <a:off x="62188725" y="33432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36" name="Line 182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182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182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24</xdr:row>
      <xdr:rowOff>114300</xdr:rowOff>
    </xdr:from>
    <xdr:to>
      <xdr:col>75</xdr:col>
      <xdr:colOff>266700</xdr:colOff>
      <xdr:row>27</xdr:row>
      <xdr:rowOff>114300</xdr:rowOff>
    </xdr:to>
    <xdr:sp>
      <xdr:nvSpPr>
        <xdr:cNvPr id="439" name="Line 1823"/>
        <xdr:cNvSpPr>
          <a:spLocks/>
        </xdr:cNvSpPr>
      </xdr:nvSpPr>
      <xdr:spPr>
        <a:xfrm flipV="1">
          <a:off x="52044600" y="61912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24</xdr:row>
      <xdr:rowOff>114300</xdr:rowOff>
    </xdr:from>
    <xdr:to>
      <xdr:col>75</xdr:col>
      <xdr:colOff>266700</xdr:colOff>
      <xdr:row>27</xdr:row>
      <xdr:rowOff>114300</xdr:rowOff>
    </xdr:to>
    <xdr:sp>
      <xdr:nvSpPr>
        <xdr:cNvPr id="440" name="Line 1824"/>
        <xdr:cNvSpPr>
          <a:spLocks/>
        </xdr:cNvSpPr>
      </xdr:nvSpPr>
      <xdr:spPr>
        <a:xfrm flipH="1" flipV="1">
          <a:off x="52044600" y="61912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41" name="Line 1825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42" name="Line 1826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43" name="Line 1827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44" name="Line 1828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45" name="Line 1829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46" name="Line 1830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47" name="Line 1831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48" name="Line 1832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49" name="Line 1833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50" name="Line 1834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51" name="Line 1835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52" name="Line 1836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33</xdr:row>
      <xdr:rowOff>114300</xdr:rowOff>
    </xdr:from>
    <xdr:to>
      <xdr:col>91</xdr:col>
      <xdr:colOff>266700</xdr:colOff>
      <xdr:row>36</xdr:row>
      <xdr:rowOff>114300</xdr:rowOff>
    </xdr:to>
    <xdr:sp>
      <xdr:nvSpPr>
        <xdr:cNvPr id="453" name="Line 1838"/>
        <xdr:cNvSpPr>
          <a:spLocks/>
        </xdr:cNvSpPr>
      </xdr:nvSpPr>
      <xdr:spPr>
        <a:xfrm flipH="1" flipV="1">
          <a:off x="65417700" y="82486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85725</xdr:colOff>
      <xdr:row>23</xdr:row>
      <xdr:rowOff>57150</xdr:rowOff>
    </xdr:from>
    <xdr:to>
      <xdr:col>86</xdr:col>
      <xdr:colOff>914400</xdr:colOff>
      <xdr:row>23</xdr:row>
      <xdr:rowOff>171450</xdr:rowOff>
    </xdr:to>
    <xdr:grpSp>
      <xdr:nvGrpSpPr>
        <xdr:cNvPr id="454" name="Group 1839"/>
        <xdr:cNvGrpSpPr>
          <a:grpSpLocks noChangeAspect="1"/>
        </xdr:cNvGrpSpPr>
      </xdr:nvGrpSpPr>
      <xdr:grpSpPr>
        <a:xfrm>
          <a:off x="63522225" y="5905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55" name="Line 184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184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184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184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184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184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184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523875</xdr:colOff>
      <xdr:row>26</xdr:row>
      <xdr:rowOff>57150</xdr:rowOff>
    </xdr:from>
    <xdr:to>
      <xdr:col>85</xdr:col>
      <xdr:colOff>371475</xdr:colOff>
      <xdr:row>26</xdr:row>
      <xdr:rowOff>171450</xdr:rowOff>
    </xdr:to>
    <xdr:grpSp>
      <xdr:nvGrpSpPr>
        <xdr:cNvPr id="462" name="Group 1847"/>
        <xdr:cNvGrpSpPr>
          <a:grpSpLocks noChangeAspect="1"/>
        </xdr:cNvGrpSpPr>
      </xdr:nvGrpSpPr>
      <xdr:grpSpPr>
        <a:xfrm>
          <a:off x="62474475" y="659130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463" name="Line 184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184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185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185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185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185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185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323850</xdr:colOff>
      <xdr:row>29</xdr:row>
      <xdr:rowOff>57150</xdr:rowOff>
    </xdr:from>
    <xdr:to>
      <xdr:col>88</xdr:col>
      <xdr:colOff>657225</xdr:colOff>
      <xdr:row>29</xdr:row>
      <xdr:rowOff>171450</xdr:rowOff>
    </xdr:to>
    <xdr:grpSp>
      <xdr:nvGrpSpPr>
        <xdr:cNvPr id="470" name="Group 1855"/>
        <xdr:cNvGrpSpPr>
          <a:grpSpLocks noChangeAspect="1"/>
        </xdr:cNvGrpSpPr>
      </xdr:nvGrpSpPr>
      <xdr:grpSpPr>
        <a:xfrm>
          <a:off x="64731900" y="7277100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471" name="Line 185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185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185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185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186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186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186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600075</xdr:colOff>
      <xdr:row>32</xdr:row>
      <xdr:rowOff>57150</xdr:rowOff>
    </xdr:from>
    <xdr:to>
      <xdr:col>91</xdr:col>
      <xdr:colOff>466725</xdr:colOff>
      <xdr:row>32</xdr:row>
      <xdr:rowOff>171450</xdr:rowOff>
    </xdr:to>
    <xdr:grpSp>
      <xdr:nvGrpSpPr>
        <xdr:cNvPr id="478" name="Group 1863"/>
        <xdr:cNvGrpSpPr>
          <a:grpSpLocks noChangeAspect="1"/>
        </xdr:cNvGrpSpPr>
      </xdr:nvGrpSpPr>
      <xdr:grpSpPr>
        <a:xfrm>
          <a:off x="67008375" y="79629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479" name="Line 186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186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186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186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186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186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187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314325</xdr:colOff>
      <xdr:row>35</xdr:row>
      <xdr:rowOff>57150</xdr:rowOff>
    </xdr:from>
    <xdr:to>
      <xdr:col>94</xdr:col>
      <xdr:colOff>647700</xdr:colOff>
      <xdr:row>35</xdr:row>
      <xdr:rowOff>171450</xdr:rowOff>
    </xdr:to>
    <xdr:grpSp>
      <xdr:nvGrpSpPr>
        <xdr:cNvPr id="486" name="Group 1871"/>
        <xdr:cNvGrpSpPr>
          <a:grpSpLocks noChangeAspect="1"/>
        </xdr:cNvGrpSpPr>
      </xdr:nvGrpSpPr>
      <xdr:grpSpPr>
        <a:xfrm>
          <a:off x="69180075" y="8648700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487" name="Line 187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187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187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187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187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187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187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657225</xdr:colOff>
      <xdr:row>38</xdr:row>
      <xdr:rowOff>57150</xdr:rowOff>
    </xdr:from>
    <xdr:to>
      <xdr:col>96</xdr:col>
      <xdr:colOff>942975</xdr:colOff>
      <xdr:row>38</xdr:row>
      <xdr:rowOff>171450</xdr:rowOff>
    </xdr:to>
    <xdr:grpSp>
      <xdr:nvGrpSpPr>
        <xdr:cNvPr id="494" name="Group 1879"/>
        <xdr:cNvGrpSpPr>
          <a:grpSpLocks noChangeAspect="1"/>
        </xdr:cNvGrpSpPr>
      </xdr:nvGrpSpPr>
      <xdr:grpSpPr>
        <a:xfrm>
          <a:off x="71523225" y="93345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495" name="Oval 188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188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188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657225</xdr:colOff>
      <xdr:row>40</xdr:row>
      <xdr:rowOff>57150</xdr:rowOff>
    </xdr:from>
    <xdr:to>
      <xdr:col>98</xdr:col>
      <xdr:colOff>942975</xdr:colOff>
      <xdr:row>40</xdr:row>
      <xdr:rowOff>171450</xdr:rowOff>
    </xdr:to>
    <xdr:grpSp>
      <xdr:nvGrpSpPr>
        <xdr:cNvPr id="498" name="Group 1883"/>
        <xdr:cNvGrpSpPr>
          <a:grpSpLocks noChangeAspect="1"/>
        </xdr:cNvGrpSpPr>
      </xdr:nvGrpSpPr>
      <xdr:grpSpPr>
        <a:xfrm>
          <a:off x="73009125" y="97917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499" name="Oval 18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18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18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200025</xdr:colOff>
      <xdr:row>42</xdr:row>
      <xdr:rowOff>57150</xdr:rowOff>
    </xdr:from>
    <xdr:to>
      <xdr:col>101</xdr:col>
      <xdr:colOff>485775</xdr:colOff>
      <xdr:row>42</xdr:row>
      <xdr:rowOff>171450</xdr:rowOff>
    </xdr:to>
    <xdr:grpSp>
      <xdr:nvGrpSpPr>
        <xdr:cNvPr id="502" name="Group 1887"/>
        <xdr:cNvGrpSpPr>
          <a:grpSpLocks noChangeAspect="1"/>
        </xdr:cNvGrpSpPr>
      </xdr:nvGrpSpPr>
      <xdr:grpSpPr>
        <a:xfrm>
          <a:off x="75009375" y="102489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03" name="Oval 18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18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18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32</xdr:row>
      <xdr:rowOff>85725</xdr:rowOff>
    </xdr:from>
    <xdr:to>
      <xdr:col>26</xdr:col>
      <xdr:colOff>504825</xdr:colOff>
      <xdr:row>33</xdr:row>
      <xdr:rowOff>161925</xdr:rowOff>
    </xdr:to>
    <xdr:grpSp>
      <xdr:nvGrpSpPr>
        <xdr:cNvPr id="506" name="Group 1891"/>
        <xdr:cNvGrpSpPr>
          <a:grpSpLocks/>
        </xdr:cNvGrpSpPr>
      </xdr:nvGrpSpPr>
      <xdr:grpSpPr>
        <a:xfrm>
          <a:off x="16859250" y="7991475"/>
          <a:ext cx="2505075" cy="304800"/>
          <a:chOff x="89" y="144"/>
          <a:chExt cx="408" cy="32"/>
        </a:xfrm>
        <a:solidFill>
          <a:srgbClr val="FFFFFF"/>
        </a:solidFill>
      </xdr:grpSpPr>
      <xdr:sp>
        <xdr:nvSpPr>
          <xdr:cNvPr id="507" name="Rectangle 1892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1893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1894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1895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1896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1897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1898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514" name="text 3"/>
        <xdr:cNvSpPr txBox="1">
          <a:spLocks noChangeArrowheads="1"/>
        </xdr:cNvSpPr>
      </xdr:nvSpPr>
      <xdr:spPr>
        <a:xfrm>
          <a:off x="514350" y="6762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515" name="Line 1900"/>
        <xdr:cNvSpPr>
          <a:spLocks/>
        </xdr:cNvSpPr>
      </xdr:nvSpPr>
      <xdr:spPr>
        <a:xfrm>
          <a:off x="581025" y="68770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19050</xdr:colOff>
      <xdr:row>23</xdr:row>
      <xdr:rowOff>57150</xdr:rowOff>
    </xdr:from>
    <xdr:to>
      <xdr:col>64</xdr:col>
      <xdr:colOff>304800</xdr:colOff>
      <xdr:row>23</xdr:row>
      <xdr:rowOff>171450</xdr:rowOff>
    </xdr:to>
    <xdr:grpSp>
      <xdr:nvGrpSpPr>
        <xdr:cNvPr id="516" name="Group 1901"/>
        <xdr:cNvGrpSpPr>
          <a:grpSpLocks noChangeAspect="1"/>
        </xdr:cNvGrpSpPr>
      </xdr:nvGrpSpPr>
      <xdr:grpSpPr>
        <a:xfrm>
          <a:off x="47110650" y="59055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17" name="Oval 19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19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19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0</xdr:colOff>
      <xdr:row>32</xdr:row>
      <xdr:rowOff>0</xdr:rowOff>
    </xdr:from>
    <xdr:ext cx="971550" cy="228600"/>
    <xdr:sp>
      <xdr:nvSpPr>
        <xdr:cNvPr id="520" name="text 774"/>
        <xdr:cNvSpPr txBox="1">
          <a:spLocks noChangeArrowheads="1"/>
        </xdr:cNvSpPr>
      </xdr:nvSpPr>
      <xdr:spPr>
        <a:xfrm>
          <a:off x="45605700" y="79057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P1047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62</xdr:col>
      <xdr:colOff>0</xdr:colOff>
      <xdr:row>30</xdr:row>
      <xdr:rowOff>0</xdr:rowOff>
    </xdr:from>
    <xdr:ext cx="971550" cy="457200"/>
    <xdr:sp>
      <xdr:nvSpPr>
        <xdr:cNvPr id="521" name="text 774"/>
        <xdr:cNvSpPr txBox="1">
          <a:spLocks noChangeArrowheads="1"/>
        </xdr:cNvSpPr>
      </xdr:nvSpPr>
      <xdr:spPr>
        <a:xfrm>
          <a:off x="45605700" y="74485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43,090</a:t>
          </a:r>
        </a:p>
      </xdr:txBody>
    </xdr:sp>
    <xdr:clientData/>
  </xdr:oneCellAnchor>
  <xdr:twoCellAnchor>
    <xdr:from>
      <xdr:col>42</xdr:col>
      <xdr:colOff>476250</xdr:colOff>
      <xdr:row>22</xdr:row>
      <xdr:rowOff>19050</xdr:rowOff>
    </xdr:from>
    <xdr:to>
      <xdr:col>42</xdr:col>
      <xdr:colOff>476250</xdr:colOff>
      <xdr:row>26</xdr:row>
      <xdr:rowOff>209550</xdr:rowOff>
    </xdr:to>
    <xdr:sp>
      <xdr:nvSpPr>
        <xdr:cNvPr id="522" name="Line 1907"/>
        <xdr:cNvSpPr>
          <a:spLocks/>
        </xdr:cNvSpPr>
      </xdr:nvSpPr>
      <xdr:spPr>
        <a:xfrm>
          <a:off x="31222950" y="5638800"/>
          <a:ext cx="0" cy="11049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20</xdr:row>
      <xdr:rowOff>0</xdr:rowOff>
    </xdr:from>
    <xdr:ext cx="971550" cy="457200"/>
    <xdr:sp>
      <xdr:nvSpPr>
        <xdr:cNvPr id="523" name="text 774"/>
        <xdr:cNvSpPr txBox="1">
          <a:spLocks noChangeArrowheads="1"/>
        </xdr:cNvSpPr>
      </xdr:nvSpPr>
      <xdr:spPr>
        <a:xfrm>
          <a:off x="30746700" y="51625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1,186</a:t>
          </a:r>
        </a:p>
      </xdr:txBody>
    </xdr:sp>
    <xdr:clientData/>
  </xdr:oneCellAnchor>
  <xdr:oneCellAnchor>
    <xdr:from>
      <xdr:col>42</xdr:col>
      <xdr:colOff>0</xdr:colOff>
      <xdr:row>27</xdr:row>
      <xdr:rowOff>0</xdr:rowOff>
    </xdr:from>
    <xdr:ext cx="971550" cy="457200"/>
    <xdr:sp>
      <xdr:nvSpPr>
        <xdr:cNvPr id="524" name="text 774"/>
        <xdr:cNvSpPr txBox="1">
          <a:spLocks noChangeArrowheads="1"/>
        </xdr:cNvSpPr>
      </xdr:nvSpPr>
      <xdr:spPr>
        <a:xfrm>
          <a:off x="30746700" y="67627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43,507</a:t>
          </a:r>
        </a:p>
      </xdr:txBody>
    </xdr:sp>
    <xdr:clientData/>
  </xdr:oneCellAnchor>
  <xdr:oneCellAnchor>
    <xdr:from>
      <xdr:col>42</xdr:col>
      <xdr:colOff>0</xdr:colOff>
      <xdr:row>19</xdr:row>
      <xdr:rowOff>0</xdr:rowOff>
    </xdr:from>
    <xdr:ext cx="971550" cy="228600"/>
    <xdr:sp>
      <xdr:nvSpPr>
        <xdr:cNvPr id="525" name="text 774"/>
        <xdr:cNvSpPr txBox="1">
          <a:spLocks noChangeArrowheads="1"/>
        </xdr:cNvSpPr>
      </xdr:nvSpPr>
      <xdr:spPr>
        <a:xfrm>
          <a:off x="30746700" y="49339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P2330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twoCellAnchor>
    <xdr:from>
      <xdr:col>38</xdr:col>
      <xdr:colOff>0</xdr:colOff>
      <xdr:row>32</xdr:row>
      <xdr:rowOff>9525</xdr:rowOff>
    </xdr:from>
    <xdr:to>
      <xdr:col>38</xdr:col>
      <xdr:colOff>0</xdr:colOff>
      <xdr:row>40</xdr:row>
      <xdr:rowOff>219075</xdr:rowOff>
    </xdr:to>
    <xdr:sp>
      <xdr:nvSpPr>
        <xdr:cNvPr id="526" name="Line 1912"/>
        <xdr:cNvSpPr>
          <a:spLocks/>
        </xdr:cNvSpPr>
      </xdr:nvSpPr>
      <xdr:spPr>
        <a:xfrm>
          <a:off x="27774900" y="7915275"/>
          <a:ext cx="0" cy="20383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0</xdr:colOff>
      <xdr:row>41</xdr:row>
      <xdr:rowOff>0</xdr:rowOff>
    </xdr:from>
    <xdr:ext cx="971550" cy="457200"/>
    <xdr:sp>
      <xdr:nvSpPr>
        <xdr:cNvPr id="527" name="text 774"/>
        <xdr:cNvSpPr txBox="1">
          <a:spLocks noChangeArrowheads="1"/>
        </xdr:cNvSpPr>
      </xdr:nvSpPr>
      <xdr:spPr>
        <a:xfrm>
          <a:off x="27260550" y="99631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P1048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43,580</a:t>
          </a:r>
        </a:p>
      </xdr:txBody>
    </xdr:sp>
    <xdr:clientData/>
  </xdr:oneCellAnchor>
  <xdr:twoCellAnchor>
    <xdr:from>
      <xdr:col>70</xdr:col>
      <xdr:colOff>342900</xdr:colOff>
      <xdr:row>22</xdr:row>
      <xdr:rowOff>219075</xdr:rowOff>
    </xdr:from>
    <xdr:to>
      <xdr:col>70</xdr:col>
      <xdr:colOff>647700</xdr:colOff>
      <xdr:row>24</xdr:row>
      <xdr:rowOff>114300</xdr:rowOff>
    </xdr:to>
    <xdr:grpSp>
      <xdr:nvGrpSpPr>
        <xdr:cNvPr id="528" name="Group 1921"/>
        <xdr:cNvGrpSpPr>
          <a:grpSpLocks noChangeAspect="1"/>
        </xdr:cNvGrpSpPr>
      </xdr:nvGrpSpPr>
      <xdr:grpSpPr>
        <a:xfrm>
          <a:off x="51892200" y="583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9" name="Line 19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19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27</xdr:row>
      <xdr:rowOff>114300</xdr:rowOff>
    </xdr:from>
    <xdr:to>
      <xdr:col>70</xdr:col>
      <xdr:colOff>647700</xdr:colOff>
      <xdr:row>29</xdr:row>
      <xdr:rowOff>28575</xdr:rowOff>
    </xdr:to>
    <xdr:grpSp>
      <xdr:nvGrpSpPr>
        <xdr:cNvPr id="531" name="Group 1924"/>
        <xdr:cNvGrpSpPr>
          <a:grpSpLocks noChangeAspect="1"/>
        </xdr:cNvGrpSpPr>
      </xdr:nvGrpSpPr>
      <xdr:grpSpPr>
        <a:xfrm>
          <a:off x="51892200" y="6877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2" name="Line 19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19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19050</xdr:colOff>
      <xdr:row>26</xdr:row>
      <xdr:rowOff>57150</xdr:rowOff>
    </xdr:from>
    <xdr:to>
      <xdr:col>64</xdr:col>
      <xdr:colOff>304800</xdr:colOff>
      <xdr:row>26</xdr:row>
      <xdr:rowOff>171450</xdr:rowOff>
    </xdr:to>
    <xdr:grpSp>
      <xdr:nvGrpSpPr>
        <xdr:cNvPr id="534" name="Group 1927"/>
        <xdr:cNvGrpSpPr>
          <a:grpSpLocks noChangeAspect="1"/>
        </xdr:cNvGrpSpPr>
      </xdr:nvGrpSpPr>
      <xdr:grpSpPr>
        <a:xfrm>
          <a:off x="47110650" y="65913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35" name="Oval 192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192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193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342900</xdr:colOff>
      <xdr:row>26</xdr:row>
      <xdr:rowOff>57150</xdr:rowOff>
    </xdr:from>
    <xdr:to>
      <xdr:col>56</xdr:col>
      <xdr:colOff>628650</xdr:colOff>
      <xdr:row>26</xdr:row>
      <xdr:rowOff>171450</xdr:rowOff>
    </xdr:to>
    <xdr:grpSp>
      <xdr:nvGrpSpPr>
        <xdr:cNvPr id="538" name="Group 1931"/>
        <xdr:cNvGrpSpPr>
          <a:grpSpLocks noChangeAspect="1"/>
        </xdr:cNvGrpSpPr>
      </xdr:nvGrpSpPr>
      <xdr:grpSpPr>
        <a:xfrm>
          <a:off x="41490900" y="65913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39" name="Oval 19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19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19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609600</xdr:colOff>
      <xdr:row>28</xdr:row>
      <xdr:rowOff>57150</xdr:rowOff>
    </xdr:from>
    <xdr:to>
      <xdr:col>55</xdr:col>
      <xdr:colOff>323850</xdr:colOff>
      <xdr:row>28</xdr:row>
      <xdr:rowOff>171450</xdr:rowOff>
    </xdr:to>
    <xdr:grpSp>
      <xdr:nvGrpSpPr>
        <xdr:cNvPr id="542" name="Group 1935"/>
        <xdr:cNvGrpSpPr>
          <a:grpSpLocks noChangeAspect="1"/>
        </xdr:cNvGrpSpPr>
      </xdr:nvGrpSpPr>
      <xdr:grpSpPr>
        <a:xfrm>
          <a:off x="40271700" y="7048500"/>
          <a:ext cx="685800" cy="114300"/>
          <a:chOff x="29" y="119"/>
          <a:chExt cx="64" cy="12"/>
        </a:xfrm>
        <a:solidFill>
          <a:srgbClr val="FFFFFF"/>
        </a:solidFill>
      </xdr:grpSpPr>
      <xdr:sp>
        <xdr:nvSpPr>
          <xdr:cNvPr id="543" name="Line 1936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1937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1938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1939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1940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1941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24</xdr:row>
      <xdr:rowOff>114300</xdr:rowOff>
    </xdr:from>
    <xdr:to>
      <xdr:col>46</xdr:col>
      <xdr:colOff>0</xdr:colOff>
      <xdr:row>24</xdr:row>
      <xdr:rowOff>114300</xdr:rowOff>
    </xdr:to>
    <xdr:sp>
      <xdr:nvSpPr>
        <xdr:cNvPr id="549" name="Line 1950"/>
        <xdr:cNvSpPr>
          <a:spLocks/>
        </xdr:cNvSpPr>
      </xdr:nvSpPr>
      <xdr:spPr>
        <a:xfrm>
          <a:off x="22802850" y="6191250"/>
          <a:ext cx="10915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371475</xdr:colOff>
      <xdr:row>28</xdr:row>
      <xdr:rowOff>57150</xdr:rowOff>
    </xdr:from>
    <xdr:to>
      <xdr:col>3</xdr:col>
      <xdr:colOff>104775</xdr:colOff>
      <xdr:row>28</xdr:row>
      <xdr:rowOff>171450</xdr:rowOff>
    </xdr:to>
    <xdr:grpSp>
      <xdr:nvGrpSpPr>
        <xdr:cNvPr id="550" name="Group 1960"/>
        <xdr:cNvGrpSpPr>
          <a:grpSpLocks noChangeAspect="1"/>
        </xdr:cNvGrpSpPr>
      </xdr:nvGrpSpPr>
      <xdr:grpSpPr>
        <a:xfrm>
          <a:off x="1400175" y="7048500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551" name="Line 196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196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196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196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196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196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66675</xdr:colOff>
      <xdr:row>25</xdr:row>
      <xdr:rowOff>57150</xdr:rowOff>
    </xdr:from>
    <xdr:to>
      <xdr:col>36</xdr:col>
      <xdr:colOff>371475</xdr:colOff>
      <xdr:row>25</xdr:row>
      <xdr:rowOff>171450</xdr:rowOff>
    </xdr:to>
    <xdr:grpSp>
      <xdr:nvGrpSpPr>
        <xdr:cNvPr id="557" name="Group 1973"/>
        <xdr:cNvGrpSpPr>
          <a:grpSpLocks noChangeAspect="1"/>
        </xdr:cNvGrpSpPr>
      </xdr:nvGrpSpPr>
      <xdr:grpSpPr>
        <a:xfrm>
          <a:off x="25841325" y="636270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558" name="Line 197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197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197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197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197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197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198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314325</xdr:colOff>
      <xdr:row>45</xdr:row>
      <xdr:rowOff>104775</xdr:rowOff>
    </xdr:from>
    <xdr:to>
      <xdr:col>101</xdr:col>
      <xdr:colOff>438150</xdr:colOff>
      <xdr:row>46</xdr:row>
      <xdr:rowOff>219075</xdr:rowOff>
    </xdr:to>
    <xdr:sp>
      <xdr:nvSpPr>
        <xdr:cNvPr id="565" name="Line 1981"/>
        <xdr:cNvSpPr>
          <a:spLocks/>
        </xdr:cNvSpPr>
      </xdr:nvSpPr>
      <xdr:spPr>
        <a:xfrm flipH="1" flipV="1">
          <a:off x="73637775" y="10982325"/>
          <a:ext cx="16097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438150</xdr:colOff>
      <xdr:row>46</xdr:row>
      <xdr:rowOff>219075</xdr:rowOff>
    </xdr:from>
    <xdr:to>
      <xdr:col>102</xdr:col>
      <xdr:colOff>742950</xdr:colOff>
      <xdr:row>47</xdr:row>
      <xdr:rowOff>76200</xdr:rowOff>
    </xdr:to>
    <xdr:sp>
      <xdr:nvSpPr>
        <xdr:cNvPr id="566" name="Line 1982"/>
        <xdr:cNvSpPr>
          <a:spLocks/>
        </xdr:cNvSpPr>
      </xdr:nvSpPr>
      <xdr:spPr>
        <a:xfrm>
          <a:off x="75247500" y="11325225"/>
          <a:ext cx="8191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742950</xdr:colOff>
      <xdr:row>47</xdr:row>
      <xdr:rowOff>76200</xdr:rowOff>
    </xdr:from>
    <xdr:to>
      <xdr:col>104</xdr:col>
      <xdr:colOff>0</xdr:colOff>
      <xdr:row>47</xdr:row>
      <xdr:rowOff>114300</xdr:rowOff>
    </xdr:to>
    <xdr:sp>
      <xdr:nvSpPr>
        <xdr:cNvPr id="567" name="Line 1983"/>
        <xdr:cNvSpPr>
          <a:spLocks/>
        </xdr:cNvSpPr>
      </xdr:nvSpPr>
      <xdr:spPr>
        <a:xfrm>
          <a:off x="76066650" y="11410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10</xdr:col>
      <xdr:colOff>0</xdr:colOff>
      <xdr:row>27</xdr:row>
      <xdr:rowOff>114300</xdr:rowOff>
    </xdr:to>
    <xdr:sp>
      <xdr:nvSpPr>
        <xdr:cNvPr id="568" name="Line 1984"/>
        <xdr:cNvSpPr>
          <a:spLocks/>
        </xdr:cNvSpPr>
      </xdr:nvSpPr>
      <xdr:spPr>
        <a:xfrm>
          <a:off x="1028700" y="6877050"/>
          <a:ext cx="59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30</xdr:row>
      <xdr:rowOff>114300</xdr:rowOff>
    </xdr:from>
    <xdr:to>
      <xdr:col>12</xdr:col>
      <xdr:colOff>0</xdr:colOff>
      <xdr:row>30</xdr:row>
      <xdr:rowOff>114300</xdr:rowOff>
    </xdr:to>
    <xdr:sp>
      <xdr:nvSpPr>
        <xdr:cNvPr id="569" name="Line 1988"/>
        <xdr:cNvSpPr>
          <a:spLocks/>
        </xdr:cNvSpPr>
      </xdr:nvSpPr>
      <xdr:spPr>
        <a:xfrm>
          <a:off x="5981700" y="7562850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733425</xdr:colOff>
      <xdr:row>27</xdr:row>
      <xdr:rowOff>152400</xdr:rowOff>
    </xdr:from>
    <xdr:to>
      <xdr:col>11</xdr:col>
      <xdr:colOff>504825</xdr:colOff>
      <xdr:row>28</xdr:row>
      <xdr:rowOff>0</xdr:rowOff>
    </xdr:to>
    <xdr:sp>
      <xdr:nvSpPr>
        <xdr:cNvPr id="570" name="Line 1996"/>
        <xdr:cNvSpPr>
          <a:spLocks/>
        </xdr:cNvSpPr>
      </xdr:nvSpPr>
      <xdr:spPr>
        <a:xfrm flipH="1" flipV="1">
          <a:off x="7705725" y="69151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504825</xdr:colOff>
      <xdr:row>27</xdr:row>
      <xdr:rowOff>114300</xdr:rowOff>
    </xdr:from>
    <xdr:to>
      <xdr:col>10</xdr:col>
      <xdr:colOff>733425</xdr:colOff>
      <xdr:row>27</xdr:row>
      <xdr:rowOff>152400</xdr:rowOff>
    </xdr:to>
    <xdr:sp>
      <xdr:nvSpPr>
        <xdr:cNvPr id="571" name="Line 1997"/>
        <xdr:cNvSpPr>
          <a:spLocks/>
        </xdr:cNvSpPr>
      </xdr:nvSpPr>
      <xdr:spPr>
        <a:xfrm flipH="1" flipV="1">
          <a:off x="6962775" y="68770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28</xdr:row>
      <xdr:rowOff>0</xdr:rowOff>
    </xdr:from>
    <xdr:to>
      <xdr:col>12</xdr:col>
      <xdr:colOff>733425</xdr:colOff>
      <xdr:row>28</xdr:row>
      <xdr:rowOff>114300</xdr:rowOff>
    </xdr:to>
    <xdr:sp>
      <xdr:nvSpPr>
        <xdr:cNvPr id="572" name="Line 1998"/>
        <xdr:cNvSpPr>
          <a:spLocks/>
        </xdr:cNvSpPr>
      </xdr:nvSpPr>
      <xdr:spPr>
        <a:xfrm flipH="1" flipV="1">
          <a:off x="8439150" y="6991350"/>
          <a:ext cx="7524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733425</xdr:colOff>
      <xdr:row>34</xdr:row>
      <xdr:rowOff>85725</xdr:rowOff>
    </xdr:from>
    <xdr:to>
      <xdr:col>20</xdr:col>
      <xdr:colOff>0</xdr:colOff>
      <xdr:row>34</xdr:row>
      <xdr:rowOff>114300</xdr:rowOff>
    </xdr:to>
    <xdr:sp>
      <xdr:nvSpPr>
        <xdr:cNvPr id="573" name="Line 1999"/>
        <xdr:cNvSpPr>
          <a:spLocks/>
        </xdr:cNvSpPr>
      </xdr:nvSpPr>
      <xdr:spPr>
        <a:xfrm>
          <a:off x="13649325" y="8448675"/>
          <a:ext cx="752475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504825</xdr:colOff>
      <xdr:row>34</xdr:row>
      <xdr:rowOff>9525</xdr:rowOff>
    </xdr:from>
    <xdr:to>
      <xdr:col>18</xdr:col>
      <xdr:colOff>733425</xdr:colOff>
      <xdr:row>34</xdr:row>
      <xdr:rowOff>85725</xdr:rowOff>
    </xdr:to>
    <xdr:sp>
      <xdr:nvSpPr>
        <xdr:cNvPr id="574" name="Line 2000"/>
        <xdr:cNvSpPr>
          <a:spLocks/>
        </xdr:cNvSpPr>
      </xdr:nvSpPr>
      <xdr:spPr>
        <a:xfrm>
          <a:off x="12906375" y="83724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733425</xdr:colOff>
      <xdr:row>33</xdr:row>
      <xdr:rowOff>123825</xdr:rowOff>
    </xdr:from>
    <xdr:to>
      <xdr:col>17</xdr:col>
      <xdr:colOff>504825</xdr:colOff>
      <xdr:row>34</xdr:row>
      <xdr:rowOff>9525</xdr:rowOff>
    </xdr:to>
    <xdr:sp>
      <xdr:nvSpPr>
        <xdr:cNvPr id="575" name="Line 2001"/>
        <xdr:cNvSpPr>
          <a:spLocks/>
        </xdr:cNvSpPr>
      </xdr:nvSpPr>
      <xdr:spPr>
        <a:xfrm>
          <a:off x="12163425" y="82581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733425</xdr:colOff>
      <xdr:row>28</xdr:row>
      <xdr:rowOff>114300</xdr:rowOff>
    </xdr:from>
    <xdr:to>
      <xdr:col>16</xdr:col>
      <xdr:colOff>742950</xdr:colOff>
      <xdr:row>33</xdr:row>
      <xdr:rowOff>123825</xdr:rowOff>
    </xdr:to>
    <xdr:sp>
      <xdr:nvSpPr>
        <xdr:cNvPr id="576" name="Line 2002"/>
        <xdr:cNvSpPr>
          <a:spLocks/>
        </xdr:cNvSpPr>
      </xdr:nvSpPr>
      <xdr:spPr>
        <a:xfrm flipH="1" flipV="1">
          <a:off x="9191625" y="7105650"/>
          <a:ext cx="2981325" cy="115252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114300</xdr:rowOff>
    </xdr:from>
    <xdr:to>
      <xdr:col>27</xdr:col>
      <xdr:colOff>0</xdr:colOff>
      <xdr:row>34</xdr:row>
      <xdr:rowOff>114300</xdr:rowOff>
    </xdr:to>
    <xdr:sp>
      <xdr:nvSpPr>
        <xdr:cNvPr id="577" name="Line 2007"/>
        <xdr:cNvSpPr>
          <a:spLocks/>
        </xdr:cNvSpPr>
      </xdr:nvSpPr>
      <xdr:spPr>
        <a:xfrm>
          <a:off x="14401800" y="8477250"/>
          <a:ext cx="5429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57150</xdr:colOff>
      <xdr:row>29</xdr:row>
      <xdr:rowOff>200025</xdr:rowOff>
    </xdr:from>
    <xdr:to>
      <xdr:col>22</xdr:col>
      <xdr:colOff>628650</xdr:colOff>
      <xdr:row>37</xdr:row>
      <xdr:rowOff>200025</xdr:rowOff>
    </xdr:to>
    <xdr:sp>
      <xdr:nvSpPr>
        <xdr:cNvPr id="578" name="Line 2009"/>
        <xdr:cNvSpPr>
          <a:spLocks/>
        </xdr:cNvSpPr>
      </xdr:nvSpPr>
      <xdr:spPr>
        <a:xfrm flipH="1">
          <a:off x="15944850" y="7419975"/>
          <a:ext cx="581025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57150</xdr:colOff>
      <xdr:row>30</xdr:row>
      <xdr:rowOff>142875</xdr:rowOff>
    </xdr:from>
    <xdr:ext cx="2486025" cy="314325"/>
    <xdr:sp>
      <xdr:nvSpPr>
        <xdr:cNvPr id="579" name="text 54"/>
        <xdr:cNvSpPr>
          <a:spLocks/>
        </xdr:cNvSpPr>
      </xdr:nvSpPr>
      <xdr:spPr>
        <a:xfrm>
          <a:off x="16916400" y="7591425"/>
          <a:ext cx="2486025" cy="31432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Rakovník západ z - km 1,672</a:t>
          </a:r>
        </a:p>
      </xdr:txBody>
    </xdr:sp>
    <xdr:clientData/>
  </xdr:oneCellAnchor>
  <xdr:twoCellAnchor>
    <xdr:from>
      <xdr:col>0</xdr:col>
      <xdr:colOff>0</xdr:colOff>
      <xdr:row>15</xdr:row>
      <xdr:rowOff>0</xdr:rowOff>
    </xdr:from>
    <xdr:to>
      <xdr:col>1</xdr:col>
      <xdr:colOff>0</xdr:colOff>
      <xdr:row>24</xdr:row>
      <xdr:rowOff>0</xdr:rowOff>
    </xdr:to>
    <xdr:grpSp>
      <xdr:nvGrpSpPr>
        <xdr:cNvPr id="580" name="Group 2012"/>
        <xdr:cNvGrpSpPr>
          <a:grpSpLocks/>
        </xdr:cNvGrpSpPr>
      </xdr:nvGrpSpPr>
      <xdr:grpSpPr>
        <a:xfrm>
          <a:off x="0" y="4019550"/>
          <a:ext cx="514350" cy="2057400"/>
          <a:chOff x="1222" y="165"/>
          <a:chExt cx="20025" cy="20088"/>
        </a:xfrm>
        <a:solidFill>
          <a:srgbClr val="FFFFFF"/>
        </a:solidFill>
      </xdr:grpSpPr>
      <xdr:sp>
        <xdr:nvSpPr>
          <xdr:cNvPr id="581" name="Rectangle 2013"/>
          <xdr:cNvSpPr>
            <a:spLocks/>
          </xdr:cNvSpPr>
        </xdr:nvSpPr>
        <xdr:spPr>
          <a:xfrm>
            <a:off x="1222" y="165"/>
            <a:ext cx="20025" cy="20088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text 629"/>
          <xdr:cNvSpPr txBox="1">
            <a:spLocks noChangeArrowheads="1"/>
          </xdr:cNvSpPr>
        </xdr:nvSpPr>
        <xdr:spPr>
          <a:xfrm>
            <a:off x="3350" y="3515"/>
            <a:ext cx="15339" cy="131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*) vlečka Kovošrot na trati je ve výřezu</a:t>
            </a:r>
          </a:p>
        </xdr:txBody>
      </xdr:sp>
    </xdr:grpSp>
    <xdr:clientData/>
  </xdr:twoCellAnchor>
  <xdr:twoCellAnchor>
    <xdr:from>
      <xdr:col>14</xdr:col>
      <xdr:colOff>0</xdr:colOff>
      <xdr:row>16</xdr:row>
      <xdr:rowOff>114300</xdr:rowOff>
    </xdr:from>
    <xdr:to>
      <xdr:col>28</xdr:col>
      <xdr:colOff>495300</xdr:colOff>
      <xdr:row>16</xdr:row>
      <xdr:rowOff>114300</xdr:rowOff>
    </xdr:to>
    <xdr:sp>
      <xdr:nvSpPr>
        <xdr:cNvPr id="583" name="Line 2016"/>
        <xdr:cNvSpPr>
          <a:spLocks/>
        </xdr:cNvSpPr>
      </xdr:nvSpPr>
      <xdr:spPr>
        <a:xfrm>
          <a:off x="9944100" y="4362450"/>
          <a:ext cx="10896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13</xdr:row>
      <xdr:rowOff>114300</xdr:rowOff>
    </xdr:from>
    <xdr:to>
      <xdr:col>20</xdr:col>
      <xdr:colOff>476250</xdr:colOff>
      <xdr:row>16</xdr:row>
      <xdr:rowOff>114300</xdr:rowOff>
    </xdr:to>
    <xdr:sp>
      <xdr:nvSpPr>
        <xdr:cNvPr id="584" name="Line 2017"/>
        <xdr:cNvSpPr>
          <a:spLocks/>
        </xdr:cNvSpPr>
      </xdr:nvSpPr>
      <xdr:spPr>
        <a:xfrm flipV="1">
          <a:off x="11182350" y="3676650"/>
          <a:ext cx="3695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11</xdr:row>
      <xdr:rowOff>142875</xdr:rowOff>
    </xdr:from>
    <xdr:to>
      <xdr:col>24</xdr:col>
      <xdr:colOff>219075</xdr:colOff>
      <xdr:row>11</xdr:row>
      <xdr:rowOff>219075</xdr:rowOff>
    </xdr:to>
    <xdr:sp>
      <xdr:nvSpPr>
        <xdr:cNvPr id="585" name="Line 2018"/>
        <xdr:cNvSpPr>
          <a:spLocks/>
        </xdr:cNvSpPr>
      </xdr:nvSpPr>
      <xdr:spPr>
        <a:xfrm flipV="1">
          <a:off x="16849725" y="3209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219075</xdr:colOff>
      <xdr:row>11</xdr:row>
      <xdr:rowOff>114300</xdr:rowOff>
    </xdr:from>
    <xdr:to>
      <xdr:col>24</xdr:col>
      <xdr:colOff>962025</xdr:colOff>
      <xdr:row>11</xdr:row>
      <xdr:rowOff>142875</xdr:rowOff>
    </xdr:to>
    <xdr:sp>
      <xdr:nvSpPr>
        <xdr:cNvPr id="586" name="Line 2019"/>
        <xdr:cNvSpPr>
          <a:spLocks/>
        </xdr:cNvSpPr>
      </xdr:nvSpPr>
      <xdr:spPr>
        <a:xfrm flipV="1">
          <a:off x="17592675" y="31813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228600</xdr:colOff>
      <xdr:row>11</xdr:row>
      <xdr:rowOff>219075</xdr:rowOff>
    </xdr:from>
    <xdr:to>
      <xdr:col>22</xdr:col>
      <xdr:colOff>962025</xdr:colOff>
      <xdr:row>12</xdr:row>
      <xdr:rowOff>76200</xdr:rowOff>
    </xdr:to>
    <xdr:sp>
      <xdr:nvSpPr>
        <xdr:cNvPr id="587" name="Line 2020"/>
        <xdr:cNvSpPr>
          <a:spLocks/>
        </xdr:cNvSpPr>
      </xdr:nvSpPr>
      <xdr:spPr>
        <a:xfrm flipH="1">
          <a:off x="16116300" y="3286125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523875</xdr:colOff>
      <xdr:row>13</xdr:row>
      <xdr:rowOff>114300</xdr:rowOff>
    </xdr:from>
    <xdr:to>
      <xdr:col>28</xdr:col>
      <xdr:colOff>428625</xdr:colOff>
      <xdr:row>13</xdr:row>
      <xdr:rowOff>114300</xdr:rowOff>
    </xdr:to>
    <xdr:sp>
      <xdr:nvSpPr>
        <xdr:cNvPr id="588" name="Line 2024"/>
        <xdr:cNvSpPr>
          <a:spLocks/>
        </xdr:cNvSpPr>
      </xdr:nvSpPr>
      <xdr:spPr>
        <a:xfrm>
          <a:off x="14925675" y="3676650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16</xdr:col>
      <xdr:colOff>0</xdr:colOff>
      <xdr:row>13</xdr:row>
      <xdr:rowOff>104775</xdr:rowOff>
    </xdr:to>
    <xdr:grpSp>
      <xdr:nvGrpSpPr>
        <xdr:cNvPr id="589" name="Group 2026"/>
        <xdr:cNvGrpSpPr>
          <a:grpSpLocks/>
        </xdr:cNvGrpSpPr>
      </xdr:nvGrpSpPr>
      <xdr:grpSpPr>
        <a:xfrm>
          <a:off x="9429750" y="2800350"/>
          <a:ext cx="2000250" cy="866775"/>
          <a:chOff x="1222" y="165"/>
          <a:chExt cx="20025" cy="20088"/>
        </a:xfrm>
        <a:solidFill>
          <a:srgbClr val="FFFFFF"/>
        </a:solidFill>
      </xdr:grpSpPr>
      <xdr:sp>
        <xdr:nvSpPr>
          <xdr:cNvPr id="590" name="Rectangle 2027"/>
          <xdr:cNvSpPr>
            <a:spLocks/>
          </xdr:cNvSpPr>
        </xdr:nvSpPr>
        <xdr:spPr>
          <a:xfrm>
            <a:off x="1222" y="165"/>
            <a:ext cx="20025" cy="20088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text 629"/>
          <xdr:cNvSpPr txBox="1">
            <a:spLocks noChangeArrowheads="1"/>
          </xdr:cNvSpPr>
        </xdr:nvSpPr>
        <xdr:spPr>
          <a:xfrm>
            <a:off x="3520" y="3474"/>
            <a:ext cx="15209" cy="132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*) vlečka Kovošrot, popis v.č.K1 je v tabulce vlevo dole</a:t>
            </a:r>
          </a:p>
        </xdr:txBody>
      </xdr:sp>
    </xdr:grpSp>
    <xdr:clientData/>
  </xdr:twoCellAnchor>
  <xdr:twoCellAnchor>
    <xdr:from>
      <xdr:col>13</xdr:col>
      <xdr:colOff>0</xdr:colOff>
      <xdr:row>16</xdr:row>
      <xdr:rowOff>0</xdr:rowOff>
    </xdr:from>
    <xdr:to>
      <xdr:col>14</xdr:col>
      <xdr:colOff>0</xdr:colOff>
      <xdr:row>17</xdr:row>
      <xdr:rowOff>0</xdr:rowOff>
    </xdr:to>
    <xdr:sp>
      <xdr:nvSpPr>
        <xdr:cNvPr id="592" name="text 3"/>
        <xdr:cNvSpPr txBox="1">
          <a:spLocks noChangeArrowheads="1"/>
        </xdr:cNvSpPr>
      </xdr:nvSpPr>
      <xdr:spPr>
        <a:xfrm>
          <a:off x="9429750" y="4248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TK</a:t>
          </a:r>
        </a:p>
      </xdr:txBody>
    </xdr:sp>
    <xdr:clientData/>
  </xdr:twoCellAnchor>
  <xdr:twoCellAnchor>
    <xdr:from>
      <xdr:col>28</xdr:col>
      <xdr:colOff>457200</xdr:colOff>
      <xdr:row>16</xdr:row>
      <xdr:rowOff>0</xdr:rowOff>
    </xdr:from>
    <xdr:to>
      <xdr:col>29</xdr:col>
      <xdr:colOff>0</xdr:colOff>
      <xdr:row>17</xdr:row>
      <xdr:rowOff>0</xdr:rowOff>
    </xdr:to>
    <xdr:sp>
      <xdr:nvSpPr>
        <xdr:cNvPr id="593" name="text 3"/>
        <xdr:cNvSpPr txBox="1">
          <a:spLocks noChangeArrowheads="1"/>
        </xdr:cNvSpPr>
      </xdr:nvSpPr>
      <xdr:spPr>
        <a:xfrm>
          <a:off x="20802600" y="4248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TK</a:t>
          </a:r>
        </a:p>
      </xdr:txBody>
    </xdr:sp>
    <xdr:clientData/>
  </xdr:twoCellAnchor>
  <xdr:twoCellAnchor>
    <xdr:from>
      <xdr:col>16</xdr:col>
      <xdr:colOff>0</xdr:colOff>
      <xdr:row>42</xdr:row>
      <xdr:rowOff>114300</xdr:rowOff>
    </xdr:from>
    <xdr:to>
      <xdr:col>26</xdr:col>
      <xdr:colOff>0</xdr:colOff>
      <xdr:row>42</xdr:row>
      <xdr:rowOff>114300</xdr:rowOff>
    </xdr:to>
    <xdr:sp>
      <xdr:nvSpPr>
        <xdr:cNvPr id="594" name="Line 2034"/>
        <xdr:cNvSpPr>
          <a:spLocks/>
        </xdr:cNvSpPr>
      </xdr:nvSpPr>
      <xdr:spPr>
        <a:xfrm>
          <a:off x="11430000" y="10306050"/>
          <a:ext cx="7429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676275</xdr:colOff>
      <xdr:row>43</xdr:row>
      <xdr:rowOff>57150</xdr:rowOff>
    </xdr:from>
    <xdr:to>
      <xdr:col>20</xdr:col>
      <xdr:colOff>9525</xdr:colOff>
      <xdr:row>43</xdr:row>
      <xdr:rowOff>171450</xdr:rowOff>
    </xdr:to>
    <xdr:grpSp>
      <xdr:nvGrpSpPr>
        <xdr:cNvPr id="595" name="Group 2035"/>
        <xdr:cNvGrpSpPr>
          <a:grpSpLocks noChangeAspect="1"/>
        </xdr:cNvGrpSpPr>
      </xdr:nvGrpSpPr>
      <xdr:grpSpPr>
        <a:xfrm>
          <a:off x="13592175" y="1047750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596" name="Line 203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203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203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203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204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204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204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24</xdr:row>
      <xdr:rowOff>114300</xdr:rowOff>
    </xdr:from>
    <xdr:to>
      <xdr:col>17</xdr:col>
      <xdr:colOff>0</xdr:colOff>
      <xdr:row>24</xdr:row>
      <xdr:rowOff>114300</xdr:rowOff>
    </xdr:to>
    <xdr:sp>
      <xdr:nvSpPr>
        <xdr:cNvPr id="603" name="Line 2063"/>
        <xdr:cNvSpPr>
          <a:spLocks/>
        </xdr:cNvSpPr>
      </xdr:nvSpPr>
      <xdr:spPr>
        <a:xfrm>
          <a:off x="9429750" y="619125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13</xdr:col>
      <xdr:colOff>0</xdr:colOff>
      <xdr:row>24</xdr:row>
      <xdr:rowOff>114300</xdr:rowOff>
    </xdr:to>
    <xdr:sp>
      <xdr:nvSpPr>
        <xdr:cNvPr id="604" name="Line 2064"/>
        <xdr:cNvSpPr>
          <a:spLocks/>
        </xdr:cNvSpPr>
      </xdr:nvSpPr>
      <xdr:spPr>
        <a:xfrm>
          <a:off x="1028700" y="6191250"/>
          <a:ext cx="8401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34</xdr:row>
      <xdr:rowOff>114300</xdr:rowOff>
    </xdr:from>
    <xdr:to>
      <xdr:col>31</xdr:col>
      <xdr:colOff>0</xdr:colOff>
      <xdr:row>34</xdr:row>
      <xdr:rowOff>114300</xdr:rowOff>
    </xdr:to>
    <xdr:sp>
      <xdr:nvSpPr>
        <xdr:cNvPr id="605" name="Line 2065"/>
        <xdr:cNvSpPr>
          <a:spLocks/>
        </xdr:cNvSpPr>
      </xdr:nvSpPr>
      <xdr:spPr>
        <a:xfrm>
          <a:off x="19831050" y="847725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114300</xdr:rowOff>
    </xdr:from>
    <xdr:to>
      <xdr:col>27</xdr:col>
      <xdr:colOff>304800</xdr:colOff>
      <xdr:row>42</xdr:row>
      <xdr:rowOff>114300</xdr:rowOff>
    </xdr:to>
    <xdr:sp>
      <xdr:nvSpPr>
        <xdr:cNvPr id="606" name="Line 2067"/>
        <xdr:cNvSpPr>
          <a:spLocks/>
        </xdr:cNvSpPr>
      </xdr:nvSpPr>
      <xdr:spPr>
        <a:xfrm>
          <a:off x="18859500" y="10306050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24</xdr:row>
      <xdr:rowOff>114300</xdr:rowOff>
    </xdr:from>
    <xdr:to>
      <xdr:col>31</xdr:col>
      <xdr:colOff>0</xdr:colOff>
      <xdr:row>24</xdr:row>
      <xdr:rowOff>114300</xdr:rowOff>
    </xdr:to>
    <xdr:sp>
      <xdr:nvSpPr>
        <xdr:cNvPr id="607" name="Line 2069"/>
        <xdr:cNvSpPr>
          <a:spLocks/>
        </xdr:cNvSpPr>
      </xdr:nvSpPr>
      <xdr:spPr>
        <a:xfrm>
          <a:off x="19831050" y="619125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114300</xdr:rowOff>
    </xdr:from>
    <xdr:to>
      <xdr:col>27</xdr:col>
      <xdr:colOff>0</xdr:colOff>
      <xdr:row>24</xdr:row>
      <xdr:rowOff>114300</xdr:rowOff>
    </xdr:to>
    <xdr:sp>
      <xdr:nvSpPr>
        <xdr:cNvPr id="608" name="Line 2070"/>
        <xdr:cNvSpPr>
          <a:spLocks/>
        </xdr:cNvSpPr>
      </xdr:nvSpPr>
      <xdr:spPr>
        <a:xfrm>
          <a:off x="12401550" y="6191250"/>
          <a:ext cx="7429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0</xdr:colOff>
      <xdr:row>30</xdr:row>
      <xdr:rowOff>0</xdr:rowOff>
    </xdr:from>
    <xdr:ext cx="971550" cy="457200"/>
    <xdr:sp>
      <xdr:nvSpPr>
        <xdr:cNvPr id="609" name="text 774"/>
        <xdr:cNvSpPr txBox="1">
          <a:spLocks noChangeArrowheads="1"/>
        </xdr:cNvSpPr>
      </xdr:nvSpPr>
      <xdr:spPr>
        <a:xfrm>
          <a:off x="27260550" y="74485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P1048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1,259</a:t>
          </a:r>
        </a:p>
      </xdr:txBody>
    </xdr:sp>
    <xdr:clientData/>
  </xdr:oneCellAnchor>
  <xdr:twoCellAnchor>
    <xdr:from>
      <xdr:col>37</xdr:col>
      <xdr:colOff>104775</xdr:colOff>
      <xdr:row>32</xdr:row>
      <xdr:rowOff>219075</xdr:rowOff>
    </xdr:from>
    <xdr:to>
      <xdr:col>37</xdr:col>
      <xdr:colOff>419100</xdr:colOff>
      <xdr:row>34</xdr:row>
      <xdr:rowOff>114300</xdr:rowOff>
    </xdr:to>
    <xdr:grpSp>
      <xdr:nvGrpSpPr>
        <xdr:cNvPr id="610" name="Group 2072"/>
        <xdr:cNvGrpSpPr>
          <a:grpSpLocks noChangeAspect="1"/>
        </xdr:cNvGrpSpPr>
      </xdr:nvGrpSpPr>
      <xdr:grpSpPr>
        <a:xfrm>
          <a:off x="27365325" y="81248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611" name="Line 207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207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35</xdr:row>
      <xdr:rowOff>219075</xdr:rowOff>
    </xdr:from>
    <xdr:to>
      <xdr:col>35</xdr:col>
      <xdr:colOff>419100</xdr:colOff>
      <xdr:row>37</xdr:row>
      <xdr:rowOff>114300</xdr:rowOff>
    </xdr:to>
    <xdr:grpSp>
      <xdr:nvGrpSpPr>
        <xdr:cNvPr id="613" name="Group 2075"/>
        <xdr:cNvGrpSpPr>
          <a:grpSpLocks noChangeAspect="1"/>
        </xdr:cNvGrpSpPr>
      </xdr:nvGrpSpPr>
      <xdr:grpSpPr>
        <a:xfrm>
          <a:off x="25879425" y="88106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614" name="Line 207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207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38</xdr:row>
      <xdr:rowOff>219075</xdr:rowOff>
    </xdr:from>
    <xdr:to>
      <xdr:col>32</xdr:col>
      <xdr:colOff>647700</xdr:colOff>
      <xdr:row>40</xdr:row>
      <xdr:rowOff>114300</xdr:rowOff>
    </xdr:to>
    <xdr:grpSp>
      <xdr:nvGrpSpPr>
        <xdr:cNvPr id="616" name="Group 2081"/>
        <xdr:cNvGrpSpPr>
          <a:grpSpLocks noChangeAspect="1"/>
        </xdr:cNvGrpSpPr>
      </xdr:nvGrpSpPr>
      <xdr:grpSpPr>
        <a:xfrm>
          <a:off x="23660100" y="94964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617" name="Line 208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208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276225</xdr:colOff>
      <xdr:row>40</xdr:row>
      <xdr:rowOff>114300</xdr:rowOff>
    </xdr:from>
    <xdr:to>
      <xdr:col>32</xdr:col>
      <xdr:colOff>495300</xdr:colOff>
      <xdr:row>42</xdr:row>
      <xdr:rowOff>0</xdr:rowOff>
    </xdr:to>
    <xdr:sp>
      <xdr:nvSpPr>
        <xdr:cNvPr id="619" name="Line 2084"/>
        <xdr:cNvSpPr>
          <a:spLocks/>
        </xdr:cNvSpPr>
      </xdr:nvSpPr>
      <xdr:spPr>
        <a:xfrm flipH="1">
          <a:off x="21593175" y="9848850"/>
          <a:ext cx="2219325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276225</xdr:colOff>
      <xdr:row>42</xdr:row>
      <xdr:rowOff>76200</xdr:rowOff>
    </xdr:from>
    <xdr:to>
      <xdr:col>28</xdr:col>
      <xdr:colOff>504825</xdr:colOff>
      <xdr:row>42</xdr:row>
      <xdr:rowOff>114300</xdr:rowOff>
    </xdr:to>
    <xdr:sp>
      <xdr:nvSpPr>
        <xdr:cNvPr id="620" name="Line 2085"/>
        <xdr:cNvSpPr>
          <a:spLocks/>
        </xdr:cNvSpPr>
      </xdr:nvSpPr>
      <xdr:spPr>
        <a:xfrm flipH="1">
          <a:off x="20107275" y="102679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504825</xdr:colOff>
      <xdr:row>42</xdr:row>
      <xdr:rowOff>0</xdr:rowOff>
    </xdr:from>
    <xdr:to>
      <xdr:col>29</xdr:col>
      <xdr:colOff>276225</xdr:colOff>
      <xdr:row>42</xdr:row>
      <xdr:rowOff>76200</xdr:rowOff>
    </xdr:to>
    <xdr:sp>
      <xdr:nvSpPr>
        <xdr:cNvPr id="621" name="Line 2086"/>
        <xdr:cNvSpPr>
          <a:spLocks/>
        </xdr:cNvSpPr>
      </xdr:nvSpPr>
      <xdr:spPr>
        <a:xfrm flipH="1">
          <a:off x="20850225" y="101917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114300</xdr:rowOff>
    </xdr:from>
    <xdr:to>
      <xdr:col>41</xdr:col>
      <xdr:colOff>152400</xdr:colOff>
      <xdr:row>34</xdr:row>
      <xdr:rowOff>114300</xdr:rowOff>
    </xdr:to>
    <xdr:sp>
      <xdr:nvSpPr>
        <xdr:cNvPr id="622" name="Line 2087"/>
        <xdr:cNvSpPr>
          <a:spLocks/>
        </xdr:cNvSpPr>
      </xdr:nvSpPr>
      <xdr:spPr>
        <a:xfrm>
          <a:off x="22802850" y="8477250"/>
          <a:ext cx="7581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37</xdr:row>
      <xdr:rowOff>123825</xdr:rowOff>
    </xdr:from>
    <xdr:to>
      <xdr:col>35</xdr:col>
      <xdr:colOff>266700</xdr:colOff>
      <xdr:row>40</xdr:row>
      <xdr:rowOff>114300</xdr:rowOff>
    </xdr:to>
    <xdr:sp>
      <xdr:nvSpPr>
        <xdr:cNvPr id="623" name="Line 2088"/>
        <xdr:cNvSpPr>
          <a:spLocks/>
        </xdr:cNvSpPr>
      </xdr:nvSpPr>
      <xdr:spPr>
        <a:xfrm flipH="1">
          <a:off x="23812500" y="9172575"/>
          <a:ext cx="2228850" cy="676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34</xdr:row>
      <xdr:rowOff>114300</xdr:rowOff>
    </xdr:from>
    <xdr:to>
      <xdr:col>37</xdr:col>
      <xdr:colOff>276225</xdr:colOff>
      <xdr:row>37</xdr:row>
      <xdr:rowOff>123825</xdr:rowOff>
    </xdr:to>
    <xdr:sp>
      <xdr:nvSpPr>
        <xdr:cNvPr id="624" name="Line 2089"/>
        <xdr:cNvSpPr>
          <a:spLocks/>
        </xdr:cNvSpPr>
      </xdr:nvSpPr>
      <xdr:spPr>
        <a:xfrm flipH="1">
          <a:off x="26041350" y="8477250"/>
          <a:ext cx="1495425" cy="695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25" name="Line 2090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26" name="Line 2091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27" name="Line 2092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28" name="Line 2093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29" name="Line 2094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30" name="Line 2095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31" name="Line 2096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32" name="Line 2097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33" name="Line 2098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34" name="Line 2099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35" name="Line 2100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36" name="Line 2101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28</xdr:row>
      <xdr:rowOff>0</xdr:rowOff>
    </xdr:from>
    <xdr:to>
      <xdr:col>41</xdr:col>
      <xdr:colOff>485775</xdr:colOff>
      <xdr:row>31</xdr:row>
      <xdr:rowOff>0</xdr:rowOff>
    </xdr:to>
    <xdr:sp>
      <xdr:nvSpPr>
        <xdr:cNvPr id="637" name="Line 2102"/>
        <xdr:cNvSpPr>
          <a:spLocks/>
        </xdr:cNvSpPr>
      </xdr:nvSpPr>
      <xdr:spPr>
        <a:xfrm flipH="1">
          <a:off x="28251150" y="6991350"/>
          <a:ext cx="2466975" cy="685800"/>
        </a:xfrm>
        <a:prstGeom prst="line">
          <a:avLst/>
        </a:prstGeom>
        <a:noFill/>
        <a:ln w="9525" cmpd="sng">
          <a:solidFill>
            <a:srgbClr val="FF0000"/>
          </a:solidFill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9525</xdr:colOff>
      <xdr:row>44</xdr:row>
      <xdr:rowOff>142875</xdr:rowOff>
    </xdr:from>
    <xdr:to>
      <xdr:col>31</xdr:col>
      <xdr:colOff>361950</xdr:colOff>
      <xdr:row>45</xdr:row>
      <xdr:rowOff>38100</xdr:rowOff>
    </xdr:to>
    <xdr:sp>
      <xdr:nvSpPr>
        <xdr:cNvPr id="638" name="kreslení 417"/>
        <xdr:cNvSpPr>
          <a:spLocks/>
        </xdr:cNvSpPr>
      </xdr:nvSpPr>
      <xdr:spPr>
        <a:xfrm>
          <a:off x="22812375" y="10791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485775</xdr:colOff>
      <xdr:row>28</xdr:row>
      <xdr:rowOff>123825</xdr:rowOff>
    </xdr:from>
    <xdr:to>
      <xdr:col>50</xdr:col>
      <xdr:colOff>57150</xdr:colOff>
      <xdr:row>32</xdr:row>
      <xdr:rowOff>123825</xdr:rowOff>
    </xdr:to>
    <xdr:sp>
      <xdr:nvSpPr>
        <xdr:cNvPr id="639" name="Line 2104"/>
        <xdr:cNvSpPr>
          <a:spLocks/>
        </xdr:cNvSpPr>
      </xdr:nvSpPr>
      <xdr:spPr>
        <a:xfrm flipV="1">
          <a:off x="33689925" y="7115175"/>
          <a:ext cx="3057525" cy="9144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781050</xdr:colOff>
      <xdr:row>27</xdr:row>
      <xdr:rowOff>152400</xdr:rowOff>
    </xdr:from>
    <xdr:to>
      <xdr:col>52</xdr:col>
      <xdr:colOff>47625</xdr:colOff>
      <xdr:row>28</xdr:row>
      <xdr:rowOff>0</xdr:rowOff>
    </xdr:to>
    <xdr:sp>
      <xdr:nvSpPr>
        <xdr:cNvPr id="640" name="Line 2109"/>
        <xdr:cNvSpPr>
          <a:spLocks/>
        </xdr:cNvSpPr>
      </xdr:nvSpPr>
      <xdr:spPr>
        <a:xfrm flipV="1">
          <a:off x="37471350" y="6915150"/>
          <a:ext cx="7524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</xdr:colOff>
      <xdr:row>27</xdr:row>
      <xdr:rowOff>114300</xdr:rowOff>
    </xdr:from>
    <xdr:to>
      <xdr:col>52</xdr:col>
      <xdr:colOff>781050</xdr:colOff>
      <xdr:row>27</xdr:row>
      <xdr:rowOff>152400</xdr:rowOff>
    </xdr:to>
    <xdr:sp>
      <xdr:nvSpPr>
        <xdr:cNvPr id="641" name="Line 2110"/>
        <xdr:cNvSpPr>
          <a:spLocks/>
        </xdr:cNvSpPr>
      </xdr:nvSpPr>
      <xdr:spPr>
        <a:xfrm flipV="1">
          <a:off x="38223825" y="68770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57150</xdr:colOff>
      <xdr:row>28</xdr:row>
      <xdr:rowOff>0</xdr:rowOff>
    </xdr:from>
    <xdr:to>
      <xdr:col>50</xdr:col>
      <xdr:colOff>790575</xdr:colOff>
      <xdr:row>28</xdr:row>
      <xdr:rowOff>114300</xdr:rowOff>
    </xdr:to>
    <xdr:sp>
      <xdr:nvSpPr>
        <xdr:cNvPr id="642" name="Line 2111"/>
        <xdr:cNvSpPr>
          <a:spLocks/>
        </xdr:cNvSpPr>
      </xdr:nvSpPr>
      <xdr:spPr>
        <a:xfrm flipV="1">
          <a:off x="36747450" y="6991350"/>
          <a:ext cx="7334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133350</xdr:colOff>
      <xdr:row>34</xdr:row>
      <xdr:rowOff>85725</xdr:rowOff>
    </xdr:from>
    <xdr:to>
      <xdr:col>42</xdr:col>
      <xdr:colOff>361950</xdr:colOff>
      <xdr:row>34</xdr:row>
      <xdr:rowOff>114300</xdr:rowOff>
    </xdr:to>
    <xdr:sp>
      <xdr:nvSpPr>
        <xdr:cNvPr id="643" name="Line 2112"/>
        <xdr:cNvSpPr>
          <a:spLocks/>
        </xdr:cNvSpPr>
      </xdr:nvSpPr>
      <xdr:spPr>
        <a:xfrm flipV="1">
          <a:off x="30365700" y="84486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361950</xdr:colOff>
      <xdr:row>34</xdr:row>
      <xdr:rowOff>9525</xdr:rowOff>
    </xdr:from>
    <xdr:to>
      <xdr:col>43</xdr:col>
      <xdr:colOff>133350</xdr:colOff>
      <xdr:row>34</xdr:row>
      <xdr:rowOff>85725</xdr:rowOff>
    </xdr:to>
    <xdr:sp>
      <xdr:nvSpPr>
        <xdr:cNvPr id="644" name="Line 2113"/>
        <xdr:cNvSpPr>
          <a:spLocks/>
        </xdr:cNvSpPr>
      </xdr:nvSpPr>
      <xdr:spPr>
        <a:xfrm flipV="1">
          <a:off x="31108650" y="83724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133350</xdr:colOff>
      <xdr:row>33</xdr:row>
      <xdr:rowOff>123825</xdr:rowOff>
    </xdr:from>
    <xdr:to>
      <xdr:col>44</xdr:col>
      <xdr:colOff>361950</xdr:colOff>
      <xdr:row>34</xdr:row>
      <xdr:rowOff>9525</xdr:rowOff>
    </xdr:to>
    <xdr:sp>
      <xdr:nvSpPr>
        <xdr:cNvPr id="645" name="Line 2114"/>
        <xdr:cNvSpPr>
          <a:spLocks/>
        </xdr:cNvSpPr>
      </xdr:nvSpPr>
      <xdr:spPr>
        <a:xfrm flipV="1">
          <a:off x="31851600" y="82581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361950</xdr:colOff>
      <xdr:row>32</xdr:row>
      <xdr:rowOff>123825</xdr:rowOff>
    </xdr:from>
    <xdr:to>
      <xdr:col>45</xdr:col>
      <xdr:colOff>485775</xdr:colOff>
      <xdr:row>33</xdr:row>
      <xdr:rowOff>123825</xdr:rowOff>
    </xdr:to>
    <xdr:sp>
      <xdr:nvSpPr>
        <xdr:cNvPr id="646" name="Line 2115"/>
        <xdr:cNvSpPr>
          <a:spLocks/>
        </xdr:cNvSpPr>
      </xdr:nvSpPr>
      <xdr:spPr>
        <a:xfrm flipV="1">
          <a:off x="32594550" y="8029575"/>
          <a:ext cx="109537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352425</xdr:colOff>
      <xdr:row>28</xdr:row>
      <xdr:rowOff>0</xdr:rowOff>
    </xdr:from>
    <xdr:to>
      <xdr:col>50</xdr:col>
      <xdr:colOff>352425</xdr:colOff>
      <xdr:row>29</xdr:row>
      <xdr:rowOff>0</xdr:rowOff>
    </xdr:to>
    <xdr:sp>
      <xdr:nvSpPr>
        <xdr:cNvPr id="647" name="text 7166"/>
        <xdr:cNvSpPr txBox="1">
          <a:spLocks noChangeArrowheads="1"/>
        </xdr:cNvSpPr>
      </xdr:nvSpPr>
      <xdr:spPr>
        <a:xfrm>
          <a:off x="36528375" y="699135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</a:t>
          </a:r>
        </a:p>
      </xdr:txBody>
    </xdr:sp>
    <xdr:clientData/>
  </xdr:twoCellAnchor>
  <xdr:twoCellAnchor>
    <xdr:from>
      <xdr:col>35</xdr:col>
      <xdr:colOff>104775</xdr:colOff>
      <xdr:row>41</xdr:row>
      <xdr:rowOff>114300</xdr:rowOff>
    </xdr:from>
    <xdr:to>
      <xdr:col>35</xdr:col>
      <xdr:colOff>419100</xdr:colOff>
      <xdr:row>43</xdr:row>
      <xdr:rowOff>28575</xdr:rowOff>
    </xdr:to>
    <xdr:grpSp>
      <xdr:nvGrpSpPr>
        <xdr:cNvPr id="648" name="Group 2129"/>
        <xdr:cNvGrpSpPr>
          <a:grpSpLocks noChangeAspect="1"/>
        </xdr:cNvGrpSpPr>
      </xdr:nvGrpSpPr>
      <xdr:grpSpPr>
        <a:xfrm>
          <a:off x="25879425" y="100774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649" name="Line 213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213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504825</xdr:colOff>
      <xdr:row>40</xdr:row>
      <xdr:rowOff>123825</xdr:rowOff>
    </xdr:from>
    <xdr:to>
      <xdr:col>35</xdr:col>
      <xdr:colOff>238125</xdr:colOff>
      <xdr:row>41</xdr:row>
      <xdr:rowOff>104775</xdr:rowOff>
    </xdr:to>
    <xdr:sp>
      <xdr:nvSpPr>
        <xdr:cNvPr id="651" name="Line 2132"/>
        <xdr:cNvSpPr>
          <a:spLocks/>
        </xdr:cNvSpPr>
      </xdr:nvSpPr>
      <xdr:spPr>
        <a:xfrm flipH="1" flipV="1">
          <a:off x="23822025" y="9858375"/>
          <a:ext cx="219075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342900</xdr:colOff>
      <xdr:row>43</xdr:row>
      <xdr:rowOff>114300</xdr:rowOff>
    </xdr:from>
    <xdr:to>
      <xdr:col>32</xdr:col>
      <xdr:colOff>647700</xdr:colOff>
      <xdr:row>45</xdr:row>
      <xdr:rowOff>28575</xdr:rowOff>
    </xdr:to>
    <xdr:grpSp>
      <xdr:nvGrpSpPr>
        <xdr:cNvPr id="652" name="Group 2133"/>
        <xdr:cNvGrpSpPr>
          <a:grpSpLocks noChangeAspect="1"/>
        </xdr:cNvGrpSpPr>
      </xdr:nvGrpSpPr>
      <xdr:grpSpPr>
        <a:xfrm>
          <a:off x="23660100" y="105346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653" name="Line 213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213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37</xdr:row>
      <xdr:rowOff>123825</xdr:rowOff>
    </xdr:from>
    <xdr:to>
      <xdr:col>35</xdr:col>
      <xdr:colOff>266700</xdr:colOff>
      <xdr:row>43</xdr:row>
      <xdr:rowOff>104775</xdr:rowOff>
    </xdr:to>
    <xdr:sp>
      <xdr:nvSpPr>
        <xdr:cNvPr id="655" name="Line 2136"/>
        <xdr:cNvSpPr>
          <a:spLocks/>
        </xdr:cNvSpPr>
      </xdr:nvSpPr>
      <xdr:spPr>
        <a:xfrm flipH="1">
          <a:off x="23812500" y="9172575"/>
          <a:ext cx="2228850" cy="1352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295275</xdr:colOff>
      <xdr:row>41</xdr:row>
      <xdr:rowOff>104775</xdr:rowOff>
    </xdr:from>
    <xdr:to>
      <xdr:col>35</xdr:col>
      <xdr:colOff>266700</xdr:colOff>
      <xdr:row>45</xdr:row>
      <xdr:rowOff>0</xdr:rowOff>
    </xdr:to>
    <xdr:sp>
      <xdr:nvSpPr>
        <xdr:cNvPr id="656" name="Line 2137"/>
        <xdr:cNvSpPr>
          <a:spLocks/>
        </xdr:cNvSpPr>
      </xdr:nvSpPr>
      <xdr:spPr>
        <a:xfrm flipH="1">
          <a:off x="22126575" y="10067925"/>
          <a:ext cx="3914775" cy="809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28575</xdr:colOff>
      <xdr:row>44</xdr:row>
      <xdr:rowOff>66675</xdr:rowOff>
    </xdr:from>
    <xdr:to>
      <xdr:col>32</xdr:col>
      <xdr:colOff>314325</xdr:colOff>
      <xdr:row>44</xdr:row>
      <xdr:rowOff>180975</xdr:rowOff>
    </xdr:to>
    <xdr:grpSp>
      <xdr:nvGrpSpPr>
        <xdr:cNvPr id="657" name="Group 2138"/>
        <xdr:cNvGrpSpPr>
          <a:grpSpLocks noChangeAspect="1"/>
        </xdr:cNvGrpSpPr>
      </xdr:nvGrpSpPr>
      <xdr:grpSpPr>
        <a:xfrm>
          <a:off x="23345775" y="107156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58" name="Oval 21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21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Rectangle 21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342900</xdr:colOff>
      <xdr:row>35</xdr:row>
      <xdr:rowOff>57150</xdr:rowOff>
    </xdr:from>
    <xdr:to>
      <xdr:col>34</xdr:col>
      <xdr:colOff>628650</xdr:colOff>
      <xdr:row>35</xdr:row>
      <xdr:rowOff>171450</xdr:rowOff>
    </xdr:to>
    <xdr:grpSp>
      <xdr:nvGrpSpPr>
        <xdr:cNvPr id="661" name="Group 2142"/>
        <xdr:cNvGrpSpPr>
          <a:grpSpLocks noChangeAspect="1"/>
        </xdr:cNvGrpSpPr>
      </xdr:nvGrpSpPr>
      <xdr:grpSpPr>
        <a:xfrm>
          <a:off x="25146000" y="86487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62" name="Oval 21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21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21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266700</xdr:colOff>
      <xdr:row>38</xdr:row>
      <xdr:rowOff>123825</xdr:rowOff>
    </xdr:from>
    <xdr:to>
      <xdr:col>37</xdr:col>
      <xdr:colOff>209550</xdr:colOff>
      <xdr:row>41</xdr:row>
      <xdr:rowOff>104775</xdr:rowOff>
    </xdr:to>
    <xdr:sp>
      <xdr:nvSpPr>
        <xdr:cNvPr id="665" name="Line 2146"/>
        <xdr:cNvSpPr>
          <a:spLocks/>
        </xdr:cNvSpPr>
      </xdr:nvSpPr>
      <xdr:spPr>
        <a:xfrm flipH="1">
          <a:off x="26041350" y="9401175"/>
          <a:ext cx="142875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352425</xdr:colOff>
      <xdr:row>36</xdr:row>
      <xdr:rowOff>57150</xdr:rowOff>
    </xdr:from>
    <xdr:to>
      <xdr:col>38</xdr:col>
      <xdr:colOff>638175</xdr:colOff>
      <xdr:row>36</xdr:row>
      <xdr:rowOff>171450</xdr:rowOff>
    </xdr:to>
    <xdr:grpSp>
      <xdr:nvGrpSpPr>
        <xdr:cNvPr id="666" name="Group 2151"/>
        <xdr:cNvGrpSpPr>
          <a:grpSpLocks noChangeAspect="1"/>
        </xdr:cNvGrpSpPr>
      </xdr:nvGrpSpPr>
      <xdr:grpSpPr>
        <a:xfrm>
          <a:off x="28127325" y="88773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67" name="Oval 21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21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21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447675</xdr:colOff>
      <xdr:row>37</xdr:row>
      <xdr:rowOff>152400</xdr:rowOff>
    </xdr:from>
    <xdr:to>
      <xdr:col>39</xdr:col>
      <xdr:colOff>219075</xdr:colOff>
      <xdr:row>38</xdr:row>
      <xdr:rowOff>0</xdr:rowOff>
    </xdr:to>
    <xdr:sp>
      <xdr:nvSpPr>
        <xdr:cNvPr id="670" name="Line 2155"/>
        <xdr:cNvSpPr>
          <a:spLocks/>
        </xdr:cNvSpPr>
      </xdr:nvSpPr>
      <xdr:spPr>
        <a:xfrm flipV="1">
          <a:off x="28222575" y="9201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219075</xdr:colOff>
      <xdr:row>37</xdr:row>
      <xdr:rowOff>114300</xdr:rowOff>
    </xdr:from>
    <xdr:to>
      <xdr:col>40</xdr:col>
      <xdr:colOff>447675</xdr:colOff>
      <xdr:row>37</xdr:row>
      <xdr:rowOff>152400</xdr:rowOff>
    </xdr:to>
    <xdr:sp>
      <xdr:nvSpPr>
        <xdr:cNvPr id="671" name="Line 2156"/>
        <xdr:cNvSpPr>
          <a:spLocks/>
        </xdr:cNvSpPr>
      </xdr:nvSpPr>
      <xdr:spPr>
        <a:xfrm flipV="1">
          <a:off x="28965525" y="9163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228600</xdr:colOff>
      <xdr:row>38</xdr:row>
      <xdr:rowOff>0</xdr:rowOff>
    </xdr:from>
    <xdr:to>
      <xdr:col>38</xdr:col>
      <xdr:colOff>447675</xdr:colOff>
      <xdr:row>38</xdr:row>
      <xdr:rowOff>114300</xdr:rowOff>
    </xdr:to>
    <xdr:sp>
      <xdr:nvSpPr>
        <xdr:cNvPr id="672" name="Line 2157"/>
        <xdr:cNvSpPr>
          <a:spLocks/>
        </xdr:cNvSpPr>
      </xdr:nvSpPr>
      <xdr:spPr>
        <a:xfrm flipV="1">
          <a:off x="27489150" y="92773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457200</xdr:colOff>
      <xdr:row>37</xdr:row>
      <xdr:rowOff>114300</xdr:rowOff>
    </xdr:from>
    <xdr:to>
      <xdr:col>45</xdr:col>
      <xdr:colOff>0</xdr:colOff>
      <xdr:row>37</xdr:row>
      <xdr:rowOff>114300</xdr:rowOff>
    </xdr:to>
    <xdr:sp>
      <xdr:nvSpPr>
        <xdr:cNvPr id="673" name="Line 2158"/>
        <xdr:cNvSpPr>
          <a:spLocks/>
        </xdr:cNvSpPr>
      </xdr:nvSpPr>
      <xdr:spPr>
        <a:xfrm>
          <a:off x="29718000" y="91630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45</xdr:row>
      <xdr:rowOff>114300</xdr:rowOff>
    </xdr:from>
    <xdr:to>
      <xdr:col>28</xdr:col>
      <xdr:colOff>238125</xdr:colOff>
      <xdr:row>45</xdr:row>
      <xdr:rowOff>114300</xdr:rowOff>
    </xdr:to>
    <xdr:sp>
      <xdr:nvSpPr>
        <xdr:cNvPr id="674" name="Line 2160"/>
        <xdr:cNvSpPr>
          <a:spLocks/>
        </xdr:cNvSpPr>
      </xdr:nvSpPr>
      <xdr:spPr>
        <a:xfrm>
          <a:off x="17373600" y="1099185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295275</xdr:colOff>
      <xdr:row>45</xdr:row>
      <xdr:rowOff>85725</xdr:rowOff>
    </xdr:from>
    <xdr:to>
      <xdr:col>29</xdr:col>
      <xdr:colOff>66675</xdr:colOff>
      <xdr:row>45</xdr:row>
      <xdr:rowOff>114300</xdr:rowOff>
    </xdr:to>
    <xdr:sp>
      <xdr:nvSpPr>
        <xdr:cNvPr id="675" name="Line 2161"/>
        <xdr:cNvSpPr>
          <a:spLocks/>
        </xdr:cNvSpPr>
      </xdr:nvSpPr>
      <xdr:spPr>
        <a:xfrm flipV="1">
          <a:off x="20640675" y="109632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66675</xdr:colOff>
      <xdr:row>45</xdr:row>
      <xdr:rowOff>9525</xdr:rowOff>
    </xdr:from>
    <xdr:to>
      <xdr:col>30</xdr:col>
      <xdr:colOff>295275</xdr:colOff>
      <xdr:row>45</xdr:row>
      <xdr:rowOff>85725</xdr:rowOff>
    </xdr:to>
    <xdr:sp>
      <xdr:nvSpPr>
        <xdr:cNvPr id="676" name="Line 2162"/>
        <xdr:cNvSpPr>
          <a:spLocks/>
        </xdr:cNvSpPr>
      </xdr:nvSpPr>
      <xdr:spPr>
        <a:xfrm flipV="1">
          <a:off x="21383625" y="10887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22</xdr:row>
      <xdr:rowOff>219075</xdr:rowOff>
    </xdr:from>
    <xdr:to>
      <xdr:col>24</xdr:col>
      <xdr:colOff>647700</xdr:colOff>
      <xdr:row>24</xdr:row>
      <xdr:rowOff>114300</xdr:rowOff>
    </xdr:to>
    <xdr:grpSp>
      <xdr:nvGrpSpPr>
        <xdr:cNvPr id="677" name="Group 2163"/>
        <xdr:cNvGrpSpPr>
          <a:grpSpLocks noChangeAspect="1"/>
        </xdr:cNvGrpSpPr>
      </xdr:nvGrpSpPr>
      <xdr:grpSpPr>
        <a:xfrm>
          <a:off x="17716500" y="58388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678" name="Line 216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216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680" name="Line 2166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681" name="Line 2167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682" name="Line 2168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683" name="Line 2169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684" name="Line 2170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685" name="Line 2171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686" name="Line 2172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687" name="Line 2173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688" name="Line 2174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689" name="Line 2175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690" name="Line 2176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691" name="Line 2177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57150</xdr:colOff>
      <xdr:row>20</xdr:row>
      <xdr:rowOff>114300</xdr:rowOff>
    </xdr:from>
    <xdr:to>
      <xdr:col>38</xdr:col>
      <xdr:colOff>504825</xdr:colOff>
      <xdr:row>20</xdr:row>
      <xdr:rowOff>114300</xdr:rowOff>
    </xdr:to>
    <xdr:sp>
      <xdr:nvSpPr>
        <xdr:cNvPr id="692" name="Line 2184"/>
        <xdr:cNvSpPr>
          <a:spLocks/>
        </xdr:cNvSpPr>
      </xdr:nvSpPr>
      <xdr:spPr>
        <a:xfrm>
          <a:off x="17430750" y="5276850"/>
          <a:ext cx="108489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20</xdr:row>
      <xdr:rowOff>114300</xdr:rowOff>
    </xdr:from>
    <xdr:to>
      <xdr:col>32</xdr:col>
      <xdr:colOff>495300</xdr:colOff>
      <xdr:row>24</xdr:row>
      <xdr:rowOff>114300</xdr:rowOff>
    </xdr:to>
    <xdr:sp>
      <xdr:nvSpPr>
        <xdr:cNvPr id="693" name="Line 2187"/>
        <xdr:cNvSpPr>
          <a:spLocks/>
        </xdr:cNvSpPr>
      </xdr:nvSpPr>
      <xdr:spPr>
        <a:xfrm flipV="1">
          <a:off x="17868900" y="5276850"/>
          <a:ext cx="59436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43</xdr:row>
      <xdr:rowOff>114300</xdr:rowOff>
    </xdr:from>
    <xdr:to>
      <xdr:col>112</xdr:col>
      <xdr:colOff>161925</xdr:colOff>
      <xdr:row>45</xdr:row>
      <xdr:rowOff>114300</xdr:rowOff>
    </xdr:to>
    <xdr:sp>
      <xdr:nvSpPr>
        <xdr:cNvPr id="694" name="Line 2188"/>
        <xdr:cNvSpPr>
          <a:spLocks/>
        </xdr:cNvSpPr>
      </xdr:nvSpPr>
      <xdr:spPr>
        <a:xfrm flipH="1">
          <a:off x="81743550" y="10534650"/>
          <a:ext cx="11715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21</xdr:row>
      <xdr:rowOff>0</xdr:rowOff>
    </xdr:from>
    <xdr:ext cx="552450" cy="228600"/>
    <xdr:sp>
      <xdr:nvSpPr>
        <xdr:cNvPr id="695" name="text 7125"/>
        <xdr:cNvSpPr txBox="1">
          <a:spLocks noChangeArrowheads="1"/>
        </xdr:cNvSpPr>
      </xdr:nvSpPr>
      <xdr:spPr>
        <a:xfrm>
          <a:off x="53263800" y="53911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sp>
      <xdr:nvSpPr>
        <xdr:cNvPr id="696" name="text 3"/>
        <xdr:cNvSpPr txBox="1">
          <a:spLocks noChangeArrowheads="1"/>
        </xdr:cNvSpPr>
      </xdr:nvSpPr>
      <xdr:spPr>
        <a:xfrm>
          <a:off x="0" y="6076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TK</a:t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697" name="Line 2193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698" name="Line 2194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699" name="Line 2195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00" name="Line 2196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01" name="Line 2197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02" name="Line 2198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03" name="Line 2199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04" name="Line 2200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05" name="Line 2201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06" name="Line 2202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07" name="Line 2203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08" name="Line 2204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09" name="Line 2205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10" name="Line 2206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11" name="Line 2207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12" name="Line 2208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13" name="Line 2209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14" name="Line 2210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15" name="Line 2211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16" name="Line 2212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17" name="Line 2213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18" name="Line 2214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19" name="Line 2215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20" name="Line 2216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21" name="Line 2217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22" name="Line 2218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23" name="Line 2219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24" name="Line 2220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25" name="Line 2221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26" name="Line 2222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27" name="Line 2223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28" name="Line 2224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29" name="Line 2225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30" name="Line 2226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31" name="Line 2227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32" name="Line 2228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33" name="Line 2229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34" name="Line 2230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35" name="Line 2231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36" name="Line 2232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37" name="Line 2233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38" name="Line 2234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39" name="Line 2235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0" name="Line 2236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1" name="Line 2237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2" name="Line 2238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3" name="Line 2239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4" name="Line 2240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5" name="Line 2241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6" name="Line 2242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7" name="Line 2243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8" name="Line 2244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9" name="Line 2245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50" name="Line 2246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51" name="Line 2247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52" name="Line 2248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53" name="Line 2249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54" name="Line 2250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55" name="Line 2251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56" name="Line 2252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757" name="Line 2253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758" name="Line 2254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759" name="Line 2255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760" name="Line 2256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761" name="Line 2257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762" name="Line 2258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763" name="Line 2259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764" name="Line 2260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765" name="Line 2261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766" name="Line 2262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767" name="Line 2263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768" name="Line 2264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69" name="Line 2265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70" name="Line 2266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71" name="Line 2267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72" name="Line 2268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73" name="Line 2269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74" name="Line 2270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75" name="Line 2271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76" name="Line 2272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77" name="Line 2273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78" name="Line 2274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79" name="Line 2275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80" name="Line 2276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81" name="Line 2277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82" name="Line 2278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83" name="Line 2279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84" name="Line 2280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85" name="Line 2281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86" name="Line 2282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87" name="Line 2283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88" name="Line 2284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89" name="Line 2285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90" name="Line 2286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91" name="Line 2287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92" name="Line 2288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93" name="Line 2289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94" name="Line 2290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95" name="Line 2291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96" name="Line 2292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97" name="Line 2293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98" name="Line 2294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799" name="Line 2295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800" name="Line 2296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801" name="Line 2297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802" name="Line 2298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803" name="Line 2299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804" name="Line 2300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05" name="Line 2301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06" name="Line 2302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07" name="Line 2303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08" name="Line 2304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09" name="Line 2305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10" name="Line 2306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11" name="Line 2307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12" name="Line 2308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13" name="Line 2309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14" name="Line 2310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15" name="Line 2311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16" name="Line 2312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17" name="Line 2313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18" name="Line 2314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19" name="Line 2315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20" name="Line 2316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21" name="Line 2317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22" name="Line 2318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23" name="Line 2319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24" name="Line 2320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25" name="Line 2321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26" name="Line 2322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27" name="Line 2323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28" name="Line 2324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829" name="Line 2325"/>
        <xdr:cNvSpPr>
          <a:spLocks/>
        </xdr:cNvSpPr>
      </xdr:nvSpPr>
      <xdr:spPr>
        <a:xfrm flipH="1">
          <a:off x="173736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830" name="Line 2326"/>
        <xdr:cNvSpPr>
          <a:spLocks/>
        </xdr:cNvSpPr>
      </xdr:nvSpPr>
      <xdr:spPr>
        <a:xfrm flipH="1">
          <a:off x="173736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831" name="Line 2327"/>
        <xdr:cNvSpPr>
          <a:spLocks/>
        </xdr:cNvSpPr>
      </xdr:nvSpPr>
      <xdr:spPr>
        <a:xfrm flipH="1">
          <a:off x="173736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832" name="Line 2328"/>
        <xdr:cNvSpPr>
          <a:spLocks/>
        </xdr:cNvSpPr>
      </xdr:nvSpPr>
      <xdr:spPr>
        <a:xfrm flipH="1">
          <a:off x="173736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833" name="Line 2329"/>
        <xdr:cNvSpPr>
          <a:spLocks/>
        </xdr:cNvSpPr>
      </xdr:nvSpPr>
      <xdr:spPr>
        <a:xfrm flipH="1">
          <a:off x="173736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834" name="Line 2330"/>
        <xdr:cNvSpPr>
          <a:spLocks/>
        </xdr:cNvSpPr>
      </xdr:nvSpPr>
      <xdr:spPr>
        <a:xfrm flipH="1">
          <a:off x="173736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835" name="Line 2331"/>
        <xdr:cNvSpPr>
          <a:spLocks/>
        </xdr:cNvSpPr>
      </xdr:nvSpPr>
      <xdr:spPr>
        <a:xfrm flipH="1">
          <a:off x="173736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836" name="Line 2332"/>
        <xdr:cNvSpPr>
          <a:spLocks/>
        </xdr:cNvSpPr>
      </xdr:nvSpPr>
      <xdr:spPr>
        <a:xfrm flipH="1">
          <a:off x="173736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837" name="Line 2333"/>
        <xdr:cNvSpPr>
          <a:spLocks/>
        </xdr:cNvSpPr>
      </xdr:nvSpPr>
      <xdr:spPr>
        <a:xfrm flipH="1">
          <a:off x="173736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838" name="Line 2334"/>
        <xdr:cNvSpPr>
          <a:spLocks/>
        </xdr:cNvSpPr>
      </xdr:nvSpPr>
      <xdr:spPr>
        <a:xfrm flipH="1">
          <a:off x="173736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839" name="Line 2335"/>
        <xdr:cNvSpPr>
          <a:spLocks/>
        </xdr:cNvSpPr>
      </xdr:nvSpPr>
      <xdr:spPr>
        <a:xfrm flipH="1">
          <a:off x="173736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840" name="Line 2336"/>
        <xdr:cNvSpPr>
          <a:spLocks/>
        </xdr:cNvSpPr>
      </xdr:nvSpPr>
      <xdr:spPr>
        <a:xfrm flipH="1">
          <a:off x="173736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41" name="Line 2337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42" name="Line 2338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43" name="Line 2339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44" name="Line 2340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45" name="Line 2341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46" name="Line 2342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47" name="Line 2343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48" name="Line 2344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49" name="Line 2345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50" name="Line 2346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51" name="Line 2347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52" name="Line 2348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53" name="Line 2349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54" name="Line 2350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55" name="Line 2351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56" name="Line 2352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57" name="Line 2353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58" name="Line 2354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59" name="Line 2355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60" name="Line 2356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61" name="Line 2357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62" name="Line 2358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63" name="Line 2359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64" name="Line 2360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865" name="Line 2361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866" name="Line 2362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867" name="Line 2363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868" name="Line 2364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869" name="Line 2365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870" name="Line 2366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871" name="Line 2367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872" name="Line 2368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873" name="Line 2369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874" name="Line 2370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875" name="Line 2371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876" name="Line 2372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77" name="Line 2373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78" name="Line 2374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79" name="Line 2375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80" name="Line 2376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81" name="Line 2377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82" name="Line 2378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83" name="Line 2379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84" name="Line 2380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85" name="Line 2381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86" name="Line 2382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87" name="Line 2383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88" name="Line 2384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89" name="Line 2385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90" name="Line 2386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91" name="Line 2387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92" name="Line 2388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93" name="Line 2389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94" name="Line 2390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95" name="Line 2391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96" name="Line 2392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97" name="Line 2393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98" name="Line 2394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899" name="Line 2395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00" name="Line 2396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01" name="Line 2397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02" name="Line 2398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03" name="Line 2399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04" name="Line 2400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05" name="Line 2401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06" name="Line 2402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07" name="Line 2403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08" name="Line 2404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09" name="Line 2405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10" name="Line 2406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11" name="Line 2407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12" name="Line 2408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13" name="Line 2409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14" name="Line 2410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15" name="Line 2411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16" name="Line 2412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17" name="Line 2413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18" name="Line 2414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19" name="Line 2415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20" name="Line 2416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21" name="Line 2417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22" name="Line 2418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23" name="Line 2419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24" name="Line 2420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25" name="Line 2421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26" name="Line 2422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27" name="Line 2423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28" name="Line 2424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29" name="Line 2425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30" name="Line 2426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31" name="Line 2427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32" name="Line 2428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33" name="Line 2429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34" name="Line 2430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35" name="Line 2431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36" name="Line 2432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37" name="Line 2433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38" name="Line 2434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39" name="Line 2435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40" name="Line 2436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41" name="Line 2437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42" name="Line 2438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43" name="Line 2439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44" name="Line 2440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45" name="Line 2441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46" name="Line 2442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47" name="Line 2443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48" name="Line 2444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49" name="Line 2445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50" name="Line 2446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51" name="Line 2447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52" name="Line 2448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53" name="Line 2449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54" name="Line 2450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55" name="Line 2451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56" name="Line 2452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57" name="Line 2453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58" name="Line 2454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59" name="Line 2455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60" name="Line 2456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61" name="Line 2457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62" name="Line 2458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63" name="Line 2459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64" name="Line 2460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65" name="Line 2461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66" name="Line 2462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67" name="Line 2463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68" name="Line 2464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69" name="Line 2465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70" name="Line 2466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71" name="Line 2467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72" name="Line 2468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973" name="Line 2469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974" name="Line 2470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975" name="Line 2471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976" name="Line 2472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977" name="Line 2473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978" name="Line 2474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979" name="Line 2475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980" name="Line 2476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981" name="Line 2477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982" name="Line 2478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983" name="Line 2479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984" name="Line 2480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342900</xdr:colOff>
      <xdr:row>20</xdr:row>
      <xdr:rowOff>114300</xdr:rowOff>
    </xdr:from>
    <xdr:to>
      <xdr:col>32</xdr:col>
      <xdr:colOff>647700</xdr:colOff>
      <xdr:row>22</xdr:row>
      <xdr:rowOff>28575</xdr:rowOff>
    </xdr:to>
    <xdr:grpSp>
      <xdr:nvGrpSpPr>
        <xdr:cNvPr id="985" name="Group 2481"/>
        <xdr:cNvGrpSpPr>
          <a:grpSpLocks noChangeAspect="1"/>
        </xdr:cNvGrpSpPr>
      </xdr:nvGrpSpPr>
      <xdr:grpSpPr>
        <a:xfrm>
          <a:off x="23660100" y="52768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986" name="Line 248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248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30</xdr:row>
      <xdr:rowOff>114300</xdr:rowOff>
    </xdr:from>
    <xdr:to>
      <xdr:col>10</xdr:col>
      <xdr:colOff>647700</xdr:colOff>
      <xdr:row>32</xdr:row>
      <xdr:rowOff>28575</xdr:rowOff>
    </xdr:to>
    <xdr:grpSp>
      <xdr:nvGrpSpPr>
        <xdr:cNvPr id="988" name="Group 2485"/>
        <xdr:cNvGrpSpPr>
          <a:grpSpLocks noChangeAspect="1"/>
        </xdr:cNvGrpSpPr>
      </xdr:nvGrpSpPr>
      <xdr:grpSpPr>
        <a:xfrm>
          <a:off x="7315200" y="75628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989" name="Line 248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Oval 248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476250</xdr:colOff>
      <xdr:row>15</xdr:row>
      <xdr:rowOff>19050</xdr:rowOff>
    </xdr:from>
    <xdr:to>
      <xdr:col>18</xdr:col>
      <xdr:colOff>514350</xdr:colOff>
      <xdr:row>16</xdr:row>
      <xdr:rowOff>19050</xdr:rowOff>
    </xdr:to>
    <xdr:grpSp>
      <xdr:nvGrpSpPr>
        <xdr:cNvPr id="991" name="Group 2488"/>
        <xdr:cNvGrpSpPr>
          <a:grpSpLocks/>
        </xdr:cNvGrpSpPr>
      </xdr:nvGrpSpPr>
      <xdr:grpSpPr>
        <a:xfrm>
          <a:off x="13392150" y="4038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992" name="Rectangle 248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Rectangle 249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Rectangle 249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11</xdr:row>
      <xdr:rowOff>114300</xdr:rowOff>
    </xdr:from>
    <xdr:to>
      <xdr:col>28</xdr:col>
      <xdr:colOff>419100</xdr:colOff>
      <xdr:row>11</xdr:row>
      <xdr:rowOff>114300</xdr:rowOff>
    </xdr:to>
    <xdr:sp>
      <xdr:nvSpPr>
        <xdr:cNvPr id="995" name="Line 2495"/>
        <xdr:cNvSpPr>
          <a:spLocks/>
        </xdr:cNvSpPr>
      </xdr:nvSpPr>
      <xdr:spPr>
        <a:xfrm>
          <a:off x="18345150" y="318135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11</xdr:row>
      <xdr:rowOff>257175</xdr:rowOff>
    </xdr:from>
    <xdr:to>
      <xdr:col>20</xdr:col>
      <xdr:colOff>647700</xdr:colOff>
      <xdr:row>13</xdr:row>
      <xdr:rowOff>114300</xdr:rowOff>
    </xdr:to>
    <xdr:grpSp>
      <xdr:nvGrpSpPr>
        <xdr:cNvPr id="996" name="Group 2500"/>
        <xdr:cNvGrpSpPr>
          <a:grpSpLocks noChangeAspect="1"/>
        </xdr:cNvGrpSpPr>
      </xdr:nvGrpSpPr>
      <xdr:grpSpPr>
        <a:xfrm>
          <a:off x="14744700" y="33242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997" name="Line 250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Oval 250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999" name="Line 2503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00" name="Line 2504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01" name="Line 2505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02" name="Line 2506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03" name="Line 2507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04" name="Line 2508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05" name="Line 2509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06" name="Line 2510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07" name="Line 2511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08" name="Line 2512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09" name="Line 2513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10" name="Line 2514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11" name="Line 2515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12" name="Line 2516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13" name="Line 2517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14" name="Line 2518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15" name="Line 2519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16" name="Line 2520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17" name="Line 2521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18" name="Line 2522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19" name="Line 2523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20" name="Line 2524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21" name="Line 2525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22" name="Line 2526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12</xdr:row>
      <xdr:rowOff>19050</xdr:rowOff>
    </xdr:from>
    <xdr:to>
      <xdr:col>25</xdr:col>
      <xdr:colOff>504825</xdr:colOff>
      <xdr:row>12</xdr:row>
      <xdr:rowOff>19050</xdr:rowOff>
    </xdr:to>
    <xdr:sp>
      <xdr:nvSpPr>
        <xdr:cNvPr id="1023" name="Line 2527"/>
        <xdr:cNvSpPr>
          <a:spLocks/>
        </xdr:cNvSpPr>
      </xdr:nvSpPr>
      <xdr:spPr>
        <a:xfrm flipH="1">
          <a:off x="1833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12</xdr:row>
      <xdr:rowOff>19050</xdr:rowOff>
    </xdr:from>
    <xdr:to>
      <xdr:col>25</xdr:col>
      <xdr:colOff>504825</xdr:colOff>
      <xdr:row>12</xdr:row>
      <xdr:rowOff>19050</xdr:rowOff>
    </xdr:to>
    <xdr:sp>
      <xdr:nvSpPr>
        <xdr:cNvPr id="1024" name="Line 2528"/>
        <xdr:cNvSpPr>
          <a:spLocks/>
        </xdr:cNvSpPr>
      </xdr:nvSpPr>
      <xdr:spPr>
        <a:xfrm flipH="1">
          <a:off x="1833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12</xdr:row>
      <xdr:rowOff>19050</xdr:rowOff>
    </xdr:from>
    <xdr:to>
      <xdr:col>25</xdr:col>
      <xdr:colOff>504825</xdr:colOff>
      <xdr:row>12</xdr:row>
      <xdr:rowOff>19050</xdr:rowOff>
    </xdr:to>
    <xdr:sp>
      <xdr:nvSpPr>
        <xdr:cNvPr id="1025" name="Line 2529"/>
        <xdr:cNvSpPr>
          <a:spLocks/>
        </xdr:cNvSpPr>
      </xdr:nvSpPr>
      <xdr:spPr>
        <a:xfrm flipH="1">
          <a:off x="1833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12</xdr:row>
      <xdr:rowOff>19050</xdr:rowOff>
    </xdr:from>
    <xdr:to>
      <xdr:col>25</xdr:col>
      <xdr:colOff>504825</xdr:colOff>
      <xdr:row>12</xdr:row>
      <xdr:rowOff>19050</xdr:rowOff>
    </xdr:to>
    <xdr:sp>
      <xdr:nvSpPr>
        <xdr:cNvPr id="1026" name="Line 2530"/>
        <xdr:cNvSpPr>
          <a:spLocks/>
        </xdr:cNvSpPr>
      </xdr:nvSpPr>
      <xdr:spPr>
        <a:xfrm flipH="1">
          <a:off x="1833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12</xdr:row>
      <xdr:rowOff>19050</xdr:rowOff>
    </xdr:from>
    <xdr:to>
      <xdr:col>25</xdr:col>
      <xdr:colOff>504825</xdr:colOff>
      <xdr:row>12</xdr:row>
      <xdr:rowOff>19050</xdr:rowOff>
    </xdr:to>
    <xdr:sp>
      <xdr:nvSpPr>
        <xdr:cNvPr id="1027" name="Line 2531"/>
        <xdr:cNvSpPr>
          <a:spLocks/>
        </xdr:cNvSpPr>
      </xdr:nvSpPr>
      <xdr:spPr>
        <a:xfrm flipH="1">
          <a:off x="1833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12</xdr:row>
      <xdr:rowOff>19050</xdr:rowOff>
    </xdr:from>
    <xdr:to>
      <xdr:col>25</xdr:col>
      <xdr:colOff>504825</xdr:colOff>
      <xdr:row>12</xdr:row>
      <xdr:rowOff>19050</xdr:rowOff>
    </xdr:to>
    <xdr:sp>
      <xdr:nvSpPr>
        <xdr:cNvPr id="1028" name="Line 2532"/>
        <xdr:cNvSpPr>
          <a:spLocks/>
        </xdr:cNvSpPr>
      </xdr:nvSpPr>
      <xdr:spPr>
        <a:xfrm flipH="1">
          <a:off x="1833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12</xdr:row>
      <xdr:rowOff>19050</xdr:rowOff>
    </xdr:from>
    <xdr:to>
      <xdr:col>25</xdr:col>
      <xdr:colOff>504825</xdr:colOff>
      <xdr:row>12</xdr:row>
      <xdr:rowOff>19050</xdr:rowOff>
    </xdr:to>
    <xdr:sp>
      <xdr:nvSpPr>
        <xdr:cNvPr id="1029" name="Line 2533"/>
        <xdr:cNvSpPr>
          <a:spLocks/>
        </xdr:cNvSpPr>
      </xdr:nvSpPr>
      <xdr:spPr>
        <a:xfrm flipH="1">
          <a:off x="1833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12</xdr:row>
      <xdr:rowOff>19050</xdr:rowOff>
    </xdr:from>
    <xdr:to>
      <xdr:col>25</xdr:col>
      <xdr:colOff>504825</xdr:colOff>
      <xdr:row>12</xdr:row>
      <xdr:rowOff>19050</xdr:rowOff>
    </xdr:to>
    <xdr:sp>
      <xdr:nvSpPr>
        <xdr:cNvPr id="1030" name="Line 2534"/>
        <xdr:cNvSpPr>
          <a:spLocks/>
        </xdr:cNvSpPr>
      </xdr:nvSpPr>
      <xdr:spPr>
        <a:xfrm flipH="1">
          <a:off x="1833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12</xdr:row>
      <xdr:rowOff>19050</xdr:rowOff>
    </xdr:from>
    <xdr:to>
      <xdr:col>25</xdr:col>
      <xdr:colOff>504825</xdr:colOff>
      <xdr:row>12</xdr:row>
      <xdr:rowOff>19050</xdr:rowOff>
    </xdr:to>
    <xdr:sp>
      <xdr:nvSpPr>
        <xdr:cNvPr id="1031" name="Line 2535"/>
        <xdr:cNvSpPr>
          <a:spLocks/>
        </xdr:cNvSpPr>
      </xdr:nvSpPr>
      <xdr:spPr>
        <a:xfrm flipH="1">
          <a:off x="1833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12</xdr:row>
      <xdr:rowOff>19050</xdr:rowOff>
    </xdr:from>
    <xdr:to>
      <xdr:col>25</xdr:col>
      <xdr:colOff>504825</xdr:colOff>
      <xdr:row>12</xdr:row>
      <xdr:rowOff>19050</xdr:rowOff>
    </xdr:to>
    <xdr:sp>
      <xdr:nvSpPr>
        <xdr:cNvPr id="1032" name="Line 2536"/>
        <xdr:cNvSpPr>
          <a:spLocks/>
        </xdr:cNvSpPr>
      </xdr:nvSpPr>
      <xdr:spPr>
        <a:xfrm flipH="1">
          <a:off x="1833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12</xdr:row>
      <xdr:rowOff>19050</xdr:rowOff>
    </xdr:from>
    <xdr:to>
      <xdr:col>25</xdr:col>
      <xdr:colOff>504825</xdr:colOff>
      <xdr:row>12</xdr:row>
      <xdr:rowOff>19050</xdr:rowOff>
    </xdr:to>
    <xdr:sp>
      <xdr:nvSpPr>
        <xdr:cNvPr id="1033" name="Line 2537"/>
        <xdr:cNvSpPr>
          <a:spLocks/>
        </xdr:cNvSpPr>
      </xdr:nvSpPr>
      <xdr:spPr>
        <a:xfrm flipH="1">
          <a:off x="1833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12</xdr:row>
      <xdr:rowOff>19050</xdr:rowOff>
    </xdr:from>
    <xdr:to>
      <xdr:col>25</xdr:col>
      <xdr:colOff>504825</xdr:colOff>
      <xdr:row>12</xdr:row>
      <xdr:rowOff>19050</xdr:rowOff>
    </xdr:to>
    <xdr:sp>
      <xdr:nvSpPr>
        <xdr:cNvPr id="1034" name="Line 2538"/>
        <xdr:cNvSpPr>
          <a:spLocks/>
        </xdr:cNvSpPr>
      </xdr:nvSpPr>
      <xdr:spPr>
        <a:xfrm flipH="1">
          <a:off x="1833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11</xdr:row>
      <xdr:rowOff>0</xdr:rowOff>
    </xdr:from>
    <xdr:ext cx="533400" cy="228600"/>
    <xdr:sp>
      <xdr:nvSpPr>
        <xdr:cNvPr id="1035" name="text 7125"/>
        <xdr:cNvSpPr txBox="1">
          <a:spLocks noChangeArrowheads="1"/>
        </xdr:cNvSpPr>
      </xdr:nvSpPr>
      <xdr:spPr>
        <a:xfrm>
          <a:off x="19088100" y="30670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26</xdr:col>
      <xdr:colOff>228600</xdr:colOff>
      <xdr:row>13</xdr:row>
      <xdr:rowOff>0</xdr:rowOff>
    </xdr:from>
    <xdr:ext cx="533400" cy="228600"/>
    <xdr:sp>
      <xdr:nvSpPr>
        <xdr:cNvPr id="1036" name="text 7125"/>
        <xdr:cNvSpPr txBox="1">
          <a:spLocks noChangeArrowheads="1"/>
        </xdr:cNvSpPr>
      </xdr:nvSpPr>
      <xdr:spPr>
        <a:xfrm>
          <a:off x="19088100" y="3562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20</xdr:col>
      <xdr:colOff>495300</xdr:colOff>
      <xdr:row>12</xdr:row>
      <xdr:rowOff>76200</xdr:rowOff>
    </xdr:from>
    <xdr:to>
      <xdr:col>22</xdr:col>
      <xdr:colOff>238125</xdr:colOff>
      <xdr:row>13</xdr:row>
      <xdr:rowOff>114300</xdr:rowOff>
    </xdr:to>
    <xdr:sp>
      <xdr:nvSpPr>
        <xdr:cNvPr id="1037" name="Line 2544"/>
        <xdr:cNvSpPr>
          <a:spLocks/>
        </xdr:cNvSpPr>
      </xdr:nvSpPr>
      <xdr:spPr>
        <a:xfrm flipH="1">
          <a:off x="14897100" y="3409950"/>
          <a:ext cx="122872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647700</xdr:colOff>
      <xdr:row>12</xdr:row>
      <xdr:rowOff>66675</xdr:rowOff>
    </xdr:from>
    <xdr:to>
      <xdr:col>22</xdr:col>
      <xdr:colOff>676275</xdr:colOff>
      <xdr:row>13</xdr:row>
      <xdr:rowOff>66675</xdr:rowOff>
    </xdr:to>
    <xdr:grpSp>
      <xdr:nvGrpSpPr>
        <xdr:cNvPr id="1038" name="Group 2545"/>
        <xdr:cNvGrpSpPr>
          <a:grpSpLocks/>
        </xdr:cNvGrpSpPr>
      </xdr:nvGrpSpPr>
      <xdr:grpSpPr>
        <a:xfrm>
          <a:off x="16535400" y="34004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39" name="Rectangle 254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Rectangle 254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Rectangle 254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457200</xdr:colOff>
      <xdr:row>32</xdr:row>
      <xdr:rowOff>123825</xdr:rowOff>
    </xdr:from>
    <xdr:to>
      <xdr:col>25</xdr:col>
      <xdr:colOff>0</xdr:colOff>
      <xdr:row>33</xdr:row>
      <xdr:rowOff>123825</xdr:rowOff>
    </xdr:to>
    <xdr:sp>
      <xdr:nvSpPr>
        <xdr:cNvPr id="1042" name="text 7125"/>
        <xdr:cNvSpPr txBox="1">
          <a:spLocks noChangeArrowheads="1"/>
        </xdr:cNvSpPr>
      </xdr:nvSpPr>
      <xdr:spPr>
        <a:xfrm>
          <a:off x="17830800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62</a:t>
          </a:r>
        </a:p>
      </xdr:txBody>
    </xdr:sp>
    <xdr:clientData/>
  </xdr:twoCellAnchor>
  <xdr:twoCellAnchor>
    <xdr:from>
      <xdr:col>110</xdr:col>
      <xdr:colOff>723900</xdr:colOff>
      <xdr:row>16</xdr:row>
      <xdr:rowOff>114300</xdr:rowOff>
    </xdr:from>
    <xdr:to>
      <xdr:col>111</xdr:col>
      <xdr:colOff>266700</xdr:colOff>
      <xdr:row>17</xdr:row>
      <xdr:rowOff>114300</xdr:rowOff>
    </xdr:to>
    <xdr:sp>
      <xdr:nvSpPr>
        <xdr:cNvPr id="1043" name="text 7125"/>
        <xdr:cNvSpPr txBox="1">
          <a:spLocks noChangeArrowheads="1"/>
        </xdr:cNvSpPr>
      </xdr:nvSpPr>
      <xdr:spPr>
        <a:xfrm>
          <a:off x="81991200" y="4362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242</a:t>
          </a:r>
        </a:p>
      </xdr:txBody>
    </xdr:sp>
    <xdr:clientData/>
  </xdr:twoCellAnchor>
  <xdr:twoCellAnchor>
    <xdr:from>
      <xdr:col>110</xdr:col>
      <xdr:colOff>723900</xdr:colOff>
      <xdr:row>19</xdr:row>
      <xdr:rowOff>114300</xdr:rowOff>
    </xdr:from>
    <xdr:to>
      <xdr:col>111</xdr:col>
      <xdr:colOff>266700</xdr:colOff>
      <xdr:row>20</xdr:row>
      <xdr:rowOff>114300</xdr:rowOff>
    </xdr:to>
    <xdr:sp>
      <xdr:nvSpPr>
        <xdr:cNvPr id="1044" name="text 7125"/>
        <xdr:cNvSpPr txBox="1">
          <a:spLocks noChangeArrowheads="1"/>
        </xdr:cNvSpPr>
      </xdr:nvSpPr>
      <xdr:spPr>
        <a:xfrm>
          <a:off x="81991200" y="5048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242</a:t>
          </a:r>
        </a:p>
      </xdr:txBody>
    </xdr:sp>
    <xdr:clientData/>
  </xdr:twoCellAnchor>
  <xdr:twoCellAnchor>
    <xdr:from>
      <xdr:col>110</xdr:col>
      <xdr:colOff>723900</xdr:colOff>
      <xdr:row>22</xdr:row>
      <xdr:rowOff>114300</xdr:rowOff>
    </xdr:from>
    <xdr:to>
      <xdr:col>111</xdr:col>
      <xdr:colOff>266700</xdr:colOff>
      <xdr:row>23</xdr:row>
      <xdr:rowOff>114300</xdr:rowOff>
    </xdr:to>
    <xdr:sp>
      <xdr:nvSpPr>
        <xdr:cNvPr id="1045" name="text 7125"/>
        <xdr:cNvSpPr txBox="1">
          <a:spLocks noChangeArrowheads="1"/>
        </xdr:cNvSpPr>
      </xdr:nvSpPr>
      <xdr:spPr>
        <a:xfrm>
          <a:off x="81991200" y="5734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242</a:t>
          </a:r>
        </a:p>
      </xdr:txBody>
    </xdr:sp>
    <xdr:clientData/>
  </xdr:twoCellAnchor>
  <xdr:twoCellAnchor>
    <xdr:from>
      <xdr:col>110</xdr:col>
      <xdr:colOff>723900</xdr:colOff>
      <xdr:row>25</xdr:row>
      <xdr:rowOff>114300</xdr:rowOff>
    </xdr:from>
    <xdr:to>
      <xdr:col>111</xdr:col>
      <xdr:colOff>266700</xdr:colOff>
      <xdr:row>26</xdr:row>
      <xdr:rowOff>114300</xdr:rowOff>
    </xdr:to>
    <xdr:sp>
      <xdr:nvSpPr>
        <xdr:cNvPr id="1046" name="text 7125"/>
        <xdr:cNvSpPr txBox="1">
          <a:spLocks noChangeArrowheads="1"/>
        </xdr:cNvSpPr>
      </xdr:nvSpPr>
      <xdr:spPr>
        <a:xfrm>
          <a:off x="81991200" y="6419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216</a:t>
          </a:r>
        </a:p>
      </xdr:txBody>
    </xdr:sp>
    <xdr:clientData/>
  </xdr:twoCellAnchor>
  <xdr:twoCellAnchor>
    <xdr:from>
      <xdr:col>110</xdr:col>
      <xdr:colOff>723900</xdr:colOff>
      <xdr:row>28</xdr:row>
      <xdr:rowOff>114300</xdr:rowOff>
    </xdr:from>
    <xdr:to>
      <xdr:col>111</xdr:col>
      <xdr:colOff>266700</xdr:colOff>
      <xdr:row>29</xdr:row>
      <xdr:rowOff>114300</xdr:rowOff>
    </xdr:to>
    <xdr:sp>
      <xdr:nvSpPr>
        <xdr:cNvPr id="1047" name="text 7125"/>
        <xdr:cNvSpPr txBox="1">
          <a:spLocks noChangeArrowheads="1"/>
        </xdr:cNvSpPr>
      </xdr:nvSpPr>
      <xdr:spPr>
        <a:xfrm>
          <a:off x="81991200" y="7105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146</a:t>
          </a:r>
        </a:p>
      </xdr:txBody>
    </xdr:sp>
    <xdr:clientData/>
  </xdr:twoCellAnchor>
  <xdr:twoCellAnchor>
    <xdr:from>
      <xdr:col>14</xdr:col>
      <xdr:colOff>742950</xdr:colOff>
      <xdr:row>42</xdr:row>
      <xdr:rowOff>85725</xdr:rowOff>
    </xdr:from>
    <xdr:to>
      <xdr:col>16</xdr:col>
      <xdr:colOff>9525</xdr:colOff>
      <xdr:row>42</xdr:row>
      <xdr:rowOff>114300</xdr:rowOff>
    </xdr:to>
    <xdr:sp>
      <xdr:nvSpPr>
        <xdr:cNvPr id="1048" name="Line 2555"/>
        <xdr:cNvSpPr>
          <a:spLocks/>
        </xdr:cNvSpPr>
      </xdr:nvSpPr>
      <xdr:spPr>
        <a:xfrm>
          <a:off x="10687050" y="10277475"/>
          <a:ext cx="752475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42</xdr:row>
      <xdr:rowOff>9525</xdr:rowOff>
    </xdr:from>
    <xdr:to>
      <xdr:col>14</xdr:col>
      <xdr:colOff>742950</xdr:colOff>
      <xdr:row>42</xdr:row>
      <xdr:rowOff>85725</xdr:rowOff>
    </xdr:to>
    <xdr:sp>
      <xdr:nvSpPr>
        <xdr:cNvPr id="1049" name="Line 2556"/>
        <xdr:cNvSpPr>
          <a:spLocks/>
        </xdr:cNvSpPr>
      </xdr:nvSpPr>
      <xdr:spPr>
        <a:xfrm>
          <a:off x="9944100" y="102012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742950</xdr:colOff>
      <xdr:row>41</xdr:row>
      <xdr:rowOff>123825</xdr:rowOff>
    </xdr:from>
    <xdr:to>
      <xdr:col>14</xdr:col>
      <xdr:colOff>0</xdr:colOff>
      <xdr:row>42</xdr:row>
      <xdr:rowOff>9525</xdr:rowOff>
    </xdr:to>
    <xdr:sp>
      <xdr:nvSpPr>
        <xdr:cNvPr id="1050" name="Line 2557"/>
        <xdr:cNvSpPr>
          <a:spLocks/>
        </xdr:cNvSpPr>
      </xdr:nvSpPr>
      <xdr:spPr>
        <a:xfrm>
          <a:off x="9201150" y="100869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38</xdr:row>
      <xdr:rowOff>152400</xdr:rowOff>
    </xdr:from>
    <xdr:to>
      <xdr:col>7</xdr:col>
      <xdr:colOff>457200</xdr:colOff>
      <xdr:row>39</xdr:row>
      <xdr:rowOff>0</xdr:rowOff>
    </xdr:to>
    <xdr:sp>
      <xdr:nvSpPr>
        <xdr:cNvPr id="1051" name="Line 2558"/>
        <xdr:cNvSpPr>
          <a:spLocks/>
        </xdr:cNvSpPr>
      </xdr:nvSpPr>
      <xdr:spPr>
        <a:xfrm flipH="1" flipV="1">
          <a:off x="4686300" y="94297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457200</xdr:colOff>
      <xdr:row>38</xdr:row>
      <xdr:rowOff>114300</xdr:rowOff>
    </xdr:from>
    <xdr:to>
      <xdr:col>6</xdr:col>
      <xdr:colOff>685800</xdr:colOff>
      <xdr:row>38</xdr:row>
      <xdr:rowOff>152400</xdr:rowOff>
    </xdr:to>
    <xdr:sp>
      <xdr:nvSpPr>
        <xdr:cNvPr id="1052" name="Line 2559"/>
        <xdr:cNvSpPr>
          <a:spLocks/>
        </xdr:cNvSpPr>
      </xdr:nvSpPr>
      <xdr:spPr>
        <a:xfrm flipH="1" flipV="1">
          <a:off x="3943350" y="93916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447675</xdr:colOff>
      <xdr:row>39</xdr:row>
      <xdr:rowOff>0</xdr:rowOff>
    </xdr:from>
    <xdr:to>
      <xdr:col>12</xdr:col>
      <xdr:colOff>752475</xdr:colOff>
      <xdr:row>41</xdr:row>
      <xdr:rowOff>123825</xdr:rowOff>
    </xdr:to>
    <xdr:sp>
      <xdr:nvSpPr>
        <xdr:cNvPr id="1053" name="Line 2560"/>
        <xdr:cNvSpPr>
          <a:spLocks/>
        </xdr:cNvSpPr>
      </xdr:nvSpPr>
      <xdr:spPr>
        <a:xfrm flipH="1" flipV="1">
          <a:off x="5419725" y="9505950"/>
          <a:ext cx="3790950" cy="581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114300</xdr:rowOff>
    </xdr:from>
    <xdr:to>
      <xdr:col>5</xdr:col>
      <xdr:colOff>466725</xdr:colOff>
      <xdr:row>38</xdr:row>
      <xdr:rowOff>114300</xdr:rowOff>
    </xdr:to>
    <xdr:sp>
      <xdr:nvSpPr>
        <xdr:cNvPr id="1054" name="Line 2561"/>
        <xdr:cNvSpPr>
          <a:spLocks/>
        </xdr:cNvSpPr>
      </xdr:nvSpPr>
      <xdr:spPr>
        <a:xfrm>
          <a:off x="1028700" y="9391650"/>
          <a:ext cx="2924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152400</xdr:colOff>
      <xdr:row>38</xdr:row>
      <xdr:rowOff>85725</xdr:rowOff>
    </xdr:from>
    <xdr:to>
      <xdr:col>119</xdr:col>
      <xdr:colOff>466725</xdr:colOff>
      <xdr:row>38</xdr:row>
      <xdr:rowOff>209550</xdr:rowOff>
    </xdr:to>
    <xdr:grpSp>
      <xdr:nvGrpSpPr>
        <xdr:cNvPr id="1055" name="Group 2562"/>
        <xdr:cNvGrpSpPr>
          <a:grpSpLocks/>
        </xdr:cNvGrpSpPr>
      </xdr:nvGrpSpPr>
      <xdr:grpSpPr>
        <a:xfrm>
          <a:off x="88334850" y="9363075"/>
          <a:ext cx="314325" cy="123825"/>
          <a:chOff x="2140" y="684"/>
          <a:chExt cx="29" cy="13"/>
        </a:xfrm>
        <a:solidFill>
          <a:srgbClr val="FFFFFF"/>
        </a:solidFill>
      </xdr:grpSpPr>
      <xdr:sp>
        <xdr:nvSpPr>
          <xdr:cNvPr id="1056" name="Line 2563"/>
          <xdr:cNvSpPr>
            <a:spLocks/>
          </xdr:cNvSpPr>
        </xdr:nvSpPr>
        <xdr:spPr>
          <a:xfrm flipV="1">
            <a:off x="2153" y="69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Rectangle 2564"/>
          <xdr:cNvSpPr>
            <a:spLocks/>
          </xdr:cNvSpPr>
        </xdr:nvSpPr>
        <xdr:spPr>
          <a:xfrm>
            <a:off x="2166" y="68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Line 2565"/>
          <xdr:cNvSpPr>
            <a:spLocks/>
          </xdr:cNvSpPr>
        </xdr:nvSpPr>
        <xdr:spPr>
          <a:xfrm flipH="1" flipV="1">
            <a:off x="2140" y="684"/>
            <a:ext cx="14" cy="7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Line 2566"/>
          <xdr:cNvSpPr>
            <a:spLocks/>
          </xdr:cNvSpPr>
        </xdr:nvSpPr>
        <xdr:spPr>
          <a:xfrm flipV="1">
            <a:off x="2140" y="691"/>
            <a:ext cx="13" cy="6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428625</xdr:colOff>
      <xdr:row>25</xdr:row>
      <xdr:rowOff>57150</xdr:rowOff>
    </xdr:from>
    <xdr:to>
      <xdr:col>8</xdr:col>
      <xdr:colOff>866775</xdr:colOff>
      <xdr:row>25</xdr:row>
      <xdr:rowOff>171450</xdr:rowOff>
    </xdr:to>
    <xdr:grpSp>
      <xdr:nvGrpSpPr>
        <xdr:cNvPr id="1060" name="Group 2567"/>
        <xdr:cNvGrpSpPr>
          <a:grpSpLocks/>
        </xdr:cNvGrpSpPr>
      </xdr:nvGrpSpPr>
      <xdr:grpSpPr>
        <a:xfrm>
          <a:off x="5915025" y="6362700"/>
          <a:ext cx="438150" cy="114300"/>
          <a:chOff x="144" y="575"/>
          <a:chExt cx="40" cy="12"/>
        </a:xfrm>
        <a:solidFill>
          <a:srgbClr val="FFFFFF"/>
        </a:solidFill>
      </xdr:grpSpPr>
      <xdr:sp>
        <xdr:nvSpPr>
          <xdr:cNvPr id="1061" name="Line 2568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2569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Oval 2570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Rectangle 2571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152400</xdr:colOff>
      <xdr:row>27</xdr:row>
      <xdr:rowOff>228600</xdr:rowOff>
    </xdr:from>
    <xdr:ext cx="981075" cy="447675"/>
    <xdr:sp>
      <xdr:nvSpPr>
        <xdr:cNvPr id="1065" name="text 774"/>
        <xdr:cNvSpPr txBox="1">
          <a:spLocks noChangeArrowheads="1"/>
        </xdr:cNvSpPr>
      </xdr:nvSpPr>
      <xdr:spPr>
        <a:xfrm>
          <a:off x="16040100" y="6991350"/>
          <a:ext cx="981075" cy="44767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P1049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1,712</a:t>
          </a:r>
        </a:p>
      </xdr:txBody>
    </xdr:sp>
    <xdr:clientData/>
  </xdr:oneCellAnchor>
  <xdr:oneCellAnchor>
    <xdr:from>
      <xdr:col>21</xdr:col>
      <xdr:colOff>0</xdr:colOff>
      <xdr:row>37</xdr:row>
      <xdr:rowOff>228600</xdr:rowOff>
    </xdr:from>
    <xdr:ext cx="971550" cy="447675"/>
    <xdr:sp>
      <xdr:nvSpPr>
        <xdr:cNvPr id="1066" name="text 774"/>
        <xdr:cNvSpPr txBox="1">
          <a:spLocks noChangeArrowheads="1"/>
        </xdr:cNvSpPr>
      </xdr:nvSpPr>
      <xdr:spPr>
        <a:xfrm>
          <a:off x="15373350" y="9277350"/>
          <a:ext cx="971550" cy="44767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P1049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44,033</a:t>
          </a:r>
        </a:p>
      </xdr:txBody>
    </xdr:sp>
    <xdr:clientData/>
  </xdr:oneCellAnchor>
  <xdr:twoCellAnchor editAs="absolute">
    <xdr:from>
      <xdr:col>22</xdr:col>
      <xdr:colOff>361950</xdr:colOff>
      <xdr:row>33</xdr:row>
      <xdr:rowOff>57150</xdr:rowOff>
    </xdr:from>
    <xdr:to>
      <xdr:col>22</xdr:col>
      <xdr:colOff>933450</xdr:colOff>
      <xdr:row>33</xdr:row>
      <xdr:rowOff>171450</xdr:rowOff>
    </xdr:to>
    <xdr:grpSp>
      <xdr:nvGrpSpPr>
        <xdr:cNvPr id="1067" name="Group 435"/>
        <xdr:cNvGrpSpPr>
          <a:grpSpLocks noChangeAspect="1"/>
        </xdr:cNvGrpSpPr>
      </xdr:nvGrpSpPr>
      <xdr:grpSpPr>
        <a:xfrm>
          <a:off x="16249650" y="81915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068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85725</xdr:colOff>
      <xdr:row>35</xdr:row>
      <xdr:rowOff>47625</xdr:rowOff>
    </xdr:from>
    <xdr:to>
      <xdr:col>21</xdr:col>
      <xdr:colOff>371475</xdr:colOff>
      <xdr:row>35</xdr:row>
      <xdr:rowOff>161925</xdr:rowOff>
    </xdr:to>
    <xdr:grpSp>
      <xdr:nvGrpSpPr>
        <xdr:cNvPr id="1073" name="Group 2142"/>
        <xdr:cNvGrpSpPr>
          <a:grpSpLocks noChangeAspect="1"/>
        </xdr:cNvGrpSpPr>
      </xdr:nvGrpSpPr>
      <xdr:grpSpPr>
        <a:xfrm>
          <a:off x="15459075" y="863917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074" name="Oval 21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Oval 21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Rectangle 21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34</xdr:row>
      <xdr:rowOff>0</xdr:rowOff>
    </xdr:from>
    <xdr:to>
      <xdr:col>34</xdr:col>
      <xdr:colOff>0</xdr:colOff>
      <xdr:row>35</xdr:row>
      <xdr:rowOff>0</xdr:rowOff>
    </xdr:to>
    <xdr:sp>
      <xdr:nvSpPr>
        <xdr:cNvPr id="1077" name="text 7166"/>
        <xdr:cNvSpPr txBox="1">
          <a:spLocks noChangeArrowheads="1"/>
        </xdr:cNvSpPr>
      </xdr:nvSpPr>
      <xdr:spPr>
        <a:xfrm>
          <a:off x="24288750" y="836295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c</a:t>
          </a: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26</xdr:col>
      <xdr:colOff>0</xdr:colOff>
      <xdr:row>35</xdr:row>
      <xdr:rowOff>0</xdr:rowOff>
    </xdr:to>
    <xdr:sp>
      <xdr:nvSpPr>
        <xdr:cNvPr id="1078" name="text 7166"/>
        <xdr:cNvSpPr txBox="1">
          <a:spLocks noChangeArrowheads="1"/>
        </xdr:cNvSpPr>
      </xdr:nvSpPr>
      <xdr:spPr>
        <a:xfrm>
          <a:off x="18345150" y="836295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d</a:t>
          </a:r>
        </a:p>
      </xdr:txBody>
    </xdr:sp>
    <xdr:clientData/>
  </xdr:twoCellAnchor>
  <xdr:twoCellAnchor editAs="absolute">
    <xdr:from>
      <xdr:col>27</xdr:col>
      <xdr:colOff>19050</xdr:colOff>
      <xdr:row>35</xdr:row>
      <xdr:rowOff>57150</xdr:rowOff>
    </xdr:from>
    <xdr:to>
      <xdr:col>28</xdr:col>
      <xdr:colOff>209550</xdr:colOff>
      <xdr:row>35</xdr:row>
      <xdr:rowOff>171450</xdr:rowOff>
    </xdr:to>
    <xdr:grpSp>
      <xdr:nvGrpSpPr>
        <xdr:cNvPr id="1079" name="Group 527"/>
        <xdr:cNvGrpSpPr>
          <a:grpSpLocks noChangeAspect="1"/>
        </xdr:cNvGrpSpPr>
      </xdr:nvGrpSpPr>
      <xdr:grpSpPr>
        <a:xfrm>
          <a:off x="19850100" y="8648700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1080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600075</xdr:colOff>
      <xdr:row>33</xdr:row>
      <xdr:rowOff>0</xdr:rowOff>
    </xdr:from>
    <xdr:to>
      <xdr:col>43</xdr:col>
      <xdr:colOff>457200</xdr:colOff>
      <xdr:row>33</xdr:row>
      <xdr:rowOff>114300</xdr:rowOff>
    </xdr:to>
    <xdr:grpSp>
      <xdr:nvGrpSpPr>
        <xdr:cNvPr id="1086" name="Group 403"/>
        <xdr:cNvGrpSpPr>
          <a:grpSpLocks noChangeAspect="1"/>
        </xdr:cNvGrpSpPr>
      </xdr:nvGrpSpPr>
      <xdr:grpSpPr>
        <a:xfrm>
          <a:off x="31346775" y="81343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87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3.75390625" style="77" customWidth="1"/>
    <col min="3" max="8" width="14.75390625" style="6" customWidth="1"/>
    <col min="9" max="9" width="13.75390625" style="6" customWidth="1"/>
    <col min="10" max="10" width="14.75390625" style="6" customWidth="1"/>
    <col min="11" max="11" width="13.75390625" style="6" customWidth="1"/>
    <col min="12" max="17" width="14.75390625" style="6" customWidth="1"/>
    <col min="18" max="18" width="13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8" customFormat="1" ht="22.5" customHeight="1">
      <c r="A4" s="11"/>
      <c r="B4" s="12" t="s">
        <v>0</v>
      </c>
      <c r="C4" s="361" t="s">
        <v>128</v>
      </c>
      <c r="D4" s="13"/>
      <c r="E4" s="11"/>
      <c r="F4" s="11"/>
      <c r="G4" s="11"/>
      <c r="H4" s="11"/>
      <c r="I4" s="13"/>
      <c r="J4" s="14" t="s">
        <v>192</v>
      </c>
      <c r="K4" s="13"/>
      <c r="L4" s="15"/>
      <c r="M4" s="13"/>
      <c r="N4" s="13"/>
      <c r="O4" s="13"/>
      <c r="P4" s="13"/>
      <c r="Q4" s="16" t="s">
        <v>1</v>
      </c>
      <c r="R4" s="159">
        <v>760942</v>
      </c>
      <c r="S4" s="13"/>
      <c r="T4" s="13"/>
      <c r="U4" s="17"/>
      <c r="V4" s="17"/>
    </row>
    <row r="5" spans="1:22" s="18" customFormat="1" ht="22.5" customHeight="1">
      <c r="A5" s="11"/>
      <c r="B5" s="12" t="s">
        <v>0</v>
      </c>
      <c r="C5" s="361" t="s">
        <v>129</v>
      </c>
      <c r="D5" s="13"/>
      <c r="E5" s="11"/>
      <c r="F5" s="11"/>
      <c r="G5" s="11"/>
      <c r="H5" s="11"/>
      <c r="I5" s="13"/>
      <c r="J5" s="14" t="s">
        <v>130</v>
      </c>
      <c r="K5" s="13"/>
      <c r="L5" s="15"/>
      <c r="M5" s="13"/>
      <c r="N5" s="13"/>
      <c r="O5" s="13"/>
      <c r="P5" s="15"/>
      <c r="Q5" s="15"/>
      <c r="R5" s="15"/>
      <c r="S5" s="15"/>
      <c r="T5" s="13"/>
      <c r="U5" s="17"/>
      <c r="V5" s="17"/>
    </row>
    <row r="6" spans="2:22" s="19" customFormat="1" ht="10.5" customHeight="1" thickBot="1">
      <c r="B6" s="20"/>
      <c r="C6" s="21"/>
      <c r="D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s="27" customFormat="1" ht="25.5" customHeight="1">
      <c r="A7" s="22"/>
      <c r="B7" s="23"/>
      <c r="C7" s="24"/>
      <c r="D7" s="23"/>
      <c r="E7" s="25"/>
      <c r="F7" s="25"/>
      <c r="G7" s="25"/>
      <c r="H7" s="25"/>
      <c r="I7" s="25"/>
      <c r="J7" s="23"/>
      <c r="K7" s="23"/>
      <c r="L7" s="23"/>
      <c r="M7" s="23"/>
      <c r="N7" s="23"/>
      <c r="O7" s="23"/>
      <c r="P7" s="23"/>
      <c r="Q7" s="23"/>
      <c r="R7" s="23"/>
      <c r="S7" s="26"/>
      <c r="T7" s="10"/>
      <c r="U7" s="10"/>
      <c r="V7" s="10"/>
    </row>
    <row r="8" spans="1:21" ht="10.5" customHeight="1">
      <c r="A8" s="28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  <c r="S8" s="32"/>
      <c r="T8" s="9"/>
      <c r="U8" s="7"/>
    </row>
    <row r="9" spans="1:21" ht="21" customHeight="1">
      <c r="A9" s="28"/>
      <c r="B9" s="33"/>
      <c r="C9" s="34"/>
      <c r="D9" s="35"/>
      <c r="E9" s="35"/>
      <c r="F9" s="35"/>
      <c r="G9" s="35"/>
      <c r="M9" s="35"/>
      <c r="N9" s="35"/>
      <c r="O9" s="35"/>
      <c r="P9" s="35"/>
      <c r="Q9" s="35"/>
      <c r="R9" s="38"/>
      <c r="S9" s="32"/>
      <c r="T9" s="9"/>
      <c r="U9" s="7"/>
    </row>
    <row r="10" spans="1:21" ht="24" customHeight="1">
      <c r="A10" s="28"/>
      <c r="B10" s="33"/>
      <c r="C10" s="34" t="s">
        <v>2</v>
      </c>
      <c r="D10" s="35"/>
      <c r="E10" s="35"/>
      <c r="F10" s="35"/>
      <c r="G10" s="35"/>
      <c r="H10" s="284"/>
      <c r="I10" s="36"/>
      <c r="J10" s="37" t="s">
        <v>103</v>
      </c>
      <c r="K10" s="36"/>
      <c r="L10" s="284"/>
      <c r="M10" s="35"/>
      <c r="O10" s="35"/>
      <c r="P10" s="539"/>
      <c r="Q10" s="539"/>
      <c r="R10" s="41"/>
      <c r="S10" s="32"/>
      <c r="T10" s="9"/>
      <c r="U10" s="7"/>
    </row>
    <row r="11" spans="1:21" ht="21" customHeight="1">
      <c r="A11" s="28"/>
      <c r="B11" s="33"/>
      <c r="C11" s="39" t="s">
        <v>3</v>
      </c>
      <c r="D11" s="35"/>
      <c r="E11" s="35"/>
      <c r="F11" s="35"/>
      <c r="G11" s="35"/>
      <c r="H11" s="35"/>
      <c r="I11" s="35"/>
      <c r="J11" s="154" t="s">
        <v>117</v>
      </c>
      <c r="K11" s="35"/>
      <c r="L11" s="35"/>
      <c r="M11" s="35"/>
      <c r="O11" s="35"/>
      <c r="P11" s="539" t="s">
        <v>102</v>
      </c>
      <c r="Q11" s="539"/>
      <c r="R11" s="38"/>
      <c r="S11" s="32"/>
      <c r="T11" s="9"/>
      <c r="U11" s="7"/>
    </row>
    <row r="12" spans="1:21" ht="21" customHeight="1">
      <c r="A12" s="28"/>
      <c r="B12" s="33"/>
      <c r="C12" s="39" t="s">
        <v>4</v>
      </c>
      <c r="D12" s="35"/>
      <c r="E12" s="35"/>
      <c r="F12" s="35"/>
      <c r="G12" s="35"/>
      <c r="H12" s="35"/>
      <c r="I12" s="35"/>
      <c r="J12" s="154" t="s">
        <v>195</v>
      </c>
      <c r="K12" s="35"/>
      <c r="L12" s="35"/>
      <c r="M12" s="35"/>
      <c r="N12" s="35"/>
      <c r="O12" s="35"/>
      <c r="P12" s="539" t="s">
        <v>118</v>
      </c>
      <c r="Q12" s="539"/>
      <c r="R12" s="38"/>
      <c r="S12" s="32"/>
      <c r="T12" s="9"/>
      <c r="U12" s="7"/>
    </row>
    <row r="13" spans="1:21" ht="21" customHeight="1">
      <c r="A13" s="28"/>
      <c r="B13" s="33"/>
      <c r="C13" s="39"/>
      <c r="D13" s="35"/>
      <c r="E13" s="35"/>
      <c r="F13" s="35"/>
      <c r="G13" s="35"/>
      <c r="H13" s="35"/>
      <c r="I13" s="35"/>
      <c r="J13" s="154" t="s">
        <v>196</v>
      </c>
      <c r="K13" s="35"/>
      <c r="L13" s="35"/>
      <c r="M13" s="35"/>
      <c r="N13" s="35"/>
      <c r="O13" s="35"/>
      <c r="P13" s="35"/>
      <c r="Q13" s="35"/>
      <c r="R13" s="38"/>
      <c r="S13" s="32"/>
      <c r="T13" s="9"/>
      <c r="U13" s="7"/>
    </row>
    <row r="14" spans="1:21" ht="10.5" customHeight="1">
      <c r="A14" s="28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4"/>
      <c r="S14" s="32"/>
      <c r="T14" s="9"/>
      <c r="U14" s="7"/>
    </row>
    <row r="15" spans="1:21" ht="10.5" customHeight="1">
      <c r="A15" s="28"/>
      <c r="B15" s="33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8"/>
      <c r="S15" s="32"/>
      <c r="T15" s="9"/>
      <c r="U15" s="7"/>
    </row>
    <row r="16" spans="1:21" ht="21" customHeight="1">
      <c r="A16" s="28"/>
      <c r="B16" s="33"/>
      <c r="C16" s="45" t="s">
        <v>5</v>
      </c>
      <c r="D16" s="35"/>
      <c r="E16" s="243"/>
      <c r="F16" s="243" t="s">
        <v>74</v>
      </c>
      <c r="G16" s="243"/>
      <c r="I16" s="243"/>
      <c r="J16" s="46" t="s">
        <v>6</v>
      </c>
      <c r="M16" s="243"/>
      <c r="N16" s="243" t="s">
        <v>51</v>
      </c>
      <c r="O16" s="243"/>
      <c r="P16" s="548" t="s">
        <v>75</v>
      </c>
      <c r="Q16" s="548"/>
      <c r="R16" s="38"/>
      <c r="S16" s="32"/>
      <c r="T16" s="9"/>
      <c r="U16" s="7"/>
    </row>
    <row r="17" spans="1:21" ht="21" customHeight="1">
      <c r="A17" s="28"/>
      <c r="B17" s="33"/>
      <c r="C17" s="40" t="s">
        <v>7</v>
      </c>
      <c r="D17" s="35"/>
      <c r="E17" s="244"/>
      <c r="F17" s="244" t="s">
        <v>119</v>
      </c>
      <c r="G17" s="244"/>
      <c r="I17" s="244"/>
      <c r="J17" s="171">
        <v>42.321</v>
      </c>
      <c r="M17" s="244"/>
      <c r="N17" s="244">
        <v>42.275</v>
      </c>
      <c r="O17" s="244"/>
      <c r="P17" s="549">
        <v>42.011</v>
      </c>
      <c r="Q17" s="549"/>
      <c r="R17" s="38"/>
      <c r="S17" s="32"/>
      <c r="T17" s="9"/>
      <c r="U17" s="7"/>
    </row>
    <row r="18" spans="1:21" ht="21" customHeight="1">
      <c r="A18" s="28"/>
      <c r="B18" s="33"/>
      <c r="C18" s="40" t="s">
        <v>43</v>
      </c>
      <c r="D18" s="35"/>
      <c r="E18" s="35"/>
      <c r="F18" s="359" t="s">
        <v>120</v>
      </c>
      <c r="G18" s="35"/>
      <c r="H18" s="35"/>
      <c r="J18" s="167" t="s">
        <v>248</v>
      </c>
      <c r="N18" s="445" t="s">
        <v>171</v>
      </c>
      <c r="O18" s="35"/>
      <c r="P18" s="550" t="s">
        <v>120</v>
      </c>
      <c r="Q18" s="550"/>
      <c r="R18" s="38"/>
      <c r="S18" s="32"/>
      <c r="T18" s="9"/>
      <c r="U18" s="7"/>
    </row>
    <row r="19" spans="1:21" ht="21" customHeight="1">
      <c r="A19" s="28"/>
      <c r="B19" s="33"/>
      <c r="C19" s="40"/>
      <c r="D19" s="35"/>
      <c r="E19" s="35"/>
      <c r="F19" s="244"/>
      <c r="G19" s="35"/>
      <c r="H19" s="35"/>
      <c r="J19" s="359" t="s">
        <v>249</v>
      </c>
      <c r="K19" s="167"/>
      <c r="N19" s="35"/>
      <c r="O19" s="35"/>
      <c r="Q19" s="35"/>
      <c r="R19" s="38"/>
      <c r="S19" s="32"/>
      <c r="T19" s="9"/>
      <c r="U19" s="7"/>
    </row>
    <row r="20" spans="1:21" ht="21" customHeight="1">
      <c r="A20" s="28"/>
      <c r="B20" s="33"/>
      <c r="C20" s="40"/>
      <c r="D20" s="35"/>
      <c r="E20" s="35"/>
      <c r="F20" s="244"/>
      <c r="G20" s="35"/>
      <c r="H20" s="35"/>
      <c r="J20" s="40" t="s">
        <v>221</v>
      </c>
      <c r="K20" s="167"/>
      <c r="N20" s="35"/>
      <c r="O20" s="35"/>
      <c r="Q20" s="35"/>
      <c r="R20" s="38"/>
      <c r="S20" s="32"/>
      <c r="T20" s="9"/>
      <c r="U20" s="7"/>
    </row>
    <row r="21" spans="1:21" ht="21" customHeight="1">
      <c r="A21" s="28"/>
      <c r="B21" s="33"/>
      <c r="C21" s="40"/>
      <c r="D21" s="40"/>
      <c r="E21" s="35"/>
      <c r="F21" s="244"/>
      <c r="G21" s="35"/>
      <c r="H21" s="35"/>
      <c r="J21" s="270" t="s">
        <v>121</v>
      </c>
      <c r="K21" s="167"/>
      <c r="N21" s="35"/>
      <c r="O21" s="35"/>
      <c r="Q21" s="35"/>
      <c r="R21" s="38"/>
      <c r="S21" s="32"/>
      <c r="T21" s="9"/>
      <c r="U21" s="7"/>
    </row>
    <row r="22" spans="1:21" ht="21" customHeight="1">
      <c r="A22" s="28"/>
      <c r="B22" s="33"/>
      <c r="C22" s="40"/>
      <c r="D22" s="35"/>
      <c r="E22" s="35"/>
      <c r="F22" s="244"/>
      <c r="G22" s="35"/>
      <c r="H22" s="35"/>
      <c r="J22" s="276" t="s">
        <v>122</v>
      </c>
      <c r="K22" s="167"/>
      <c r="N22" s="35"/>
      <c r="O22" s="35"/>
      <c r="Q22" s="35"/>
      <c r="R22" s="38"/>
      <c r="S22" s="32"/>
      <c r="T22" s="9"/>
      <c r="U22" s="7"/>
    </row>
    <row r="23" spans="1:21" ht="10.5" customHeight="1">
      <c r="A23" s="28"/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  <c r="S23" s="32"/>
      <c r="T23" s="9"/>
      <c r="U23" s="7"/>
    </row>
    <row r="24" spans="1:21" ht="10.5" customHeight="1">
      <c r="A24" s="28"/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8"/>
      <c r="S24" s="32"/>
      <c r="T24" s="9"/>
      <c r="U24" s="7"/>
    </row>
    <row r="25" spans="1:21" ht="21" customHeight="1">
      <c r="A25" s="28"/>
      <c r="B25" s="33"/>
      <c r="C25" s="35"/>
      <c r="D25" s="35"/>
      <c r="E25" s="35"/>
      <c r="F25" s="35"/>
      <c r="G25" s="360" t="s">
        <v>123</v>
      </c>
      <c r="H25" s="35"/>
      <c r="I25" s="35"/>
      <c r="J25" s="35"/>
      <c r="K25" s="35"/>
      <c r="L25" s="35"/>
      <c r="M25" s="35"/>
      <c r="N25" s="360" t="s">
        <v>124</v>
      </c>
      <c r="O25" s="35"/>
      <c r="P25" s="35"/>
      <c r="Q25" s="35"/>
      <c r="R25" s="38"/>
      <c r="S25" s="32"/>
      <c r="T25" s="9"/>
      <c r="U25" s="7"/>
    </row>
    <row r="26" spans="1:21" ht="21" customHeight="1">
      <c r="A26" s="28"/>
      <c r="B26" s="33"/>
      <c r="C26" s="40" t="s">
        <v>31</v>
      </c>
      <c r="D26" s="35"/>
      <c r="E26" s="35"/>
      <c r="F26" s="121" t="s">
        <v>40</v>
      </c>
      <c r="G26" s="35"/>
      <c r="H26" s="539" t="s">
        <v>34</v>
      </c>
      <c r="I26" s="539"/>
      <c r="L26" s="35"/>
      <c r="M26" s="121" t="s">
        <v>125</v>
      </c>
      <c r="N26" s="47"/>
      <c r="O26" s="539" t="s">
        <v>126</v>
      </c>
      <c r="P26" s="539"/>
      <c r="Q26" s="40"/>
      <c r="R26" s="38"/>
      <c r="S26" s="32"/>
      <c r="T26" s="9"/>
      <c r="U26" s="7"/>
    </row>
    <row r="27" spans="1:21" ht="21" customHeight="1">
      <c r="A27" s="28"/>
      <c r="B27" s="33"/>
      <c r="C27" s="40" t="s">
        <v>32</v>
      </c>
      <c r="D27" s="35"/>
      <c r="E27" s="35"/>
      <c r="F27" s="122" t="s">
        <v>33</v>
      </c>
      <c r="G27" s="35"/>
      <c r="H27" s="539" t="s">
        <v>35</v>
      </c>
      <c r="I27" s="539"/>
      <c r="L27" s="35"/>
      <c r="M27" s="122" t="s">
        <v>65</v>
      </c>
      <c r="N27" s="47"/>
      <c r="O27" s="539" t="s">
        <v>127</v>
      </c>
      <c r="P27" s="539"/>
      <c r="Q27" s="40"/>
      <c r="R27" s="38"/>
      <c r="S27" s="32"/>
      <c r="T27" s="9"/>
      <c r="U27" s="7"/>
    </row>
    <row r="28" spans="1:21" ht="10.5" customHeight="1">
      <c r="A28" s="28"/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  <c r="S28" s="32"/>
      <c r="T28" s="9"/>
      <c r="U28" s="7"/>
    </row>
    <row r="29" spans="1:21" ht="25.5" customHeight="1">
      <c r="A29" s="28"/>
      <c r="B29" s="245"/>
      <c r="C29" s="246"/>
      <c r="D29" s="246"/>
      <c r="E29" s="247"/>
      <c r="F29" s="247"/>
      <c r="G29" s="247"/>
      <c r="H29" s="247"/>
      <c r="I29" s="246"/>
      <c r="J29" s="248"/>
      <c r="K29" s="246"/>
      <c r="L29" s="246"/>
      <c r="M29" s="246"/>
      <c r="N29" s="246"/>
      <c r="O29" s="246"/>
      <c r="P29" s="246"/>
      <c r="Q29" s="246"/>
      <c r="R29" s="246"/>
      <c r="S29" s="32"/>
      <c r="T29" s="9"/>
      <c r="U29" s="7"/>
    </row>
    <row r="30" spans="1:19" ht="30" customHeight="1">
      <c r="A30" s="51"/>
      <c r="B30" s="52"/>
      <c r="C30" s="53"/>
      <c r="D30" s="540" t="s">
        <v>8</v>
      </c>
      <c r="E30" s="541"/>
      <c r="F30" s="541"/>
      <c r="G30" s="541"/>
      <c r="H30" s="53"/>
      <c r="I30" s="54"/>
      <c r="J30" s="55"/>
      <c r="K30" s="52"/>
      <c r="L30" s="53"/>
      <c r="M30" s="540" t="s">
        <v>104</v>
      </c>
      <c r="N30" s="540"/>
      <c r="O30" s="540"/>
      <c r="P30" s="540"/>
      <c r="Q30" s="53"/>
      <c r="R30" s="54"/>
      <c r="S30" s="32"/>
    </row>
    <row r="31" spans="1:20" s="61" customFormat="1" ht="21" customHeight="1" thickBot="1">
      <c r="A31" s="56"/>
      <c r="B31" s="57" t="s">
        <v>9</v>
      </c>
      <c r="C31" s="58" t="s">
        <v>10</v>
      </c>
      <c r="D31" s="58" t="s">
        <v>11</v>
      </c>
      <c r="E31" s="59" t="s">
        <v>12</v>
      </c>
      <c r="F31" s="542" t="s">
        <v>13</v>
      </c>
      <c r="G31" s="543"/>
      <c r="H31" s="543"/>
      <c r="I31" s="544"/>
      <c r="J31" s="55"/>
      <c r="K31" s="57" t="s">
        <v>9</v>
      </c>
      <c r="L31" s="58" t="s">
        <v>10</v>
      </c>
      <c r="M31" s="58" t="s">
        <v>11</v>
      </c>
      <c r="N31" s="59" t="s">
        <v>12</v>
      </c>
      <c r="O31" s="542" t="s">
        <v>13</v>
      </c>
      <c r="P31" s="543"/>
      <c r="Q31" s="543"/>
      <c r="R31" s="544"/>
      <c r="S31" s="60"/>
      <c r="T31" s="5"/>
    </row>
    <row r="32" spans="1:20" s="198" customFormat="1" ht="15" customHeight="1" thickTop="1">
      <c r="A32" s="28"/>
      <c r="B32" s="62"/>
      <c r="C32" s="63"/>
      <c r="D32" s="168"/>
      <c r="E32" s="64"/>
      <c r="F32" s="65"/>
      <c r="G32" s="66"/>
      <c r="H32" s="66"/>
      <c r="I32" s="67"/>
      <c r="J32" s="55"/>
      <c r="K32" s="62"/>
      <c r="L32" s="63"/>
      <c r="M32" s="168"/>
      <c r="N32" s="64"/>
      <c r="O32" s="65"/>
      <c r="P32" s="66"/>
      <c r="Q32" s="66"/>
      <c r="R32" s="67"/>
      <c r="S32" s="196"/>
      <c r="T32" s="197"/>
    </row>
    <row r="33" spans="1:20" s="198" customFormat="1" ht="21" customHeight="1">
      <c r="A33" s="28"/>
      <c r="B33" s="158">
        <v>1</v>
      </c>
      <c r="C33" s="214">
        <v>42.699</v>
      </c>
      <c r="D33" s="214">
        <v>41.997</v>
      </c>
      <c r="E33" s="215">
        <f>(C33-D33)*1000</f>
        <v>701.9999999999982</v>
      </c>
      <c r="F33" s="530" t="s">
        <v>110</v>
      </c>
      <c r="G33" s="531"/>
      <c r="H33" s="531"/>
      <c r="I33" s="532"/>
      <c r="J33" s="55"/>
      <c r="K33" s="158">
        <v>1</v>
      </c>
      <c r="L33" s="214">
        <v>42.45</v>
      </c>
      <c r="M33" s="214">
        <v>42.208</v>
      </c>
      <c r="N33" s="215">
        <f>(L33-M33)*1000</f>
        <v>242.00000000000443</v>
      </c>
      <c r="O33" s="533" t="s">
        <v>59</v>
      </c>
      <c r="P33" s="534"/>
      <c r="Q33" s="534"/>
      <c r="R33" s="535"/>
      <c r="S33" s="196"/>
      <c r="T33" s="197"/>
    </row>
    <row r="34" spans="1:20" s="198" customFormat="1" ht="21" customHeight="1">
      <c r="A34" s="28"/>
      <c r="B34" s="158"/>
      <c r="C34" s="249"/>
      <c r="D34" s="249"/>
      <c r="E34" s="215"/>
      <c r="F34" s="545" t="s">
        <v>111</v>
      </c>
      <c r="G34" s="546"/>
      <c r="H34" s="546"/>
      <c r="I34" s="547"/>
      <c r="J34" s="55"/>
      <c r="K34" s="62"/>
      <c r="L34" s="63"/>
      <c r="M34" s="168"/>
      <c r="N34" s="64"/>
      <c r="O34" s="536" t="s">
        <v>105</v>
      </c>
      <c r="P34" s="537"/>
      <c r="Q34" s="537"/>
      <c r="R34" s="538"/>
      <c r="S34" s="196"/>
      <c r="T34" s="197"/>
    </row>
    <row r="35" spans="1:20" s="198" customFormat="1" ht="21" customHeight="1">
      <c r="A35" s="28"/>
      <c r="B35" s="158">
        <v>2</v>
      </c>
      <c r="C35" s="214">
        <v>42.725</v>
      </c>
      <c r="D35" s="214">
        <v>42.081</v>
      </c>
      <c r="E35" s="215">
        <f>(C35-D35)*1000</f>
        <v>643.9999999999984</v>
      </c>
      <c r="F35" s="530" t="s">
        <v>110</v>
      </c>
      <c r="G35" s="531"/>
      <c r="H35" s="531"/>
      <c r="I35" s="532"/>
      <c r="J35" s="55"/>
      <c r="K35" s="62"/>
      <c r="L35" s="63"/>
      <c r="M35" s="168"/>
      <c r="N35" s="64"/>
      <c r="O35" s="233"/>
      <c r="P35" s="234"/>
      <c r="Q35" s="234"/>
      <c r="R35" s="235"/>
      <c r="S35" s="196"/>
      <c r="T35" s="197"/>
    </row>
    <row r="36" spans="1:20" s="198" customFormat="1" ht="21" customHeight="1">
      <c r="A36" s="28"/>
      <c r="B36" s="158"/>
      <c r="C36" s="214"/>
      <c r="D36" s="214"/>
      <c r="E36" s="215">
        <f>(D36-C36)*1000</f>
        <v>0</v>
      </c>
      <c r="F36" s="545" t="s">
        <v>112</v>
      </c>
      <c r="G36" s="546"/>
      <c r="H36" s="546"/>
      <c r="I36" s="547"/>
      <c r="J36" s="55"/>
      <c r="K36" s="158">
        <v>2</v>
      </c>
      <c r="L36" s="214">
        <v>42.424</v>
      </c>
      <c r="M36" s="214">
        <v>42.208</v>
      </c>
      <c r="N36" s="215">
        <f>(L36-M36)*1000</f>
        <v>216.00000000000108</v>
      </c>
      <c r="O36" s="533" t="s">
        <v>57</v>
      </c>
      <c r="P36" s="534"/>
      <c r="Q36" s="534"/>
      <c r="R36" s="535"/>
      <c r="S36" s="196"/>
      <c r="T36" s="197"/>
    </row>
    <row r="37" spans="1:20" s="198" customFormat="1" ht="21" customHeight="1">
      <c r="A37" s="28"/>
      <c r="B37" s="358" t="s">
        <v>241</v>
      </c>
      <c r="C37" s="214">
        <v>1.17</v>
      </c>
      <c r="D37" s="214">
        <v>0.888</v>
      </c>
      <c r="E37" s="215">
        <f aca="true" t="shared" si="0" ref="E37:E43">(C37-D37)*1000</f>
        <v>281.99999999999994</v>
      </c>
      <c r="F37" s="530" t="s">
        <v>110</v>
      </c>
      <c r="G37" s="531"/>
      <c r="H37" s="531"/>
      <c r="I37" s="532"/>
      <c r="J37" s="55"/>
      <c r="K37" s="158"/>
      <c r="L37" s="214"/>
      <c r="M37" s="214"/>
      <c r="N37" s="215">
        <f>(L37-M37)*1000</f>
        <v>0</v>
      </c>
      <c r="O37" s="536" t="s">
        <v>105</v>
      </c>
      <c r="P37" s="537"/>
      <c r="Q37" s="537"/>
      <c r="R37" s="538"/>
      <c r="S37" s="196"/>
      <c r="T37" s="197"/>
    </row>
    <row r="38" spans="1:20" s="198" customFormat="1" ht="21" customHeight="1">
      <c r="A38" s="28"/>
      <c r="B38" s="358" t="s">
        <v>47</v>
      </c>
      <c r="C38" s="214">
        <v>43.491</v>
      </c>
      <c r="D38" s="214">
        <v>43.208999999999996</v>
      </c>
      <c r="E38" s="215">
        <f t="shared" si="0"/>
        <v>282.0000000000036</v>
      </c>
      <c r="F38" s="545" t="s">
        <v>115</v>
      </c>
      <c r="G38" s="546"/>
      <c r="H38" s="546"/>
      <c r="I38" s="547"/>
      <c r="J38" s="55"/>
      <c r="K38" s="158"/>
      <c r="L38" s="214"/>
      <c r="M38" s="214"/>
      <c r="N38" s="215"/>
      <c r="O38" s="233"/>
      <c r="P38" s="234"/>
      <c r="Q38" s="234"/>
      <c r="R38" s="235"/>
      <c r="S38" s="196"/>
      <c r="T38" s="197"/>
    </row>
    <row r="39" spans="1:20" s="198" customFormat="1" ht="21" customHeight="1">
      <c r="A39" s="28"/>
      <c r="B39" s="358" t="s">
        <v>244</v>
      </c>
      <c r="C39" s="214">
        <v>1.619</v>
      </c>
      <c r="D39" s="214">
        <v>1.17</v>
      </c>
      <c r="E39" s="215">
        <f t="shared" si="0"/>
        <v>449.00000000000006</v>
      </c>
      <c r="F39" s="527" t="s">
        <v>246</v>
      </c>
      <c r="G39" s="528"/>
      <c r="H39" s="528"/>
      <c r="I39" s="529"/>
      <c r="J39" s="55"/>
      <c r="K39" s="158">
        <v>3</v>
      </c>
      <c r="L39" s="214">
        <v>42.45</v>
      </c>
      <c r="M39" s="214">
        <v>42.208</v>
      </c>
      <c r="N39" s="215">
        <f>(L39-M39)*1000</f>
        <v>242.00000000000443</v>
      </c>
      <c r="O39" s="533" t="s">
        <v>60</v>
      </c>
      <c r="P39" s="534"/>
      <c r="Q39" s="534"/>
      <c r="R39" s="535"/>
      <c r="S39" s="196"/>
      <c r="T39" s="197"/>
    </row>
    <row r="40" spans="1:20" s="198" customFormat="1" ht="21" customHeight="1">
      <c r="A40" s="28"/>
      <c r="B40" s="358" t="s">
        <v>47</v>
      </c>
      <c r="C40" s="214">
        <v>43.94</v>
      </c>
      <c r="D40" s="214">
        <v>43.491</v>
      </c>
      <c r="E40" s="215">
        <f t="shared" si="0"/>
        <v>448.99999999999807</v>
      </c>
      <c r="F40" s="545"/>
      <c r="G40" s="546"/>
      <c r="H40" s="546"/>
      <c r="I40" s="547"/>
      <c r="J40" s="55"/>
      <c r="K40" s="158"/>
      <c r="L40" s="214"/>
      <c r="M40" s="214"/>
      <c r="N40" s="215"/>
      <c r="O40" s="536" t="s">
        <v>105</v>
      </c>
      <c r="P40" s="537"/>
      <c r="Q40" s="537"/>
      <c r="R40" s="538"/>
      <c r="S40" s="196"/>
      <c r="T40" s="197"/>
    </row>
    <row r="41" spans="1:20" s="198" customFormat="1" ht="21" customHeight="1">
      <c r="A41" s="28"/>
      <c r="B41" s="358" t="s">
        <v>244</v>
      </c>
      <c r="C41" s="214">
        <v>1.699</v>
      </c>
      <c r="D41" s="214">
        <v>1.619</v>
      </c>
      <c r="E41" s="215">
        <f t="shared" si="0"/>
        <v>80.00000000000007</v>
      </c>
      <c r="F41" s="527" t="s">
        <v>246</v>
      </c>
      <c r="G41" s="528"/>
      <c r="H41" s="528"/>
      <c r="I41" s="529"/>
      <c r="J41" s="55"/>
      <c r="K41" s="158"/>
      <c r="L41" s="214"/>
      <c r="M41" s="214"/>
      <c r="N41" s="215">
        <f>(L41-M41)*1000</f>
        <v>0</v>
      </c>
      <c r="O41" s="225"/>
      <c r="P41" s="226"/>
      <c r="Q41" s="226"/>
      <c r="R41" s="227"/>
      <c r="S41" s="196"/>
      <c r="T41" s="197"/>
    </row>
    <row r="42" spans="1:20" s="198" customFormat="1" ht="21" customHeight="1">
      <c r="A42" s="28"/>
      <c r="B42" s="358" t="s">
        <v>47</v>
      </c>
      <c r="C42" s="214">
        <v>44.02</v>
      </c>
      <c r="D42" s="214">
        <v>43.94</v>
      </c>
      <c r="E42" s="215">
        <f t="shared" si="0"/>
        <v>80.0000000000054</v>
      </c>
      <c r="F42" s="545"/>
      <c r="G42" s="546"/>
      <c r="H42" s="546"/>
      <c r="I42" s="547"/>
      <c r="J42" s="55"/>
      <c r="K42" s="158">
        <v>4</v>
      </c>
      <c r="L42" s="214">
        <v>42.424</v>
      </c>
      <c r="M42" s="214">
        <v>42.278</v>
      </c>
      <c r="N42" s="215">
        <f>(L42-M42)*1000</f>
        <v>146.0000000000008</v>
      </c>
      <c r="O42" s="533" t="s">
        <v>58</v>
      </c>
      <c r="P42" s="534"/>
      <c r="Q42" s="534"/>
      <c r="R42" s="535"/>
      <c r="S42" s="196"/>
      <c r="T42" s="197"/>
    </row>
    <row r="43" spans="1:20" s="198" customFormat="1" ht="21" customHeight="1">
      <c r="A43" s="28"/>
      <c r="B43" s="158">
        <v>3</v>
      </c>
      <c r="C43" s="214">
        <v>42.601</v>
      </c>
      <c r="D43" s="214">
        <v>42.058</v>
      </c>
      <c r="E43" s="215">
        <f t="shared" si="0"/>
        <v>542.9999999999993</v>
      </c>
      <c r="F43" s="530" t="s">
        <v>110</v>
      </c>
      <c r="G43" s="531"/>
      <c r="H43" s="531"/>
      <c r="I43" s="532"/>
      <c r="J43" s="55"/>
      <c r="K43" s="158"/>
      <c r="L43" s="214"/>
      <c r="M43" s="214"/>
      <c r="N43" s="215"/>
      <c r="O43" s="536" t="s">
        <v>105</v>
      </c>
      <c r="P43" s="537"/>
      <c r="Q43" s="537"/>
      <c r="R43" s="538"/>
      <c r="S43" s="196"/>
      <c r="T43" s="197"/>
    </row>
    <row r="44" spans="1:20" s="198" customFormat="1" ht="21" customHeight="1">
      <c r="A44" s="28"/>
      <c r="B44" s="158"/>
      <c r="C44" s="214"/>
      <c r="D44" s="214"/>
      <c r="E44" s="215">
        <f aca="true" t="shared" si="1" ref="E44:E50">(C44-D44)*1000</f>
        <v>0</v>
      </c>
      <c r="F44" s="545" t="s">
        <v>113</v>
      </c>
      <c r="G44" s="546"/>
      <c r="H44" s="546"/>
      <c r="I44" s="547"/>
      <c r="J44" s="55"/>
      <c r="K44" s="158"/>
      <c r="L44" s="214"/>
      <c r="M44" s="214"/>
      <c r="N44" s="215"/>
      <c r="O44" s="233"/>
      <c r="P44" s="234"/>
      <c r="Q44" s="234"/>
      <c r="R44" s="235"/>
      <c r="S44" s="196"/>
      <c r="T44" s="197"/>
    </row>
    <row r="45" spans="1:20" s="198" customFormat="1" ht="21" customHeight="1">
      <c r="A45" s="28"/>
      <c r="B45" s="158">
        <v>4</v>
      </c>
      <c r="C45" s="214">
        <v>42.678</v>
      </c>
      <c r="D45" s="214">
        <v>42.14</v>
      </c>
      <c r="E45" s="215">
        <f t="shared" si="1"/>
        <v>537.9999999999967</v>
      </c>
      <c r="F45" s="527" t="s">
        <v>114</v>
      </c>
      <c r="G45" s="528"/>
      <c r="H45" s="528"/>
      <c r="I45" s="529"/>
      <c r="J45" s="55"/>
      <c r="K45" s="158">
        <v>5</v>
      </c>
      <c r="L45" s="214">
        <v>42.45</v>
      </c>
      <c r="M45" s="214">
        <v>42.208</v>
      </c>
      <c r="N45" s="215">
        <f>(L45-M45)*1000</f>
        <v>242.00000000000443</v>
      </c>
      <c r="O45" s="533" t="s">
        <v>106</v>
      </c>
      <c r="P45" s="534"/>
      <c r="Q45" s="534"/>
      <c r="R45" s="535"/>
      <c r="S45" s="196"/>
      <c r="T45" s="197"/>
    </row>
    <row r="46" spans="1:20" s="198" customFormat="1" ht="21" customHeight="1">
      <c r="A46" s="28"/>
      <c r="B46" s="158">
        <v>5</v>
      </c>
      <c r="C46" s="214">
        <v>42.565</v>
      </c>
      <c r="D46" s="214">
        <v>42.003</v>
      </c>
      <c r="E46" s="215">
        <f>(C46-D46)*1000</f>
        <v>561.9999999999976</v>
      </c>
      <c r="F46" s="530" t="s">
        <v>110</v>
      </c>
      <c r="G46" s="531"/>
      <c r="H46" s="531"/>
      <c r="I46" s="532"/>
      <c r="J46" s="55"/>
      <c r="K46" s="158"/>
      <c r="L46" s="214"/>
      <c r="M46" s="214"/>
      <c r="N46" s="215"/>
      <c r="O46" s="536" t="s">
        <v>105</v>
      </c>
      <c r="P46" s="537"/>
      <c r="Q46" s="537"/>
      <c r="R46" s="538"/>
      <c r="S46" s="196"/>
      <c r="T46" s="197"/>
    </row>
    <row r="47" spans="1:20" s="198" customFormat="1" ht="21" customHeight="1">
      <c r="A47" s="28"/>
      <c r="B47" s="158"/>
      <c r="C47" s="214"/>
      <c r="D47" s="214"/>
      <c r="E47" s="215">
        <f t="shared" si="1"/>
        <v>0</v>
      </c>
      <c r="F47" s="545" t="s">
        <v>116</v>
      </c>
      <c r="G47" s="546"/>
      <c r="H47" s="546"/>
      <c r="I47" s="547"/>
      <c r="J47" s="55"/>
      <c r="K47" s="62"/>
      <c r="L47" s="63"/>
      <c r="M47" s="168"/>
      <c r="N47" s="64"/>
      <c r="O47" s="233"/>
      <c r="P47" s="234"/>
      <c r="Q47" s="234"/>
      <c r="R47" s="235"/>
      <c r="S47" s="196"/>
      <c r="T47" s="197"/>
    </row>
    <row r="48" spans="1:20" s="198" customFormat="1" ht="21" customHeight="1">
      <c r="A48" s="28"/>
      <c r="B48" s="158">
        <v>6</v>
      </c>
      <c r="C48" s="214">
        <v>42.625</v>
      </c>
      <c r="D48" s="214">
        <v>42.202</v>
      </c>
      <c r="E48" s="215">
        <f t="shared" si="1"/>
        <v>423.0000000000018</v>
      </c>
      <c r="F48" s="527" t="s">
        <v>114</v>
      </c>
      <c r="G48" s="528"/>
      <c r="H48" s="528"/>
      <c r="I48" s="529"/>
      <c r="J48" s="55"/>
      <c r="K48" s="52"/>
      <c r="L48" s="469" t="s">
        <v>193</v>
      </c>
      <c r="M48" s="469"/>
      <c r="N48" s="469"/>
      <c r="O48" s="469"/>
      <c r="P48" s="469"/>
      <c r="Q48" s="470"/>
      <c r="R48" s="54"/>
      <c r="S48" s="196"/>
      <c r="T48" s="197"/>
    </row>
    <row r="49" spans="1:20" s="198" customFormat="1" ht="15" customHeight="1">
      <c r="A49" s="28"/>
      <c r="B49" s="158"/>
      <c r="C49" s="214"/>
      <c r="D49" s="214"/>
      <c r="E49" s="215">
        <f t="shared" si="1"/>
        <v>0</v>
      </c>
      <c r="F49" s="228"/>
      <c r="G49" s="229"/>
      <c r="H49" s="229"/>
      <c r="I49" s="230"/>
      <c r="J49" s="55"/>
      <c r="K49" s="236"/>
      <c r="L49" s="237"/>
      <c r="M49" s="238"/>
      <c r="N49" s="239"/>
      <c r="O49" s="240"/>
      <c r="P49" s="241"/>
      <c r="Q49" s="241"/>
      <c r="R49" s="242"/>
      <c r="S49" s="196"/>
      <c r="T49" s="197"/>
    </row>
    <row r="50" spans="1:20" s="198" customFormat="1" ht="21" customHeight="1">
      <c r="A50" s="28"/>
      <c r="B50" s="158">
        <v>8</v>
      </c>
      <c r="C50" s="214">
        <v>42.586</v>
      </c>
      <c r="D50" s="214">
        <v>42.24</v>
      </c>
      <c r="E50" s="215">
        <f t="shared" si="1"/>
        <v>345.99999999999653</v>
      </c>
      <c r="F50" s="527" t="s">
        <v>114</v>
      </c>
      <c r="G50" s="528"/>
      <c r="H50" s="528"/>
      <c r="I50" s="529"/>
      <c r="J50" s="55"/>
      <c r="K50" s="356" t="s">
        <v>107</v>
      </c>
      <c r="L50" s="357">
        <v>1.703</v>
      </c>
      <c r="M50" s="357">
        <v>1.641</v>
      </c>
      <c r="N50" s="215">
        <f>(L50-M50)*1000</f>
        <v>62.00000000000006</v>
      </c>
      <c r="O50" s="533" t="s">
        <v>109</v>
      </c>
      <c r="P50" s="534"/>
      <c r="Q50" s="534"/>
      <c r="R50" s="535"/>
      <c r="S50" s="196"/>
      <c r="T50" s="197"/>
    </row>
    <row r="51" spans="1:20" s="198" customFormat="1" ht="21" customHeight="1">
      <c r="A51" s="28"/>
      <c r="B51" s="158"/>
      <c r="C51" s="214"/>
      <c r="D51" s="214"/>
      <c r="E51" s="215"/>
      <c r="F51" s="228"/>
      <c r="G51" s="229"/>
      <c r="H51" s="229"/>
      <c r="I51" s="230"/>
      <c r="J51" s="55"/>
      <c r="K51" s="356" t="s">
        <v>47</v>
      </c>
      <c r="L51" s="357">
        <v>44.024</v>
      </c>
      <c r="M51" s="357">
        <v>43.961999999999996</v>
      </c>
      <c r="N51" s="215">
        <f>(L51-M51)*1000</f>
        <v>62.00000000000472</v>
      </c>
      <c r="O51" s="533" t="s">
        <v>108</v>
      </c>
      <c r="P51" s="534"/>
      <c r="Q51" s="534"/>
      <c r="R51" s="535"/>
      <c r="S51" s="196"/>
      <c r="T51" s="197"/>
    </row>
    <row r="52" spans="1:20" s="199" customFormat="1" ht="15" customHeight="1">
      <c r="A52" s="28"/>
      <c r="B52" s="68"/>
      <c r="C52" s="69"/>
      <c r="D52" s="169"/>
      <c r="E52" s="70"/>
      <c r="F52" s="71"/>
      <c r="G52" s="72"/>
      <c r="H52" s="72"/>
      <c r="I52" s="73"/>
      <c r="J52" s="55"/>
      <c r="K52" s="68"/>
      <c r="L52" s="69"/>
      <c r="M52" s="169"/>
      <c r="N52" s="70"/>
      <c r="O52" s="71"/>
      <c r="P52" s="72"/>
      <c r="Q52" s="72"/>
      <c r="R52" s="73"/>
      <c r="S52" s="196"/>
      <c r="T52" s="197"/>
    </row>
    <row r="53" spans="1:19" ht="25.5" customHeight="1" thickBot="1">
      <c r="A53" s="74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6"/>
    </row>
  </sheetData>
  <sheetProtection password="E5AD" sheet="1"/>
  <mergeCells count="43">
    <mergeCell ref="F41:I41"/>
    <mergeCell ref="F47:I47"/>
    <mergeCell ref="F44:I44"/>
    <mergeCell ref="F37:I37"/>
    <mergeCell ref="F42:I42"/>
    <mergeCell ref="F35:I35"/>
    <mergeCell ref="P12:Q12"/>
    <mergeCell ref="H26:I26"/>
    <mergeCell ref="H27:I27"/>
    <mergeCell ref="F38:I38"/>
    <mergeCell ref="P16:Q16"/>
    <mergeCell ref="P17:Q17"/>
    <mergeCell ref="P18:Q18"/>
    <mergeCell ref="O51:R51"/>
    <mergeCell ref="F33:I33"/>
    <mergeCell ref="F36:I36"/>
    <mergeCell ref="F40:I40"/>
    <mergeCell ref="F39:I39"/>
    <mergeCell ref="F34:I34"/>
    <mergeCell ref="O36:R36"/>
    <mergeCell ref="O39:R39"/>
    <mergeCell ref="O43:R43"/>
    <mergeCell ref="O40:R40"/>
    <mergeCell ref="P10:Q10"/>
    <mergeCell ref="D30:G30"/>
    <mergeCell ref="M30:P30"/>
    <mergeCell ref="F31:I31"/>
    <mergeCell ref="O31:R31"/>
    <mergeCell ref="O46:R46"/>
    <mergeCell ref="F45:I45"/>
    <mergeCell ref="O26:P26"/>
    <mergeCell ref="O27:P27"/>
    <mergeCell ref="P11:Q11"/>
    <mergeCell ref="F50:I50"/>
    <mergeCell ref="F48:I48"/>
    <mergeCell ref="F46:I46"/>
    <mergeCell ref="O50:R50"/>
    <mergeCell ref="O33:R33"/>
    <mergeCell ref="O37:R37"/>
    <mergeCell ref="O42:R42"/>
    <mergeCell ref="O45:R45"/>
    <mergeCell ref="O34:R34"/>
    <mergeCell ref="F43:I43"/>
  </mergeCells>
  <printOptions horizontalCentered="1" verticalCentered="1"/>
  <pageMargins left="0.3937007874015748" right="0.3937007874015748" top="0.3937007874015748" bottom="0.1968503937007874" header="0" footer="0"/>
  <pageSetup horizontalDpi="300" verticalDpi="300" orientation="landscape" paperSize="9" scale="54" r:id="rId2"/>
  <ignoredErrors>
    <ignoredError sqref="E3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144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44"/>
      <c r="N1" s="144"/>
      <c r="O1" s="144"/>
      <c r="P1" s="144"/>
      <c r="Q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78"/>
      <c r="AE1" s="129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BB1" s="144"/>
      <c r="BC1" s="144"/>
      <c r="BD1" s="144"/>
      <c r="BE1" s="144"/>
      <c r="BF1" s="144"/>
      <c r="BG1" s="144"/>
      <c r="BH1" s="78"/>
      <c r="BI1" s="129"/>
      <c r="BT1" s="144"/>
      <c r="BU1" s="144"/>
      <c r="BV1" s="144"/>
      <c r="BW1" s="144"/>
      <c r="BX1" s="144"/>
      <c r="BY1" s="144"/>
      <c r="CD1" s="252"/>
      <c r="CE1" s="252"/>
      <c r="CF1" s="252"/>
      <c r="CG1" s="252"/>
      <c r="CH1" s="252"/>
      <c r="CI1" s="252"/>
      <c r="CJ1" s="252"/>
      <c r="CK1" s="252"/>
      <c r="CL1" s="78"/>
      <c r="CM1" s="129"/>
      <c r="CZ1" s="253"/>
      <c r="DA1" s="253"/>
      <c r="DB1" s="253"/>
      <c r="DC1" s="253"/>
      <c r="DD1" s="252"/>
      <c r="DE1" s="252"/>
      <c r="DH1" s="252"/>
      <c r="DI1" s="252"/>
      <c r="DJ1" s="252"/>
      <c r="DK1" s="252"/>
      <c r="DL1" s="252"/>
      <c r="DM1" s="252"/>
      <c r="DN1" s="252"/>
      <c r="DO1" s="252"/>
      <c r="DP1" s="78"/>
      <c r="DQ1" s="129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252"/>
      <c r="ET1" s="144"/>
      <c r="EU1" s="144"/>
    </row>
    <row r="2" spans="2:149" ht="36" customHeight="1" thickBot="1" thickTop="1">
      <c r="B2" s="363" t="s">
        <v>140</v>
      </c>
      <c r="C2" s="364"/>
      <c r="D2" s="364"/>
      <c r="E2" s="364"/>
      <c r="F2" s="364"/>
      <c r="G2" s="364"/>
      <c r="H2" s="364"/>
      <c r="I2" s="364"/>
      <c r="J2" s="364"/>
      <c r="K2" s="364"/>
      <c r="L2" s="365"/>
      <c r="M2" s="144"/>
      <c r="N2" s="123"/>
      <c r="O2" s="124"/>
      <c r="P2" s="124"/>
      <c r="Q2" s="124"/>
      <c r="R2" s="307"/>
      <c r="S2" s="307"/>
      <c r="T2" s="316" t="s">
        <v>36</v>
      </c>
      <c r="U2" s="316"/>
      <c r="V2" s="316"/>
      <c r="W2" s="316"/>
      <c r="X2" s="307"/>
      <c r="Y2" s="307"/>
      <c r="Z2" s="124"/>
      <c r="AA2" s="124"/>
      <c r="AB2" s="124"/>
      <c r="AC2" s="125"/>
      <c r="AE2" s="144"/>
      <c r="AF2" s="123"/>
      <c r="AG2" s="124"/>
      <c r="AH2" s="124"/>
      <c r="AI2" s="124"/>
      <c r="AJ2" s="328"/>
      <c r="AK2" s="317"/>
      <c r="AL2" s="316"/>
      <c r="AM2" s="316"/>
      <c r="AN2" s="316" t="s">
        <v>36</v>
      </c>
      <c r="AO2" s="316"/>
      <c r="AP2" s="316"/>
      <c r="AQ2" s="316"/>
      <c r="AR2" s="316"/>
      <c r="AS2" s="316"/>
      <c r="AT2" s="307"/>
      <c r="AU2" s="307"/>
      <c r="AV2" s="307"/>
      <c r="AW2" s="307"/>
      <c r="AX2" s="307"/>
      <c r="AY2" s="307"/>
      <c r="AZ2" s="307"/>
      <c r="BA2" s="314"/>
      <c r="CD2" s="408"/>
      <c r="CE2" s="408"/>
      <c r="CF2" s="408"/>
      <c r="CG2" s="408"/>
      <c r="CH2" s="408"/>
      <c r="CI2" s="408"/>
      <c r="CJ2" s="408"/>
      <c r="CK2" s="408"/>
      <c r="CZ2" s="253"/>
      <c r="DA2" s="253"/>
      <c r="DB2" s="253"/>
      <c r="DC2" s="253"/>
      <c r="DD2" s="253"/>
      <c r="DE2" s="253"/>
      <c r="DH2" s="408"/>
      <c r="DI2" s="408"/>
      <c r="DJ2" s="408"/>
      <c r="DK2" s="408"/>
      <c r="DL2" s="408"/>
      <c r="DM2" s="408"/>
      <c r="DN2" s="408"/>
      <c r="DO2" s="408"/>
      <c r="DR2" s="421"/>
      <c r="DS2" s="328"/>
      <c r="DT2" s="328"/>
      <c r="DU2" s="328"/>
      <c r="DV2" s="316" t="s">
        <v>36</v>
      </c>
      <c r="DW2" s="316"/>
      <c r="DX2" s="316"/>
      <c r="DY2" s="316"/>
      <c r="DZ2" s="428"/>
      <c r="EA2" s="428"/>
      <c r="EB2" s="124"/>
      <c r="EC2" s="124"/>
      <c r="ED2" s="124"/>
      <c r="EE2" s="125"/>
      <c r="EH2" s="257"/>
      <c r="EI2" s="258"/>
      <c r="EJ2" s="258"/>
      <c r="EK2" s="258"/>
      <c r="EL2" s="258"/>
      <c r="EM2" s="259" t="s">
        <v>141</v>
      </c>
      <c r="EN2" s="258"/>
      <c r="EO2" s="258"/>
      <c r="EP2" s="258"/>
      <c r="EQ2" s="258"/>
      <c r="ER2" s="260"/>
      <c r="ES2" s="253"/>
    </row>
    <row r="3" spans="13:149" ht="21" customHeight="1" thickBot="1" thickTop="1">
      <c r="M3" s="144"/>
      <c r="N3" s="299" t="s">
        <v>22</v>
      </c>
      <c r="O3" s="295"/>
      <c r="P3" s="295"/>
      <c r="Q3" s="298"/>
      <c r="R3" s="291"/>
      <c r="S3" s="292"/>
      <c r="T3" s="294" t="s">
        <v>23</v>
      </c>
      <c r="U3" s="383"/>
      <c r="V3" s="294" t="s">
        <v>44</v>
      </c>
      <c r="W3" s="383"/>
      <c r="X3" s="291"/>
      <c r="Y3" s="291"/>
      <c r="Z3" s="318" t="s">
        <v>24</v>
      </c>
      <c r="AA3" s="295"/>
      <c r="AB3" s="291"/>
      <c r="AC3" s="305"/>
      <c r="AD3" s="144"/>
      <c r="AE3" s="144"/>
      <c r="AF3" s="512" t="s">
        <v>152</v>
      </c>
      <c r="AG3" s="298"/>
      <c r="AH3" s="295" t="s">
        <v>194</v>
      </c>
      <c r="AI3" s="298"/>
      <c r="AJ3" s="137"/>
      <c r="AK3" s="145"/>
      <c r="AL3" s="290"/>
      <c r="AM3" s="306"/>
      <c r="AN3" s="295" t="s">
        <v>44</v>
      </c>
      <c r="AO3" s="295"/>
      <c r="AP3" s="295"/>
      <c r="AQ3" s="295"/>
      <c r="AR3" s="291"/>
      <c r="AS3" s="292"/>
      <c r="AT3" s="137"/>
      <c r="AU3" s="145"/>
      <c r="AV3" s="318" t="s">
        <v>24</v>
      </c>
      <c r="AW3" s="318"/>
      <c r="AX3" s="297"/>
      <c r="AY3" s="394"/>
      <c r="AZ3" s="297"/>
      <c r="BA3" s="394"/>
      <c r="CD3" s="85"/>
      <c r="CE3" s="85"/>
      <c r="CF3" s="409"/>
      <c r="CG3" s="409"/>
      <c r="CH3" s="410"/>
      <c r="CI3" s="410"/>
      <c r="CJ3" s="85"/>
      <c r="CK3" s="85"/>
      <c r="CZ3" s="85"/>
      <c r="DA3" s="85"/>
      <c r="DB3" s="85"/>
      <c r="DC3" s="85"/>
      <c r="DD3" s="331"/>
      <c r="DE3" s="331"/>
      <c r="DH3" s="85"/>
      <c r="DI3" s="85"/>
      <c r="DJ3" s="409"/>
      <c r="DK3" s="409"/>
      <c r="DL3" s="410"/>
      <c r="DM3" s="410"/>
      <c r="DN3" s="85"/>
      <c r="DO3" s="85"/>
      <c r="DR3" s="425" t="s">
        <v>24</v>
      </c>
      <c r="DS3" s="426"/>
      <c r="DT3" s="420"/>
      <c r="DU3" s="423"/>
      <c r="DV3" s="295" t="s">
        <v>23</v>
      </c>
      <c r="DW3" s="295"/>
      <c r="DX3" s="297"/>
      <c r="DY3" s="383"/>
      <c r="DZ3" s="290"/>
      <c r="EA3" s="292"/>
      <c r="EB3" s="295" t="s">
        <v>22</v>
      </c>
      <c r="EC3" s="295"/>
      <c r="ED3" s="295"/>
      <c r="EE3" s="296"/>
      <c r="ES3" s="253"/>
    </row>
    <row r="4" spans="2:149" ht="23.25" customHeight="1" thickTop="1">
      <c r="B4" s="261"/>
      <c r="C4" s="262"/>
      <c r="D4" s="262"/>
      <c r="E4" s="262"/>
      <c r="F4" s="262"/>
      <c r="G4" s="366" t="s">
        <v>142</v>
      </c>
      <c r="H4" s="262"/>
      <c r="I4" s="262"/>
      <c r="J4" s="263"/>
      <c r="K4" s="262"/>
      <c r="L4" s="264"/>
      <c r="M4" s="144"/>
      <c r="N4" s="381"/>
      <c r="O4" s="382"/>
      <c r="P4" s="376"/>
      <c r="Q4" s="377"/>
      <c r="R4" s="378"/>
      <c r="S4" s="379"/>
      <c r="T4" s="301" t="s">
        <v>199</v>
      </c>
      <c r="U4" s="301"/>
      <c r="V4" s="301"/>
      <c r="W4" s="301"/>
      <c r="X4" s="300"/>
      <c r="Y4" s="300"/>
      <c r="Z4" s="106"/>
      <c r="AA4" s="106"/>
      <c r="AB4" s="127"/>
      <c r="AC4" s="183"/>
      <c r="AD4" s="144"/>
      <c r="AE4" s="144"/>
      <c r="AF4" s="126"/>
      <c r="AG4" s="407"/>
      <c r="AH4" s="407"/>
      <c r="AI4" s="407"/>
      <c r="AJ4" s="300"/>
      <c r="AK4" s="300"/>
      <c r="AL4" s="300"/>
      <c r="AM4" s="300"/>
      <c r="AN4" s="300"/>
      <c r="AO4" s="300"/>
      <c r="AP4" s="301" t="s">
        <v>150</v>
      </c>
      <c r="AQ4" s="301"/>
      <c r="AR4" s="300"/>
      <c r="AS4" s="300"/>
      <c r="AT4" s="300"/>
      <c r="AU4" s="300"/>
      <c r="AV4" s="300"/>
      <c r="AW4" s="321"/>
      <c r="AX4" s="321"/>
      <c r="AY4" s="321"/>
      <c r="AZ4" s="300"/>
      <c r="BA4" s="315"/>
      <c r="BB4" s="80"/>
      <c r="CD4" s="411"/>
      <c r="CE4" s="411"/>
      <c r="CF4" s="412"/>
      <c r="CG4" s="412"/>
      <c r="CH4" s="412"/>
      <c r="CI4" s="412"/>
      <c r="CJ4" s="411"/>
      <c r="CK4" s="411"/>
      <c r="DC4" s="14" t="s">
        <v>131</v>
      </c>
      <c r="DH4" s="411"/>
      <c r="DI4" s="411"/>
      <c r="DJ4" s="412"/>
      <c r="DK4" s="412"/>
      <c r="DL4" s="412"/>
      <c r="DM4" s="412"/>
      <c r="DN4" s="411"/>
      <c r="DO4" s="411"/>
      <c r="DR4" s="319"/>
      <c r="DS4" s="300"/>
      <c r="DT4" s="300"/>
      <c r="DU4" s="300"/>
      <c r="DV4" s="300"/>
      <c r="DW4" s="300"/>
      <c r="DX4" s="301" t="s">
        <v>155</v>
      </c>
      <c r="DY4" s="301"/>
      <c r="DZ4" s="106"/>
      <c r="EA4" s="106"/>
      <c r="EB4" s="106"/>
      <c r="EC4" s="106"/>
      <c r="ED4" s="106"/>
      <c r="EE4" s="128"/>
      <c r="EH4" s="261"/>
      <c r="EI4" s="262"/>
      <c r="EJ4" s="262"/>
      <c r="EK4" s="262"/>
      <c r="EL4" s="262"/>
      <c r="EM4" s="262"/>
      <c r="EN4" s="262"/>
      <c r="EO4" s="262"/>
      <c r="EP4" s="263"/>
      <c r="EQ4" s="262"/>
      <c r="ER4" s="264"/>
      <c r="ES4" s="254"/>
    </row>
    <row r="5" spans="2:149" ht="21" customHeight="1">
      <c r="B5" s="265"/>
      <c r="C5" s="367"/>
      <c r="D5" s="132"/>
      <c r="E5" s="267"/>
      <c r="F5" s="267"/>
      <c r="G5" s="269" t="s">
        <v>226</v>
      </c>
      <c r="H5" s="267"/>
      <c r="I5" s="267"/>
      <c r="J5" s="209"/>
      <c r="K5" s="270" t="s">
        <v>228</v>
      </c>
      <c r="L5" s="268"/>
      <c r="M5" s="144"/>
      <c r="N5" s="380" t="s">
        <v>145</v>
      </c>
      <c r="O5" s="371"/>
      <c r="P5" s="372" t="s">
        <v>146</v>
      </c>
      <c r="Q5" s="373"/>
      <c r="R5" s="88"/>
      <c r="S5" s="184"/>
      <c r="T5" s="149"/>
      <c r="U5" s="384"/>
      <c r="V5" s="187"/>
      <c r="W5" s="302"/>
      <c r="X5" s="80"/>
      <c r="Y5" s="349"/>
      <c r="Z5" s="80"/>
      <c r="AA5" s="349"/>
      <c r="AB5" s="80"/>
      <c r="AC5" s="389"/>
      <c r="AD5" s="144"/>
      <c r="AE5" s="144"/>
      <c r="AF5" s="513" t="s">
        <v>151</v>
      </c>
      <c r="AG5" s="413"/>
      <c r="AH5" s="517"/>
      <c r="AI5" s="373"/>
      <c r="AJ5" s="293"/>
      <c r="AK5" s="391"/>
      <c r="AL5" s="309"/>
      <c r="AM5" s="289"/>
      <c r="AN5" s="187"/>
      <c r="AO5" s="312"/>
      <c r="AP5" s="82"/>
      <c r="AQ5" s="136"/>
      <c r="AR5" s="82"/>
      <c r="AS5" s="375"/>
      <c r="AT5" s="293"/>
      <c r="AU5" s="391"/>
      <c r="AV5" s="83"/>
      <c r="AW5" s="206"/>
      <c r="AX5" s="84"/>
      <c r="AY5" s="206"/>
      <c r="AZ5" s="84"/>
      <c r="BA5" s="185"/>
      <c r="BB5" s="80"/>
      <c r="CD5" s="92"/>
      <c r="CE5" s="81"/>
      <c r="CF5" s="92"/>
      <c r="CG5" s="81"/>
      <c r="CH5" s="81"/>
      <c r="CI5" s="81"/>
      <c r="CJ5" s="81"/>
      <c r="CK5" s="81"/>
      <c r="DH5" s="92"/>
      <c r="DI5" s="81"/>
      <c r="DJ5" s="92"/>
      <c r="DK5" s="81"/>
      <c r="DL5" s="81"/>
      <c r="DM5" s="81"/>
      <c r="DN5" s="81"/>
      <c r="DO5" s="81"/>
      <c r="DR5" s="304"/>
      <c r="DS5" s="391"/>
      <c r="DT5" s="83"/>
      <c r="DU5" s="391"/>
      <c r="DV5" s="187"/>
      <c r="DW5" s="312"/>
      <c r="DX5" s="232"/>
      <c r="DY5" s="350"/>
      <c r="DZ5" s="351"/>
      <c r="EA5" s="352"/>
      <c r="EB5" s="414" t="s">
        <v>153</v>
      </c>
      <c r="EC5" s="415"/>
      <c r="ED5" s="416" t="s">
        <v>154</v>
      </c>
      <c r="EE5" s="417"/>
      <c r="EH5" s="265"/>
      <c r="EI5" s="266" t="s">
        <v>30</v>
      </c>
      <c r="EJ5" s="132"/>
      <c r="EK5" s="267"/>
      <c r="EL5" s="267"/>
      <c r="EM5" s="267"/>
      <c r="EN5" s="267"/>
      <c r="EO5" s="267"/>
      <c r="EP5" s="209"/>
      <c r="ER5" s="268"/>
      <c r="ES5" s="209"/>
    </row>
    <row r="6" spans="2:149" ht="21.75" customHeight="1">
      <c r="B6" s="265"/>
      <c r="C6" s="266" t="s">
        <v>30</v>
      </c>
      <c r="D6" s="132"/>
      <c r="E6" s="267"/>
      <c r="F6" s="267"/>
      <c r="G6" s="271" t="s">
        <v>227</v>
      </c>
      <c r="H6" s="267"/>
      <c r="I6" s="267"/>
      <c r="J6" s="209"/>
      <c r="L6" s="268"/>
      <c r="M6" s="144"/>
      <c r="N6" s="285" t="s">
        <v>88</v>
      </c>
      <c r="O6" s="86">
        <v>3.121</v>
      </c>
      <c r="P6" s="322" t="s">
        <v>90</v>
      </c>
      <c r="Q6" s="286">
        <v>2.256</v>
      </c>
      <c r="R6" s="322"/>
      <c r="S6" s="286"/>
      <c r="T6" s="89" t="s">
        <v>84</v>
      </c>
      <c r="U6" s="188">
        <v>1.699</v>
      </c>
      <c r="V6" s="89" t="s">
        <v>242</v>
      </c>
      <c r="W6" s="188">
        <v>1.619</v>
      </c>
      <c r="X6" s="386" t="s">
        <v>67</v>
      </c>
      <c r="Y6" s="387">
        <v>1.354</v>
      </c>
      <c r="Z6" s="386" t="s">
        <v>66</v>
      </c>
      <c r="AA6" s="387">
        <v>1.311</v>
      </c>
      <c r="AB6" s="386" t="s">
        <v>149</v>
      </c>
      <c r="AC6" s="390">
        <v>0.867</v>
      </c>
      <c r="AD6" s="144"/>
      <c r="AE6" s="144"/>
      <c r="AF6" s="514" t="s">
        <v>225</v>
      </c>
      <c r="AG6" s="505">
        <v>2.016</v>
      </c>
      <c r="AH6" s="323" t="s">
        <v>87</v>
      </c>
      <c r="AI6" s="287">
        <v>1.299</v>
      </c>
      <c r="AK6" s="78"/>
      <c r="AL6" s="89" t="s">
        <v>85</v>
      </c>
      <c r="AM6" s="186">
        <v>0.888</v>
      </c>
      <c r="AN6" s="89" t="s">
        <v>93</v>
      </c>
      <c r="AO6" s="186">
        <v>0.404</v>
      </c>
      <c r="AP6" s="308" t="s">
        <v>95</v>
      </c>
      <c r="AQ6" s="186">
        <v>0.357</v>
      </c>
      <c r="AR6" s="308" t="s">
        <v>97</v>
      </c>
      <c r="AS6" s="188">
        <v>0.304</v>
      </c>
      <c r="AU6" s="78"/>
      <c r="AV6" s="87" t="s">
        <v>41</v>
      </c>
      <c r="AW6" s="138">
        <v>0.74</v>
      </c>
      <c r="AX6" s="87" t="s">
        <v>19</v>
      </c>
      <c r="AY6" s="138">
        <v>0.227</v>
      </c>
      <c r="AZ6" s="87" t="s">
        <v>18</v>
      </c>
      <c r="BA6" s="320">
        <v>0.153</v>
      </c>
      <c r="BB6" s="80"/>
      <c r="CD6" s="191"/>
      <c r="CE6" s="329"/>
      <c r="CF6" s="191"/>
      <c r="CG6" s="329"/>
      <c r="CH6" s="191"/>
      <c r="CI6" s="329"/>
      <c r="CJ6" s="191"/>
      <c r="CK6" s="329"/>
      <c r="DB6" s="153" t="s">
        <v>220</v>
      </c>
      <c r="DC6" s="91" t="s">
        <v>25</v>
      </c>
      <c r="DD6" s="152" t="s">
        <v>61</v>
      </c>
      <c r="DH6" s="191"/>
      <c r="DI6" s="329"/>
      <c r="DJ6" s="191"/>
      <c r="DK6" s="329"/>
      <c r="DL6" s="191"/>
      <c r="DM6" s="329"/>
      <c r="DN6" s="191"/>
      <c r="DO6" s="329"/>
      <c r="DR6" s="130" t="s">
        <v>68</v>
      </c>
      <c r="DS6" s="422">
        <v>42.275</v>
      </c>
      <c r="DT6" s="87"/>
      <c r="DU6" s="422"/>
      <c r="DV6" s="187" t="s">
        <v>14</v>
      </c>
      <c r="DW6" s="186">
        <v>41.997</v>
      </c>
      <c r="DX6" s="313" t="s">
        <v>46</v>
      </c>
      <c r="DY6" s="188">
        <v>42.003</v>
      </c>
      <c r="DZ6" s="88"/>
      <c r="EA6" s="172"/>
      <c r="EB6" s="322" t="s">
        <v>80</v>
      </c>
      <c r="EC6" s="86">
        <v>40.745</v>
      </c>
      <c r="ED6" s="322" t="s">
        <v>76</v>
      </c>
      <c r="EE6" s="325">
        <v>7.37</v>
      </c>
      <c r="EH6" s="265"/>
      <c r="EI6" s="266" t="s">
        <v>3</v>
      </c>
      <c r="EJ6" s="132"/>
      <c r="EK6" s="267"/>
      <c r="EL6" s="267"/>
      <c r="EM6" s="269" t="s">
        <v>134</v>
      </c>
      <c r="EN6" s="267"/>
      <c r="EO6" s="267"/>
      <c r="EP6" s="209"/>
      <c r="EQ6" s="270" t="s">
        <v>135</v>
      </c>
      <c r="ER6" s="268"/>
      <c r="ES6" s="255"/>
    </row>
    <row r="7" spans="2:149" ht="21" customHeight="1">
      <c r="B7" s="265"/>
      <c r="C7" s="266" t="s">
        <v>3</v>
      </c>
      <c r="D7" s="132"/>
      <c r="E7" s="367"/>
      <c r="F7" s="367"/>
      <c r="G7" s="368" t="s">
        <v>143</v>
      </c>
      <c r="H7" s="367"/>
      <c r="I7" s="367"/>
      <c r="J7" s="132"/>
      <c r="K7" s="367"/>
      <c r="L7" s="272"/>
      <c r="M7" s="144"/>
      <c r="N7" s="285" t="s">
        <v>47</v>
      </c>
      <c r="O7" s="86">
        <v>45.442</v>
      </c>
      <c r="P7" s="322" t="s">
        <v>47</v>
      </c>
      <c r="Q7" s="286">
        <v>44.577</v>
      </c>
      <c r="R7" s="322"/>
      <c r="S7" s="286"/>
      <c r="T7" s="89"/>
      <c r="U7" s="188"/>
      <c r="V7" s="89" t="s">
        <v>245</v>
      </c>
      <c r="W7" s="188">
        <v>1.17</v>
      </c>
      <c r="X7" s="477" t="s">
        <v>197</v>
      </c>
      <c r="Y7" s="387">
        <v>43.675</v>
      </c>
      <c r="Z7" s="477" t="s">
        <v>197</v>
      </c>
      <c r="AA7" s="387">
        <v>43.632</v>
      </c>
      <c r="AB7" s="477" t="s">
        <v>197</v>
      </c>
      <c r="AC7" s="390">
        <v>43.187999999999995</v>
      </c>
      <c r="AD7" s="144"/>
      <c r="AE7" s="144"/>
      <c r="AF7" s="514" t="s">
        <v>87</v>
      </c>
      <c r="AG7" s="505"/>
      <c r="AH7" s="323"/>
      <c r="AI7" s="287"/>
      <c r="AJ7" s="303"/>
      <c r="AK7" s="392"/>
      <c r="AL7" s="89" t="s">
        <v>47</v>
      </c>
      <c r="AM7" s="186">
        <v>43.208999999999996</v>
      </c>
      <c r="AN7" s="89" t="s">
        <v>47</v>
      </c>
      <c r="AO7" s="186">
        <v>42.725</v>
      </c>
      <c r="AP7" s="308" t="s">
        <v>47</v>
      </c>
      <c r="AQ7" s="186">
        <v>42.678</v>
      </c>
      <c r="AR7" s="308" t="s">
        <v>47</v>
      </c>
      <c r="AS7" s="188">
        <v>42.625</v>
      </c>
      <c r="AT7" s="303"/>
      <c r="AU7" s="392"/>
      <c r="AV7" s="87" t="s">
        <v>47</v>
      </c>
      <c r="AW7" s="138">
        <v>43.061</v>
      </c>
      <c r="AX7" s="87" t="s">
        <v>47</v>
      </c>
      <c r="AY7" s="138">
        <v>42.547999999999995</v>
      </c>
      <c r="AZ7" s="87" t="s">
        <v>47</v>
      </c>
      <c r="BA7" s="320">
        <v>42.474</v>
      </c>
      <c r="BB7" s="80"/>
      <c r="CD7" s="191"/>
      <c r="CE7" s="329"/>
      <c r="CF7" s="191"/>
      <c r="CG7" s="329"/>
      <c r="CH7" s="191"/>
      <c r="CI7" s="329"/>
      <c r="CJ7" s="191"/>
      <c r="CK7" s="329"/>
      <c r="DH7" s="191"/>
      <c r="DI7" s="329"/>
      <c r="DJ7" s="191"/>
      <c r="DK7" s="329"/>
      <c r="DL7" s="191"/>
      <c r="DM7" s="329"/>
      <c r="DN7" s="191"/>
      <c r="DO7" s="329"/>
      <c r="DR7" s="130" t="s">
        <v>69</v>
      </c>
      <c r="DS7" s="422">
        <v>42.208</v>
      </c>
      <c r="DT7" s="87"/>
      <c r="DU7" s="422"/>
      <c r="DV7" s="187" t="s">
        <v>15</v>
      </c>
      <c r="DW7" s="186">
        <v>42.081</v>
      </c>
      <c r="DX7" s="187" t="s">
        <v>78</v>
      </c>
      <c r="DY7" s="188">
        <v>42.202</v>
      </c>
      <c r="DZ7" s="88"/>
      <c r="EA7" s="172"/>
      <c r="EB7" s="323"/>
      <c r="EC7" s="374"/>
      <c r="ED7" s="322" t="s">
        <v>47</v>
      </c>
      <c r="EE7" s="325">
        <v>40.503</v>
      </c>
      <c r="EH7" s="265"/>
      <c r="EI7" s="266" t="s">
        <v>4</v>
      </c>
      <c r="EJ7" s="132"/>
      <c r="EK7" s="267"/>
      <c r="EL7" s="267"/>
      <c r="EM7" s="271" t="s">
        <v>209</v>
      </c>
      <c r="EN7" s="267"/>
      <c r="EO7" s="267"/>
      <c r="EP7" s="132"/>
      <c r="EQ7" s="132"/>
      <c r="ER7" s="272"/>
      <c r="ES7" s="92"/>
    </row>
    <row r="8" spans="2:149" ht="21" customHeight="1">
      <c r="B8" s="275"/>
      <c r="C8" s="266" t="s">
        <v>4</v>
      </c>
      <c r="D8" s="132"/>
      <c r="E8" s="267"/>
      <c r="F8" s="267"/>
      <c r="G8" s="269" t="s">
        <v>250</v>
      </c>
      <c r="H8" s="267"/>
      <c r="I8" s="267"/>
      <c r="J8" s="132"/>
      <c r="K8" s="270" t="s">
        <v>252</v>
      </c>
      <c r="L8" s="272"/>
      <c r="M8" s="144"/>
      <c r="N8" s="131" t="s">
        <v>89</v>
      </c>
      <c r="O8" s="374">
        <v>2.239</v>
      </c>
      <c r="P8" s="323" t="s">
        <v>91</v>
      </c>
      <c r="Q8" s="287">
        <v>1.856</v>
      </c>
      <c r="R8" s="323"/>
      <c r="S8" s="287"/>
      <c r="T8" s="473" t="s">
        <v>197</v>
      </c>
      <c r="U8" s="188">
        <v>44.02</v>
      </c>
      <c r="V8" s="473" t="s">
        <v>197</v>
      </c>
      <c r="W8" s="188">
        <v>43.491</v>
      </c>
      <c r="X8" s="386" t="s">
        <v>147</v>
      </c>
      <c r="Y8" s="387">
        <v>1.35</v>
      </c>
      <c r="Z8" s="386" t="s">
        <v>148</v>
      </c>
      <c r="AA8" s="387">
        <v>1.249</v>
      </c>
      <c r="AB8" s="477" t="s">
        <v>239</v>
      </c>
      <c r="AC8" s="390">
        <v>1.725</v>
      </c>
      <c r="AD8" s="144"/>
      <c r="AE8" s="144"/>
      <c r="AF8" s="515" t="s">
        <v>47</v>
      </c>
      <c r="AG8" s="505">
        <v>44.336999999999996</v>
      </c>
      <c r="AH8" s="323" t="s">
        <v>47</v>
      </c>
      <c r="AI8" s="287">
        <v>43.62</v>
      </c>
      <c r="AJ8" s="303"/>
      <c r="AK8" s="392"/>
      <c r="AL8" s="404" t="s">
        <v>92</v>
      </c>
      <c r="AM8" s="186">
        <v>0.378</v>
      </c>
      <c r="AN8" s="308" t="s">
        <v>94</v>
      </c>
      <c r="AO8" s="186">
        <v>0.28</v>
      </c>
      <c r="AP8" s="308" t="s">
        <v>96</v>
      </c>
      <c r="AQ8" s="186">
        <v>0.244</v>
      </c>
      <c r="AR8" s="308" t="s">
        <v>98</v>
      </c>
      <c r="AS8" s="188">
        <v>0.265</v>
      </c>
      <c r="AT8" s="303"/>
      <c r="AU8" s="392"/>
      <c r="AV8" s="87" t="s">
        <v>42</v>
      </c>
      <c r="AW8" s="138">
        <v>0.746</v>
      </c>
      <c r="AX8" s="87" t="s">
        <v>17</v>
      </c>
      <c r="AY8" s="138">
        <v>0.178</v>
      </c>
      <c r="AZ8" s="87" t="s">
        <v>20</v>
      </c>
      <c r="BA8" s="320">
        <v>0.153</v>
      </c>
      <c r="BB8" s="80"/>
      <c r="CD8" s="191"/>
      <c r="CE8" s="329"/>
      <c r="CF8" s="191"/>
      <c r="CG8" s="329"/>
      <c r="CH8" s="191"/>
      <c r="CI8" s="329"/>
      <c r="CJ8" s="191"/>
      <c r="CK8" s="329"/>
      <c r="DC8" s="506" t="s">
        <v>229</v>
      </c>
      <c r="DH8" s="191"/>
      <c r="DI8" s="329"/>
      <c r="DJ8" s="191"/>
      <c r="DK8" s="329"/>
      <c r="DL8" s="191"/>
      <c r="DM8" s="329"/>
      <c r="DN8" s="191"/>
      <c r="DO8" s="329"/>
      <c r="DR8" s="511" t="s">
        <v>223</v>
      </c>
      <c r="DS8" s="504">
        <v>42.2</v>
      </c>
      <c r="DT8" s="87"/>
      <c r="DU8" s="422"/>
      <c r="DV8" s="313" t="s">
        <v>45</v>
      </c>
      <c r="DW8" s="186">
        <v>42.058</v>
      </c>
      <c r="DX8" s="187" t="s">
        <v>79</v>
      </c>
      <c r="DY8" s="188">
        <v>42.24</v>
      </c>
      <c r="DZ8" s="176"/>
      <c r="EA8" s="310"/>
      <c r="EB8" s="323" t="s">
        <v>81</v>
      </c>
      <c r="EC8" s="374">
        <v>41.452</v>
      </c>
      <c r="ED8" s="323" t="s">
        <v>77</v>
      </c>
      <c r="EE8" s="326">
        <v>8.318</v>
      </c>
      <c r="EH8" s="273"/>
      <c r="EI8" s="231"/>
      <c r="EJ8" s="231"/>
      <c r="EK8" s="231"/>
      <c r="EL8" s="231"/>
      <c r="EM8" s="231"/>
      <c r="EN8" s="231"/>
      <c r="EO8" s="231"/>
      <c r="EP8" s="231"/>
      <c r="EQ8" s="231"/>
      <c r="ER8" s="274"/>
      <c r="ES8" s="250"/>
    </row>
    <row r="9" spans="2:149" ht="21" customHeight="1" thickBot="1">
      <c r="B9" s="275"/>
      <c r="C9" s="132"/>
      <c r="D9" s="132"/>
      <c r="E9" s="267"/>
      <c r="F9" s="267"/>
      <c r="G9" s="271" t="s">
        <v>251</v>
      </c>
      <c r="H9" s="267"/>
      <c r="I9" s="267"/>
      <c r="J9" s="132"/>
      <c r="L9" s="272"/>
      <c r="M9" s="144"/>
      <c r="N9" s="472" t="s">
        <v>197</v>
      </c>
      <c r="O9" s="395">
        <v>44.559999999999995</v>
      </c>
      <c r="P9" s="471" t="s">
        <v>197</v>
      </c>
      <c r="Q9" s="397">
        <v>44.177</v>
      </c>
      <c r="R9" s="288"/>
      <c r="S9" s="190"/>
      <c r="T9" s="150"/>
      <c r="U9" s="385"/>
      <c r="V9" s="93"/>
      <c r="W9" s="193"/>
      <c r="X9" s="478" t="s">
        <v>197</v>
      </c>
      <c r="Y9" s="388">
        <v>43.671</v>
      </c>
      <c r="Z9" s="479" t="s">
        <v>197</v>
      </c>
      <c r="AA9" s="388">
        <v>43.57</v>
      </c>
      <c r="AB9" s="525" t="s">
        <v>47</v>
      </c>
      <c r="AC9" s="526">
        <v>44.046</v>
      </c>
      <c r="AD9" s="144"/>
      <c r="AE9" s="144"/>
      <c r="AF9" s="516"/>
      <c r="AG9" s="395"/>
      <c r="AH9" s="288"/>
      <c r="AI9" s="311"/>
      <c r="AJ9" s="211"/>
      <c r="AK9" s="400"/>
      <c r="AL9" s="398" t="s">
        <v>47</v>
      </c>
      <c r="AM9" s="399">
        <v>42.699</v>
      </c>
      <c r="AN9" s="405" t="s">
        <v>47</v>
      </c>
      <c r="AO9" s="399">
        <v>42.601</v>
      </c>
      <c r="AP9" s="405" t="s">
        <v>47</v>
      </c>
      <c r="AQ9" s="399">
        <v>42.565</v>
      </c>
      <c r="AR9" s="405" t="s">
        <v>47</v>
      </c>
      <c r="AS9" s="406">
        <v>42.586</v>
      </c>
      <c r="AT9" s="211"/>
      <c r="AU9" s="400"/>
      <c r="AV9" s="401" t="s">
        <v>47</v>
      </c>
      <c r="AW9" s="402">
        <v>43.067</v>
      </c>
      <c r="AX9" s="401" t="s">
        <v>47</v>
      </c>
      <c r="AY9" s="402">
        <v>42.498999999999995</v>
      </c>
      <c r="AZ9" s="401" t="s">
        <v>47</v>
      </c>
      <c r="BA9" s="403">
        <v>42.474</v>
      </c>
      <c r="BB9" s="80"/>
      <c r="CD9" s="92"/>
      <c r="CE9" s="81"/>
      <c r="CF9" s="92"/>
      <c r="CG9" s="81"/>
      <c r="CH9" s="92"/>
      <c r="CI9" s="81"/>
      <c r="CJ9" s="92"/>
      <c r="CK9" s="81"/>
      <c r="DB9" s="209"/>
      <c r="DC9" s="330"/>
      <c r="DD9" s="191"/>
      <c r="DE9" s="329"/>
      <c r="DH9" s="92"/>
      <c r="DI9" s="81"/>
      <c r="DJ9" s="92"/>
      <c r="DK9" s="81"/>
      <c r="DL9" s="92"/>
      <c r="DM9" s="81"/>
      <c r="DN9" s="92"/>
      <c r="DO9" s="81"/>
      <c r="DR9" s="192"/>
      <c r="DS9" s="393"/>
      <c r="DT9" s="94"/>
      <c r="DU9" s="424"/>
      <c r="DV9" s="427" t="s">
        <v>16</v>
      </c>
      <c r="DW9" s="399">
        <v>42.14</v>
      </c>
      <c r="DX9" s="96"/>
      <c r="DY9" s="324"/>
      <c r="DZ9" s="96"/>
      <c r="EA9" s="324"/>
      <c r="EB9" s="93"/>
      <c r="EC9" s="189"/>
      <c r="ED9" s="418" t="s">
        <v>47</v>
      </c>
      <c r="EE9" s="419">
        <v>41.45099999999999</v>
      </c>
      <c r="EH9" s="275"/>
      <c r="EI9" s="132"/>
      <c r="EJ9" s="132"/>
      <c r="EK9" s="132"/>
      <c r="EL9" s="132"/>
      <c r="EM9" s="362" t="s">
        <v>138</v>
      </c>
      <c r="EN9" s="132"/>
      <c r="EO9" s="132"/>
      <c r="EP9" s="132"/>
      <c r="EQ9" s="132"/>
      <c r="ER9" s="272"/>
      <c r="ES9" s="250"/>
    </row>
    <row r="10" spans="2:149" ht="21" customHeight="1" thickBot="1">
      <c r="B10" s="273"/>
      <c r="C10" s="231"/>
      <c r="D10" s="231"/>
      <c r="E10" s="231"/>
      <c r="F10" s="231"/>
      <c r="G10" s="369"/>
      <c r="H10" s="231"/>
      <c r="I10" s="231"/>
      <c r="J10" s="231"/>
      <c r="K10" s="231"/>
      <c r="L10" s="274"/>
      <c r="M10" s="144"/>
      <c r="N10" s="144"/>
      <c r="O10" s="144"/>
      <c r="AD10" s="144"/>
      <c r="AE10" s="144"/>
      <c r="AF10" s="81"/>
      <c r="AG10" s="396"/>
      <c r="AH10" s="88"/>
      <c r="AI10" s="184"/>
      <c r="AJ10" s="81"/>
      <c r="AK10" s="251"/>
      <c r="AL10" s="81"/>
      <c r="AM10" s="396"/>
      <c r="AN10" s="81"/>
      <c r="AO10" s="396"/>
      <c r="AP10" s="92"/>
      <c r="AQ10" s="81"/>
      <c r="AR10" s="83"/>
      <c r="AS10" s="84"/>
      <c r="AT10" s="92"/>
      <c r="AU10" s="84"/>
      <c r="AV10" s="92"/>
      <c r="AW10" s="84"/>
      <c r="BA10" s="80"/>
      <c r="BB10" s="80"/>
      <c r="DB10" s="191"/>
      <c r="DC10" s="524" t="s">
        <v>238</v>
      </c>
      <c r="DD10" s="191"/>
      <c r="DE10" s="329"/>
      <c r="DF10" s="191"/>
      <c r="DG10" s="329"/>
      <c r="DH10" s="303"/>
      <c r="DI10" s="205"/>
      <c r="DJ10" s="81"/>
      <c r="DK10" s="81"/>
      <c r="DL10" s="191"/>
      <c r="DM10" s="329"/>
      <c r="DN10" s="191"/>
      <c r="DO10" s="329"/>
      <c r="DR10" s="327"/>
      <c r="DS10" s="396"/>
      <c r="DT10" s="80"/>
      <c r="EH10" s="265"/>
      <c r="EI10" s="276" t="s">
        <v>62</v>
      </c>
      <c r="EJ10" s="132"/>
      <c r="EK10" s="132"/>
      <c r="EL10" s="209"/>
      <c r="EM10" s="277" t="s">
        <v>137</v>
      </c>
      <c r="EN10" s="132"/>
      <c r="EO10" s="132"/>
      <c r="EP10" s="40" t="s">
        <v>63</v>
      </c>
      <c r="EQ10" s="278">
        <v>20</v>
      </c>
      <c r="ER10" s="268"/>
      <c r="ES10" s="250"/>
    </row>
    <row r="11" spans="2:149" ht="21" customHeight="1" thickTop="1">
      <c r="B11" s="275"/>
      <c r="C11" s="132"/>
      <c r="D11" s="132"/>
      <c r="E11" s="132"/>
      <c r="F11" s="132"/>
      <c r="G11" s="362" t="s">
        <v>144</v>
      </c>
      <c r="H11" s="132"/>
      <c r="I11" s="132"/>
      <c r="J11" s="132"/>
      <c r="K11" s="132"/>
      <c r="L11" s="272"/>
      <c r="M11" s="144"/>
      <c r="N11" s="451"/>
      <c r="O11" s="452"/>
      <c r="P11" s="452"/>
      <c r="Q11" s="452"/>
      <c r="R11" s="452"/>
      <c r="S11" s="453"/>
      <c r="T11" s="453"/>
      <c r="U11" s="452"/>
      <c r="V11" s="453"/>
      <c r="W11" s="453"/>
      <c r="X11" s="453"/>
      <c r="Y11" s="453"/>
      <c r="Z11" s="453"/>
      <c r="AA11" s="453"/>
      <c r="AB11" s="456"/>
      <c r="AC11" s="457"/>
      <c r="AD11" s="144"/>
      <c r="AE11" s="144"/>
      <c r="AP11" s="144"/>
      <c r="AQ11" s="144"/>
      <c r="AR11" s="144"/>
      <c r="CG11" s="216" t="s">
        <v>71</v>
      </c>
      <c r="CH11" s="216" t="s">
        <v>71</v>
      </c>
      <c r="CI11" s="216" t="s">
        <v>71</v>
      </c>
      <c r="DB11" s="92"/>
      <c r="DD11" s="92"/>
      <c r="DE11" s="81"/>
      <c r="DF11" s="92"/>
      <c r="DG11" s="81"/>
      <c r="DH11" s="92"/>
      <c r="DI11" s="81"/>
      <c r="DJ11" s="92"/>
      <c r="DK11" s="81"/>
      <c r="DL11" s="92"/>
      <c r="DM11" s="81"/>
      <c r="DN11" s="92"/>
      <c r="DO11" s="81"/>
      <c r="DR11" s="92"/>
      <c r="DS11" s="147"/>
      <c r="DT11" s="80"/>
      <c r="EH11" s="265"/>
      <c r="EI11" s="276" t="s">
        <v>139</v>
      </c>
      <c r="EJ11" s="132"/>
      <c r="EK11" s="132"/>
      <c r="EL11" s="209"/>
      <c r="EM11" s="277" t="s">
        <v>65</v>
      </c>
      <c r="EN11" s="132"/>
      <c r="EO11" s="279"/>
      <c r="EP11" s="40" t="s">
        <v>64</v>
      </c>
      <c r="EQ11" s="278">
        <v>10</v>
      </c>
      <c r="ER11" s="268"/>
      <c r="ES11" s="92"/>
    </row>
    <row r="12" spans="2:149" ht="21" customHeight="1" thickBot="1">
      <c r="B12" s="265"/>
      <c r="C12" s="276" t="s">
        <v>62</v>
      </c>
      <c r="D12" s="132"/>
      <c r="E12" s="132"/>
      <c r="F12" s="209"/>
      <c r="G12" s="277" t="s">
        <v>136</v>
      </c>
      <c r="H12" s="132"/>
      <c r="I12" s="132"/>
      <c r="J12" s="40" t="s">
        <v>63</v>
      </c>
      <c r="K12" s="278">
        <v>20</v>
      </c>
      <c r="L12" s="370"/>
      <c r="M12" s="144"/>
      <c r="N12" s="454"/>
      <c r="O12" s="99"/>
      <c r="P12" s="338"/>
      <c r="Q12" s="80"/>
      <c r="R12" s="99"/>
      <c r="S12" s="80"/>
      <c r="V12" s="80"/>
      <c r="W12" s="80"/>
      <c r="X12" s="80"/>
      <c r="Y12" s="80"/>
      <c r="Z12" s="80"/>
      <c r="AA12" s="97"/>
      <c r="AB12" s="480"/>
      <c r="AC12" s="458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R12" s="144"/>
      <c r="AS12" s="144"/>
      <c r="CG12" s="173" t="s">
        <v>176</v>
      </c>
      <c r="CH12" s="173" t="s">
        <v>174</v>
      </c>
      <c r="CI12" s="173" t="s">
        <v>175</v>
      </c>
      <c r="EH12" s="280"/>
      <c r="EI12" s="281"/>
      <c r="EJ12" s="281"/>
      <c r="EK12" s="281"/>
      <c r="EL12" s="281"/>
      <c r="EM12" s="282"/>
      <c r="EN12" s="281"/>
      <c r="EO12" s="281"/>
      <c r="EP12" s="281"/>
      <c r="EQ12" s="281"/>
      <c r="ER12" s="283"/>
      <c r="ES12" s="256"/>
    </row>
    <row r="13" spans="2:149" ht="18" customHeight="1" thickTop="1">
      <c r="B13" s="265"/>
      <c r="C13" s="276" t="s">
        <v>139</v>
      </c>
      <c r="D13" s="132"/>
      <c r="E13" s="132"/>
      <c r="F13" s="209"/>
      <c r="G13" s="277" t="s">
        <v>65</v>
      </c>
      <c r="H13" s="132"/>
      <c r="I13" s="279"/>
      <c r="J13" s="40" t="s">
        <v>64</v>
      </c>
      <c r="K13" s="278">
        <v>10</v>
      </c>
      <c r="L13" s="370"/>
      <c r="M13" s="144"/>
      <c r="N13" s="455"/>
      <c r="O13" s="80"/>
      <c r="P13" s="80"/>
      <c r="Q13" s="80"/>
      <c r="R13" s="80"/>
      <c r="S13" s="80"/>
      <c r="T13" s="80"/>
      <c r="U13" s="482" t="s">
        <v>207</v>
      </c>
      <c r="V13" s="80"/>
      <c r="W13" s="80"/>
      <c r="X13" s="80"/>
      <c r="Y13" s="480" t="s">
        <v>201</v>
      </c>
      <c r="AB13" s="459"/>
      <c r="AC13" s="484">
        <v>0.29400000000000004</v>
      </c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BY13" s="98"/>
      <c r="CU13" s="442">
        <v>42.528</v>
      </c>
      <c r="DQ13" s="442">
        <v>42.183</v>
      </c>
      <c r="EH13" s="216" t="s">
        <v>71</v>
      </c>
      <c r="EJ13" s="81"/>
      <c r="EK13" s="251"/>
      <c r="EL13" s="81"/>
      <c r="EM13" s="251"/>
      <c r="EN13" s="81"/>
      <c r="EO13" s="251"/>
      <c r="EP13" s="81"/>
      <c r="EQ13" s="251"/>
      <c r="ER13" s="81"/>
      <c r="ES13" s="251"/>
    </row>
    <row r="14" spans="2:141" ht="18" customHeight="1" thickBot="1">
      <c r="B14" s="280"/>
      <c r="C14" s="281"/>
      <c r="D14" s="281"/>
      <c r="E14" s="281"/>
      <c r="F14" s="281"/>
      <c r="G14" s="282"/>
      <c r="H14" s="281"/>
      <c r="I14" s="281"/>
      <c r="J14" s="281"/>
      <c r="K14" s="281"/>
      <c r="L14" s="283"/>
      <c r="N14" s="455"/>
      <c r="O14" s="99"/>
      <c r="P14" s="99"/>
      <c r="Q14" s="99"/>
      <c r="R14" s="99"/>
      <c r="S14" s="483" t="s">
        <v>206</v>
      </c>
      <c r="T14" s="99"/>
      <c r="U14" s="97"/>
      <c r="V14" s="80"/>
      <c r="W14" s="80"/>
      <c r="X14" s="80"/>
      <c r="Y14" s="80"/>
      <c r="Z14" s="80"/>
      <c r="AA14" s="97"/>
      <c r="AB14" s="459"/>
      <c r="AC14" s="458"/>
      <c r="BE14" s="97"/>
      <c r="CQ14" s="97"/>
      <c r="CS14" s="202"/>
      <c r="CY14" s="216"/>
      <c r="CZ14" s="97"/>
      <c r="DT14" s="216"/>
      <c r="DU14" s="97"/>
      <c r="EH14" s="173" t="s">
        <v>169</v>
      </c>
      <c r="EI14" s="202" t="s">
        <v>72</v>
      </c>
      <c r="EK14" s="480" t="s">
        <v>205</v>
      </c>
    </row>
    <row r="15" spans="14:143" ht="18" customHeight="1" thickTop="1">
      <c r="N15" s="455"/>
      <c r="S15" s="97"/>
      <c r="Y15" s="459" t="s">
        <v>183</v>
      </c>
      <c r="AC15" s="484">
        <v>0.294</v>
      </c>
      <c r="AI15" s="170"/>
      <c r="AW15" s="217"/>
      <c r="BW15" s="97"/>
      <c r="CS15" s="202" t="s">
        <v>172</v>
      </c>
      <c r="CW15" s="97"/>
      <c r="CX15" s="223"/>
      <c r="CY15" s="97"/>
      <c r="CZ15" s="97"/>
      <c r="DA15" s="97"/>
      <c r="DT15" s="173"/>
      <c r="EE15" s="180">
        <v>26</v>
      </c>
      <c r="EH15" s="99"/>
      <c r="EK15" s="450" t="s">
        <v>168</v>
      </c>
      <c r="EM15" s="355">
        <v>8.577</v>
      </c>
    </row>
    <row r="16" spans="14:140" ht="18" customHeight="1">
      <c r="N16" s="455"/>
      <c r="O16" s="80"/>
      <c r="P16" s="460" t="s">
        <v>99</v>
      </c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484" t="s">
        <v>208</v>
      </c>
      <c r="CJ16" s="344"/>
      <c r="CQ16" s="180"/>
      <c r="CR16" s="180"/>
      <c r="CV16" s="180"/>
      <c r="DC16" s="97"/>
      <c r="EE16" s="97"/>
      <c r="EF16" s="97"/>
      <c r="EH16" s="97"/>
      <c r="EJ16" s="97"/>
    </row>
    <row r="17" spans="14:147" ht="18" customHeight="1">
      <c r="N17" s="454"/>
      <c r="O17" s="80"/>
      <c r="P17" s="99"/>
      <c r="Q17" s="80"/>
      <c r="R17" s="99"/>
      <c r="S17" s="80"/>
      <c r="T17" s="99"/>
      <c r="U17" s="80"/>
      <c r="V17" s="80"/>
      <c r="W17" s="80"/>
      <c r="X17" s="80"/>
      <c r="Y17" s="80"/>
      <c r="Z17" s="80"/>
      <c r="AA17" s="80"/>
      <c r="AB17" s="80"/>
      <c r="AC17" s="458"/>
      <c r="AI17" s="97"/>
      <c r="CA17" s="97"/>
      <c r="CC17" s="97"/>
      <c r="CJ17" s="97"/>
      <c r="CM17" s="97"/>
      <c r="CQ17" s="97"/>
      <c r="CT17" s="97"/>
      <c r="CV17" s="97"/>
      <c r="CW17" s="97"/>
      <c r="DI17" s="97"/>
      <c r="DQ17" s="141"/>
      <c r="DW17" s="143"/>
      <c r="EF17" s="182">
        <v>28</v>
      </c>
      <c r="EM17" s="348">
        <v>41.71</v>
      </c>
      <c r="EQ17" s="441" t="s">
        <v>77</v>
      </c>
    </row>
    <row r="18" spans="14:142" ht="18" customHeight="1">
      <c r="N18" s="461"/>
      <c r="O18" s="80"/>
      <c r="P18" s="80"/>
      <c r="Q18" s="462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458"/>
      <c r="AD18" s="99"/>
      <c r="CC18" s="182"/>
      <c r="CE18" s="180"/>
      <c r="CJ18" s="155"/>
      <c r="CK18" s="202" t="s">
        <v>52</v>
      </c>
      <c r="CO18" s="143">
        <v>13</v>
      </c>
      <c r="CS18" s="200" t="s">
        <v>96</v>
      </c>
      <c r="CT18" s="97"/>
      <c r="CU18" s="97"/>
      <c r="CV18" s="97"/>
      <c r="DI18" s="143"/>
      <c r="DM18" s="146"/>
      <c r="DT18" s="216"/>
      <c r="DW18" s="97"/>
      <c r="EG18" s="97"/>
      <c r="EJ18" s="143">
        <v>31</v>
      </c>
      <c r="EL18" s="143">
        <v>32</v>
      </c>
    </row>
    <row r="19" spans="14:148" ht="18" customHeight="1" thickBot="1">
      <c r="N19" s="463"/>
      <c r="O19" s="464"/>
      <c r="P19" s="464"/>
      <c r="Q19" s="464"/>
      <c r="R19" s="464"/>
      <c r="S19" s="464"/>
      <c r="T19" s="464"/>
      <c r="U19" s="468"/>
      <c r="V19" s="464"/>
      <c r="W19" s="464"/>
      <c r="X19" s="464"/>
      <c r="Y19" s="464"/>
      <c r="Z19" s="464"/>
      <c r="AA19" s="464"/>
      <c r="AB19" s="468"/>
      <c r="AC19" s="465"/>
      <c r="AW19" s="174"/>
      <c r="CF19" s="97"/>
      <c r="CG19" s="97"/>
      <c r="CH19" s="97"/>
      <c r="CO19" s="97"/>
      <c r="CR19" s="141"/>
      <c r="CV19" s="97"/>
      <c r="DA19" s="97"/>
      <c r="DC19" s="98"/>
      <c r="DI19" s="97"/>
      <c r="DM19" s="97"/>
      <c r="DT19" s="173"/>
      <c r="EE19" s="97"/>
      <c r="EJ19" s="97"/>
      <c r="EL19" s="97"/>
      <c r="ER19" s="99"/>
    </row>
    <row r="20" spans="39:147" ht="18" customHeight="1" thickTop="1">
      <c r="AM20" s="343">
        <v>1.248</v>
      </c>
      <c r="AQ20" s="97"/>
      <c r="AX20" s="97"/>
      <c r="BC20" s="216"/>
      <c r="BW20" s="170"/>
      <c r="BX20" s="97"/>
      <c r="CC20" s="343" t="s">
        <v>173</v>
      </c>
      <c r="CE20" s="221"/>
      <c r="CF20" s="182"/>
      <c r="CH20" s="97"/>
      <c r="CI20" s="97"/>
      <c r="CJ20" s="97"/>
      <c r="CN20" s="200"/>
      <c r="CP20" s="155" t="s">
        <v>94</v>
      </c>
      <c r="CT20" s="97"/>
      <c r="CU20" s="97"/>
      <c r="CV20" s="97"/>
      <c r="DM20" s="98"/>
      <c r="EA20" s="146"/>
      <c r="EE20" s="143"/>
      <c r="EF20" s="97"/>
      <c r="EQ20" s="441" t="s">
        <v>81</v>
      </c>
    </row>
    <row r="21" spans="15:135" ht="18" customHeight="1">
      <c r="O21" s="200"/>
      <c r="X21" s="481" t="s">
        <v>202</v>
      </c>
      <c r="AB21" s="97"/>
      <c r="AC21" s="97"/>
      <c r="AG21" s="97"/>
      <c r="AW21" s="97"/>
      <c r="BC21" s="173"/>
      <c r="BO21" s="217">
        <v>43.018</v>
      </c>
      <c r="CG21" s="143">
        <v>7</v>
      </c>
      <c r="CH21" s="143">
        <v>9</v>
      </c>
      <c r="CI21" s="97"/>
      <c r="CK21" s="143">
        <v>11</v>
      </c>
      <c r="DE21" s="97"/>
      <c r="DM21" s="98"/>
      <c r="EA21" s="97"/>
      <c r="EB21" s="181" t="s">
        <v>46</v>
      </c>
      <c r="EE21" s="97"/>
    </row>
    <row r="22" spans="12:148" ht="18" customHeight="1">
      <c r="L22" s="341"/>
      <c r="X22" s="347" t="s">
        <v>191</v>
      </c>
      <c r="AB22" s="344"/>
      <c r="AG22" s="482" t="s">
        <v>190</v>
      </c>
      <c r="AM22" s="219">
        <v>43.568999999999996</v>
      </c>
      <c r="AW22" s="156"/>
      <c r="BU22" s="97"/>
      <c r="BW22" s="97"/>
      <c r="CG22" s="97"/>
      <c r="CH22" s="97"/>
      <c r="CI22" s="97"/>
      <c r="CJ22" s="97"/>
      <c r="CK22" s="97"/>
      <c r="CT22" s="203"/>
      <c r="DC22" s="98"/>
      <c r="DM22" s="97"/>
      <c r="DO22" s="141"/>
      <c r="DP22" s="346"/>
      <c r="DT22" s="180"/>
      <c r="EA22" s="98"/>
      <c r="ED22" s="97"/>
      <c r="EG22" s="97"/>
      <c r="EH22" s="97"/>
      <c r="ER22" s="99"/>
    </row>
    <row r="23" spans="12:150" ht="18" customHeight="1">
      <c r="L23" s="97"/>
      <c r="X23" s="347" t="s">
        <v>182</v>
      </c>
      <c r="AC23" s="144"/>
      <c r="AE23" s="97"/>
      <c r="AI23" s="98"/>
      <c r="BA23" s="341"/>
      <c r="BE23" s="97"/>
      <c r="BM23" s="175" t="s">
        <v>41</v>
      </c>
      <c r="BU23" s="97"/>
      <c r="BV23" s="97"/>
      <c r="BW23" s="97"/>
      <c r="BX23" s="216"/>
      <c r="CI23" s="155" t="s">
        <v>92</v>
      </c>
      <c r="CL23" s="97"/>
      <c r="CX23" s="97"/>
      <c r="CY23" s="97"/>
      <c r="DM23" s="97"/>
      <c r="DP23" s="141"/>
      <c r="DT23" s="97"/>
      <c r="EA23" s="98"/>
      <c r="EC23" s="97"/>
      <c r="EG23" s="143">
        <v>29</v>
      </c>
      <c r="EH23" s="143">
        <v>30</v>
      </c>
      <c r="ET23" s="81"/>
    </row>
    <row r="24" spans="5:138" ht="18" customHeight="1">
      <c r="E24" s="162"/>
      <c r="O24" s="200"/>
      <c r="Y24" s="341" t="s">
        <v>100</v>
      </c>
      <c r="AF24" s="140"/>
      <c r="AG24" s="140"/>
      <c r="AH24" s="140"/>
      <c r="AX24" s="447"/>
      <c r="BA24" s="97"/>
      <c r="BS24" s="143">
        <v>1</v>
      </c>
      <c r="BT24" s="97"/>
      <c r="BU24" s="174"/>
      <c r="BV24" s="97"/>
      <c r="BX24" s="143">
        <v>3</v>
      </c>
      <c r="CC24" s="143">
        <v>5</v>
      </c>
      <c r="CK24" s="97"/>
      <c r="DM24" s="97"/>
      <c r="DY24" s="181" t="s">
        <v>45</v>
      </c>
      <c r="EA24" s="97"/>
      <c r="EG24" s="97"/>
      <c r="EH24" s="97"/>
    </row>
    <row r="25" spans="1:145" ht="18" customHeight="1">
      <c r="A25" s="454"/>
      <c r="B25" s="99"/>
      <c r="F25" s="97"/>
      <c r="M25" s="97"/>
      <c r="O25" s="97"/>
      <c r="T25" s="97"/>
      <c r="Y25" s="97"/>
      <c r="AD25" s="97"/>
      <c r="AG25" s="140"/>
      <c r="AH25" s="140"/>
      <c r="AS25" s="97"/>
      <c r="AU25" s="97"/>
      <c r="AW25" s="97"/>
      <c r="AY25" s="97"/>
      <c r="BI25" s="97"/>
      <c r="BS25" s="97"/>
      <c r="BU25" s="97"/>
      <c r="BW25" s="97"/>
      <c r="BX25" s="97"/>
      <c r="CA25" s="180"/>
      <c r="CC25" s="97"/>
      <c r="CQ25" s="97"/>
      <c r="CR25" s="97"/>
      <c r="CS25" s="97"/>
      <c r="DC25" s="98"/>
      <c r="DM25" s="97"/>
      <c r="DW25" s="97"/>
      <c r="DX25" s="97"/>
      <c r="EA25" s="97"/>
      <c r="EE25" s="97"/>
      <c r="EF25" s="97"/>
      <c r="EG25" s="97"/>
      <c r="EK25" s="97"/>
      <c r="EL25" s="97"/>
      <c r="EM25" s="97"/>
      <c r="EN25" s="97"/>
      <c r="EO25" s="97"/>
    </row>
    <row r="26" spans="8:145" ht="18" customHeight="1">
      <c r="H26" s="97"/>
      <c r="I26" s="140"/>
      <c r="AE26" s="97"/>
      <c r="AH26" s="97"/>
      <c r="AI26" s="98"/>
      <c r="AJ26" s="97"/>
      <c r="AL26" s="97"/>
      <c r="AX26" s="447"/>
      <c r="BE26" s="174" t="s">
        <v>86</v>
      </c>
      <c r="BH26" s="97"/>
      <c r="BM26" s="175" t="s">
        <v>42</v>
      </c>
      <c r="BU26" s="446" t="s">
        <v>101</v>
      </c>
      <c r="BV26" s="155"/>
      <c r="BW26" s="97"/>
      <c r="BX26" s="97"/>
      <c r="CA26" s="97"/>
      <c r="CC26" s="340"/>
      <c r="CH26" s="200" t="s">
        <v>93</v>
      </c>
      <c r="DN26" s="175"/>
      <c r="EA26" s="97"/>
      <c r="EE26" s="143">
        <v>27</v>
      </c>
      <c r="EI26" s="97"/>
      <c r="EO26" s="97"/>
    </row>
    <row r="27" spans="9:147" ht="18" customHeight="1">
      <c r="I27" s="510" t="s">
        <v>222</v>
      </c>
      <c r="M27" s="200"/>
      <c r="P27" s="447" t="s">
        <v>177</v>
      </c>
      <c r="V27" s="97"/>
      <c r="W27" s="97"/>
      <c r="AC27" s="447" t="s">
        <v>177</v>
      </c>
      <c r="AJ27" s="222" t="s">
        <v>87</v>
      </c>
      <c r="AO27" s="155"/>
      <c r="AV27" s="447" t="s">
        <v>177</v>
      </c>
      <c r="AW27" s="97"/>
      <c r="AX27" s="447"/>
      <c r="BA27" s="97"/>
      <c r="BI27" s="97"/>
      <c r="BO27" s="97"/>
      <c r="BT27" s="97"/>
      <c r="CA27" s="97"/>
      <c r="CT27" s="97"/>
      <c r="EA27" s="97"/>
      <c r="EB27" s="156" t="s">
        <v>14</v>
      </c>
      <c r="EC27" s="97"/>
      <c r="ED27" s="97"/>
      <c r="EL27" s="140"/>
      <c r="EM27" s="140"/>
      <c r="EN27" s="140"/>
      <c r="EO27" s="97"/>
      <c r="EP27" s="140"/>
      <c r="EQ27" s="140"/>
    </row>
    <row r="28" spans="2:147" ht="18" customHeight="1">
      <c r="B28" s="99"/>
      <c r="C28" s="97"/>
      <c r="E28" s="97"/>
      <c r="H28" s="97"/>
      <c r="P28" s="447" t="s">
        <v>178</v>
      </c>
      <c r="AB28" s="97"/>
      <c r="AC28" s="447" t="s">
        <v>178</v>
      </c>
      <c r="AS28" s="97"/>
      <c r="AV28" s="447" t="s">
        <v>178</v>
      </c>
      <c r="AW28" s="97"/>
      <c r="AY28" s="97"/>
      <c r="BC28" s="341"/>
      <c r="BK28" s="97"/>
      <c r="BR28" s="97"/>
      <c r="BS28" s="97"/>
      <c r="BX28" s="97"/>
      <c r="BY28" s="97"/>
      <c r="BZ28" s="97"/>
      <c r="CE28" s="97"/>
      <c r="DC28" s="98"/>
      <c r="DE28" s="97"/>
      <c r="DM28" s="143"/>
      <c r="DQ28" s="97"/>
      <c r="DR28" s="97"/>
      <c r="DT28" s="97"/>
      <c r="DU28" s="97"/>
      <c r="DW28" s="97"/>
      <c r="EA28" s="97"/>
      <c r="EC28" s="97"/>
      <c r="EG28" s="97"/>
      <c r="EH28" s="97"/>
      <c r="EJ28" s="97"/>
      <c r="EN28" s="140"/>
      <c r="EO28" s="97"/>
      <c r="EP28" s="140"/>
      <c r="EQ28" s="140"/>
    </row>
    <row r="29" spans="8:147" ht="18" customHeight="1">
      <c r="H29" s="342" t="s">
        <v>73</v>
      </c>
      <c r="K29" s="97"/>
      <c r="L29" s="97"/>
      <c r="M29" s="97"/>
      <c r="N29" s="97"/>
      <c r="O29" s="97"/>
      <c r="P29" s="447" t="s">
        <v>179</v>
      </c>
      <c r="Q29" s="98"/>
      <c r="V29" s="97"/>
      <c r="AC29" s="447" t="s">
        <v>184</v>
      </c>
      <c r="AI29" s="98"/>
      <c r="AJ29" s="97"/>
      <c r="AK29" s="97"/>
      <c r="AL29" s="97"/>
      <c r="AM29" s="97"/>
      <c r="AN29" s="97"/>
      <c r="AV29" s="447" t="s">
        <v>179</v>
      </c>
      <c r="AY29" s="97"/>
      <c r="BC29" s="97"/>
      <c r="BI29" s="97"/>
      <c r="BQ29" s="97"/>
      <c r="BS29" s="143">
        <v>2</v>
      </c>
      <c r="BT29" s="97"/>
      <c r="BU29" s="97"/>
      <c r="BW29" s="98"/>
      <c r="BX29" s="143">
        <v>4</v>
      </c>
      <c r="CA29" s="97"/>
      <c r="CC29" s="340"/>
      <c r="CE29" s="143">
        <v>6</v>
      </c>
      <c r="CK29" s="340" t="s">
        <v>95</v>
      </c>
      <c r="CW29" s="97"/>
      <c r="CY29" s="97"/>
      <c r="DK29" s="97"/>
      <c r="DL29" s="97"/>
      <c r="DM29" s="97"/>
      <c r="DP29" s="97"/>
      <c r="DQ29" s="156"/>
      <c r="DW29" s="143"/>
      <c r="DY29" s="143"/>
      <c r="EA29" s="143" t="s">
        <v>170</v>
      </c>
      <c r="EC29" s="143"/>
      <c r="EE29" s="345"/>
      <c r="EJ29" s="348">
        <v>41.881</v>
      </c>
      <c r="EL29" s="140"/>
      <c r="EM29" s="140"/>
      <c r="EN29" s="140"/>
      <c r="EO29" s="97"/>
      <c r="EQ29" s="140"/>
    </row>
    <row r="30" spans="3:147" ht="18" customHeight="1">
      <c r="C30" s="467" t="s">
        <v>89</v>
      </c>
      <c r="D30" s="194"/>
      <c r="K30" s="342"/>
      <c r="L30" s="342"/>
      <c r="M30" s="480" t="s">
        <v>200</v>
      </c>
      <c r="N30" s="340"/>
      <c r="P30" s="447"/>
      <c r="Y30" s="98"/>
      <c r="AG30" s="97"/>
      <c r="AI30" s="97"/>
      <c r="AJ30" s="97"/>
      <c r="AL30" s="97"/>
      <c r="AM30" s="97"/>
      <c r="AO30" s="155"/>
      <c r="AP30" s="140"/>
      <c r="AR30" s="140"/>
      <c r="AW30" s="140"/>
      <c r="AX30" s="140"/>
      <c r="AY30" s="342"/>
      <c r="BC30" s="203" t="s">
        <v>85</v>
      </c>
      <c r="BE30" s="140"/>
      <c r="BF30" s="140"/>
      <c r="BG30" s="97"/>
      <c r="BV30" s="216"/>
      <c r="CT30" s="170"/>
      <c r="DR30" s="97"/>
      <c r="DT30" s="97"/>
      <c r="DW30" s="156" t="s">
        <v>15</v>
      </c>
      <c r="DX30" s="97"/>
      <c r="DY30" s="97"/>
      <c r="EG30" s="174"/>
      <c r="EL30" s="140"/>
      <c r="EM30" s="140"/>
      <c r="EO30" s="97"/>
      <c r="EP30" s="165"/>
      <c r="EQ30" s="140"/>
    </row>
    <row r="31" spans="9:147" ht="18" customHeight="1">
      <c r="I31" s="97"/>
      <c r="K31" s="97"/>
      <c r="M31" s="450" t="s">
        <v>181</v>
      </c>
      <c r="AG31" s="97"/>
      <c r="AP31" s="140"/>
      <c r="AS31" s="140"/>
      <c r="AW31" s="181"/>
      <c r="AX31" s="140"/>
      <c r="AZ31" s="140"/>
      <c r="BF31" s="140"/>
      <c r="BG31" s="97"/>
      <c r="BI31" s="97"/>
      <c r="BK31" s="98"/>
      <c r="BP31" s="181"/>
      <c r="BV31" s="173"/>
      <c r="CH31" s="97"/>
      <c r="CT31" s="223"/>
      <c r="DC31" s="98"/>
      <c r="DM31" s="143"/>
      <c r="DW31" s="97"/>
      <c r="EE31" s="219"/>
      <c r="EL31" s="218"/>
      <c r="EM31" s="140"/>
      <c r="EO31" s="97"/>
      <c r="EQ31" s="140"/>
    </row>
    <row r="32" spans="1:150" ht="18" customHeight="1">
      <c r="A32" s="97"/>
      <c r="B32" s="146"/>
      <c r="K32" s="482" t="s">
        <v>180</v>
      </c>
      <c r="L32" s="97"/>
      <c r="M32" s="450" t="s">
        <v>182</v>
      </c>
      <c r="R32" s="97"/>
      <c r="S32" s="97"/>
      <c r="T32" s="97"/>
      <c r="U32" s="97"/>
      <c r="V32" s="97"/>
      <c r="W32" s="140"/>
      <c r="X32" s="97"/>
      <c r="Y32" s="97"/>
      <c r="Z32" s="97"/>
      <c r="AA32" s="97"/>
      <c r="AD32" s="97"/>
      <c r="AG32" s="97"/>
      <c r="AI32" s="98"/>
      <c r="AJ32" s="97"/>
      <c r="AK32" s="97"/>
      <c r="AL32" s="97"/>
      <c r="AN32" s="97"/>
      <c r="AR32" s="98"/>
      <c r="AS32" s="98"/>
      <c r="AW32" s="97"/>
      <c r="BA32" s="342"/>
      <c r="BC32" s="342"/>
      <c r="BD32" s="97"/>
      <c r="BM32" s="97"/>
      <c r="BQ32" s="98"/>
      <c r="BS32" s="97"/>
      <c r="BX32" s="143"/>
      <c r="BY32" s="97"/>
      <c r="CH32" s="143">
        <v>8</v>
      </c>
      <c r="CN32" s="155" t="s">
        <v>97</v>
      </c>
      <c r="DE32" s="97"/>
      <c r="DM32" s="97"/>
      <c r="DO32" s="97"/>
      <c r="DQ32" s="97"/>
      <c r="DR32" s="181"/>
      <c r="DT32" s="97"/>
      <c r="DW32" s="143">
        <v>23</v>
      </c>
      <c r="DZ32" s="97"/>
      <c r="EA32" s="97"/>
      <c r="EB32" s="143"/>
      <c r="EC32" s="143"/>
      <c r="ED32" s="97"/>
      <c r="EF32" s="97"/>
      <c r="EH32" s="97"/>
      <c r="EL32" s="180"/>
      <c r="EM32" s="140"/>
      <c r="EO32" s="99"/>
      <c r="EP32" s="97"/>
      <c r="EQ32" s="140"/>
      <c r="ER32" s="99"/>
      <c r="ET32" s="99"/>
    </row>
    <row r="33" spans="13:148" ht="18" customHeight="1">
      <c r="M33" s="480"/>
      <c r="Q33" s="97"/>
      <c r="W33" s="203" t="s">
        <v>84</v>
      </c>
      <c r="Y33" s="97"/>
      <c r="AF33" s="140"/>
      <c r="AG33" s="342"/>
      <c r="AQ33" s="97"/>
      <c r="AR33" s="203" t="s">
        <v>240</v>
      </c>
      <c r="BD33" s="342"/>
      <c r="BE33" s="97"/>
      <c r="BF33" s="140"/>
      <c r="BX33" s="97"/>
      <c r="DE33" s="202"/>
      <c r="DS33" s="156" t="s">
        <v>16</v>
      </c>
      <c r="DU33" s="97"/>
      <c r="EB33" s="97"/>
      <c r="EC33" s="97"/>
      <c r="EG33" s="204"/>
      <c r="EL33" s="97"/>
      <c r="EM33" s="140"/>
      <c r="EP33" s="140"/>
      <c r="EQ33" s="140"/>
      <c r="ER33" s="347"/>
    </row>
    <row r="34" spans="25:147" ht="18" customHeight="1">
      <c r="Y34" s="97"/>
      <c r="AG34" s="173"/>
      <c r="AL34" s="341">
        <v>104</v>
      </c>
      <c r="AO34" s="97"/>
      <c r="AP34" s="97"/>
      <c r="AQ34" s="97"/>
      <c r="AR34" s="140"/>
      <c r="AS34" s="140"/>
      <c r="AW34" s="181"/>
      <c r="BE34" s="342"/>
      <c r="BF34" s="97"/>
      <c r="CA34" s="97"/>
      <c r="CE34" s="97"/>
      <c r="CI34" s="200"/>
      <c r="CK34" s="97"/>
      <c r="DC34" s="98"/>
      <c r="DE34" s="201"/>
      <c r="DS34" s="97"/>
      <c r="DY34" s="218"/>
      <c r="EH34" s="174"/>
      <c r="EL34" s="182"/>
      <c r="EM34" s="140"/>
      <c r="EQ34" s="140"/>
    </row>
    <row r="35" spans="2:149" ht="18" customHeight="1">
      <c r="B35" s="99"/>
      <c r="L35" s="97"/>
      <c r="M35" s="97"/>
      <c r="Q35" s="97"/>
      <c r="R35" s="97"/>
      <c r="S35" s="97"/>
      <c r="T35" s="97"/>
      <c r="W35" s="97"/>
      <c r="Y35" s="97"/>
      <c r="AA35" s="97"/>
      <c r="AB35" s="97"/>
      <c r="AD35" s="97"/>
      <c r="AI35" s="97"/>
      <c r="AL35" s="97"/>
      <c r="AP35" s="97"/>
      <c r="AQ35" s="97"/>
      <c r="AR35" s="98"/>
      <c r="AS35" s="97"/>
      <c r="BA35" s="98"/>
      <c r="BF35" s="342"/>
      <c r="BS35" s="97"/>
      <c r="CK35" s="143">
        <v>10</v>
      </c>
      <c r="CQ35" s="340" t="s">
        <v>98</v>
      </c>
      <c r="DE35" s="97"/>
      <c r="DR35" s="181"/>
      <c r="DS35" s="143">
        <v>22</v>
      </c>
      <c r="DT35" s="97"/>
      <c r="DU35" s="97"/>
      <c r="DV35" s="97"/>
      <c r="DZ35" s="97"/>
      <c r="EA35" s="97"/>
      <c r="EB35" s="97"/>
      <c r="ED35" s="97"/>
      <c r="EF35" s="97"/>
      <c r="EH35" s="97"/>
      <c r="EI35" s="97"/>
      <c r="EJ35" s="97"/>
      <c r="EK35" s="97"/>
      <c r="EL35" s="140"/>
      <c r="EM35" s="140"/>
      <c r="EP35" s="140"/>
      <c r="EQ35" s="140"/>
      <c r="ER35" s="146"/>
      <c r="ES35" s="146"/>
    </row>
    <row r="36" spans="20:147" ht="18" customHeight="1">
      <c r="T36" s="342"/>
      <c r="AM36" s="174" t="s">
        <v>83</v>
      </c>
      <c r="AO36" s="97"/>
      <c r="AQ36" s="200"/>
      <c r="AU36" s="140"/>
      <c r="BG36" s="97"/>
      <c r="CK36" s="200"/>
      <c r="DE36" s="202"/>
      <c r="DO36" s="156" t="s">
        <v>78</v>
      </c>
      <c r="DP36" s="181"/>
      <c r="EL36" s="140"/>
      <c r="EM36" s="140"/>
      <c r="EP36" s="140"/>
      <c r="EQ36" s="140"/>
    </row>
    <row r="37" spans="6:148" ht="18" customHeight="1">
      <c r="F37" s="163"/>
      <c r="V37" s="173" t="s">
        <v>239</v>
      </c>
      <c r="AB37" s="181" t="s">
        <v>243</v>
      </c>
      <c r="AC37" s="97"/>
      <c r="AF37" s="97"/>
      <c r="AI37" s="173" t="s">
        <v>56</v>
      </c>
      <c r="AJ37" s="341">
        <v>103</v>
      </c>
      <c r="AR37" s="140"/>
      <c r="AT37" s="480" t="s">
        <v>204</v>
      </c>
      <c r="AU37" s="140"/>
      <c r="BG37" s="342"/>
      <c r="BP37" s="140"/>
      <c r="BV37" s="143"/>
      <c r="CI37" s="200"/>
      <c r="CN37" s="97"/>
      <c r="DC37" s="98"/>
      <c r="DE37" s="201"/>
      <c r="DO37" s="97"/>
      <c r="DP37" s="97"/>
      <c r="DQ37" s="97"/>
      <c r="DS37" s="97"/>
      <c r="DT37" s="97"/>
      <c r="DV37" s="97"/>
      <c r="EL37" s="140"/>
      <c r="EM37" s="140"/>
      <c r="EP37" s="164"/>
      <c r="EQ37" s="140"/>
      <c r="ER37" s="148"/>
    </row>
    <row r="38" spans="20:147" ht="18" customHeight="1">
      <c r="T38" s="97"/>
      <c r="U38" s="97"/>
      <c r="AA38" s="97"/>
      <c r="AB38" s="450"/>
      <c r="AE38" s="141"/>
      <c r="AJ38" s="97"/>
      <c r="AK38" s="97"/>
      <c r="AL38" s="97"/>
      <c r="AO38" s="97"/>
      <c r="AQ38" s="97"/>
      <c r="AT38" s="450" t="s">
        <v>189</v>
      </c>
      <c r="AV38" s="97"/>
      <c r="BA38" s="97"/>
      <c r="BG38" s="98"/>
      <c r="BK38" s="143"/>
      <c r="BV38" s="97"/>
      <c r="CF38" s="97"/>
      <c r="CG38" s="97"/>
      <c r="CI38" s="97"/>
      <c r="CJ38" s="97"/>
      <c r="CM38" s="200"/>
      <c r="CN38" s="143">
        <v>12</v>
      </c>
      <c r="CS38" s="218" t="s">
        <v>19</v>
      </c>
      <c r="DD38" s="97"/>
      <c r="DE38" s="97"/>
      <c r="DF38" s="224"/>
      <c r="DL38" s="203" t="s">
        <v>79</v>
      </c>
      <c r="DM38" s="97"/>
      <c r="DP38" s="143">
        <v>21</v>
      </c>
      <c r="DT38" s="97"/>
      <c r="DU38" s="97"/>
      <c r="DY38" s="98"/>
      <c r="EC38" s="97"/>
      <c r="ED38" s="141"/>
      <c r="EL38" s="140"/>
      <c r="EM38" s="140"/>
      <c r="EN38" s="140"/>
      <c r="EO38" s="140"/>
      <c r="EP38" s="140"/>
      <c r="EQ38" s="140"/>
    </row>
    <row r="39" spans="2:147" ht="18" customHeight="1">
      <c r="B39" s="99"/>
      <c r="C39" s="97"/>
      <c r="X39" s="354"/>
      <c r="Y39" s="354"/>
      <c r="AJ39" s="143"/>
      <c r="BA39" s="97"/>
      <c r="BK39" s="97"/>
      <c r="BT39" s="143"/>
      <c r="CP39" s="97"/>
      <c r="DC39" s="97"/>
      <c r="DF39" s="97"/>
      <c r="DM39" s="180">
        <v>20</v>
      </c>
      <c r="DP39" s="508"/>
      <c r="DQ39" s="509" t="s">
        <v>223</v>
      </c>
      <c r="DR39" s="97"/>
      <c r="DT39" s="97"/>
      <c r="DX39" s="140"/>
      <c r="EL39" s="140"/>
      <c r="EM39" s="140"/>
      <c r="EN39" s="140"/>
      <c r="EO39" s="140"/>
      <c r="EP39" s="140"/>
      <c r="EQ39" s="140"/>
    </row>
    <row r="40" spans="20:147" ht="18" customHeight="1">
      <c r="T40" s="97"/>
      <c r="Y40" s="97"/>
      <c r="AD40" s="97"/>
      <c r="AF40" s="341"/>
      <c r="AG40" s="341">
        <v>102</v>
      </c>
      <c r="AN40" s="97"/>
      <c r="AO40" s="97"/>
      <c r="AR40" s="140"/>
      <c r="AS40" s="140"/>
      <c r="AT40" s="140"/>
      <c r="AV40" s="140"/>
      <c r="AW40" s="140"/>
      <c r="AX40" s="140"/>
      <c r="AY40" s="140"/>
      <c r="AZ40" s="140"/>
      <c r="BK40" s="143"/>
      <c r="BS40" s="156"/>
      <c r="BT40" s="97"/>
      <c r="CF40">
        <v>0</v>
      </c>
      <c r="CL40" s="140"/>
      <c r="CO40" s="155"/>
      <c r="CP40" s="182">
        <v>14</v>
      </c>
      <c r="CQ40" s="97"/>
      <c r="DC40" s="97"/>
      <c r="DD40" s="97"/>
      <c r="DK40" s="97"/>
      <c r="DL40" s="97"/>
      <c r="DO40" s="97"/>
      <c r="EL40" s="140"/>
      <c r="EM40" s="140"/>
      <c r="EN40" s="140"/>
      <c r="EO40" s="140"/>
      <c r="EP40" s="140"/>
      <c r="EQ40" s="140"/>
    </row>
    <row r="41" spans="3:119" ht="18" customHeight="1">
      <c r="C41" s="466" t="s">
        <v>90</v>
      </c>
      <c r="AA41" s="97"/>
      <c r="AB41" s="97"/>
      <c r="AC41" s="97"/>
      <c r="AD41" s="97"/>
      <c r="AF41" s="97"/>
      <c r="AG41" s="97"/>
      <c r="AH41" s="446" t="s">
        <v>101</v>
      </c>
      <c r="AJ41" s="97"/>
      <c r="AP41" s="97"/>
      <c r="AQ41" s="97"/>
      <c r="AR41" s="97"/>
      <c r="AS41" s="97"/>
      <c r="AW41" s="97"/>
      <c r="BK41" s="173"/>
      <c r="BN41" s="97"/>
      <c r="BR41" s="97"/>
      <c r="BS41" s="97"/>
      <c r="CH41" s="97"/>
      <c r="CI41" s="97"/>
      <c r="CM41" s="97"/>
      <c r="CQ41" s="182"/>
      <c r="CR41" s="97"/>
      <c r="CV41" s="224" t="s">
        <v>17</v>
      </c>
      <c r="DF41" s="97"/>
      <c r="DL41" s="143"/>
      <c r="DM41" s="182"/>
      <c r="DN41" s="97"/>
      <c r="DO41" s="174" t="s">
        <v>55</v>
      </c>
    </row>
    <row r="42" spans="32:116" ht="18" customHeight="1">
      <c r="AF42" s="97"/>
      <c r="AH42" s="97"/>
      <c r="AJ42" s="97"/>
      <c r="AK42" s="97"/>
      <c r="AL42" s="97"/>
      <c r="AQ42" s="97"/>
      <c r="AR42" s="98"/>
      <c r="BQ42" s="97"/>
      <c r="BS42" s="97"/>
      <c r="BW42" s="97"/>
      <c r="CK42" s="97"/>
      <c r="CS42" s="97"/>
      <c r="CT42" s="98"/>
      <c r="DC42" s="97"/>
      <c r="DL42" s="97"/>
    </row>
    <row r="43" spans="5:114" ht="18" customHeight="1">
      <c r="E43" s="97"/>
      <c r="G43" s="97"/>
      <c r="AA43" s="97"/>
      <c r="AB43" s="97"/>
      <c r="AD43" s="97"/>
      <c r="AG43" s="141" t="s">
        <v>53</v>
      </c>
      <c r="AH43" s="344"/>
      <c r="AJ43" s="344" t="s">
        <v>187</v>
      </c>
      <c r="BA43" s="98"/>
      <c r="BQ43" s="143"/>
      <c r="BS43" s="143"/>
      <c r="BW43" s="143"/>
      <c r="CK43" s="143"/>
      <c r="CM43" s="141"/>
      <c r="CS43" s="182">
        <v>15</v>
      </c>
      <c r="CY43" s="224" t="s">
        <v>18</v>
      </c>
      <c r="DC43" s="203"/>
      <c r="DI43" s="181"/>
      <c r="DJ43" s="182">
        <v>19</v>
      </c>
    </row>
    <row r="44" spans="33:115" ht="18" customHeight="1">
      <c r="AG44" s="97"/>
      <c r="AH44" s="97"/>
      <c r="AI44" s="97"/>
      <c r="AY44" s="195"/>
      <c r="BK44" s="173"/>
      <c r="BW44" s="141"/>
      <c r="CU44" s="97"/>
      <c r="DC44" s="97"/>
      <c r="DI44" s="97"/>
      <c r="DK44" s="173" t="s">
        <v>54</v>
      </c>
    </row>
    <row r="45" spans="2:121" ht="18" customHeight="1" thickBot="1">
      <c r="B45" s="100" t="s">
        <v>9</v>
      </c>
      <c r="C45" s="101" t="s">
        <v>26</v>
      </c>
      <c r="D45" s="101" t="s">
        <v>21</v>
      </c>
      <c r="E45" s="101" t="s">
        <v>27</v>
      </c>
      <c r="F45" s="207" t="s">
        <v>28</v>
      </c>
      <c r="G45" s="430" t="s">
        <v>48</v>
      </c>
      <c r="H45" s="431"/>
      <c r="I45" s="430"/>
      <c r="J45" s="431"/>
      <c r="K45" s="431"/>
      <c r="S45" s="441" t="s">
        <v>91</v>
      </c>
      <c r="X45" s="481" t="s">
        <v>203</v>
      </c>
      <c r="AG45" s="344" t="s">
        <v>186</v>
      </c>
      <c r="CI45" s="97"/>
      <c r="CP45" s="97"/>
      <c r="CU45" s="182">
        <v>16</v>
      </c>
      <c r="CY45" s="224" t="s">
        <v>20</v>
      </c>
      <c r="DC45" s="97"/>
      <c r="DI45" s="443">
        <v>18</v>
      </c>
      <c r="DQ45" s="97"/>
    </row>
    <row r="46" spans="2:129" ht="18" customHeight="1" thickTop="1">
      <c r="B46" s="139"/>
      <c r="C46" s="134"/>
      <c r="D46" s="134"/>
      <c r="E46" s="134"/>
      <c r="F46" s="301" t="s">
        <v>49</v>
      </c>
      <c r="G46" s="301"/>
      <c r="H46" s="127"/>
      <c r="I46" s="134"/>
      <c r="J46" s="134"/>
      <c r="K46" s="151"/>
      <c r="X46" s="347" t="s">
        <v>188</v>
      </c>
      <c r="Y46" s="97"/>
      <c r="AA46" s="97"/>
      <c r="AF46" s="355" t="s">
        <v>185</v>
      </c>
      <c r="AG46" s="141" t="s">
        <v>82</v>
      </c>
      <c r="CU46" s="97"/>
      <c r="CV46" s="97"/>
      <c r="CZ46" s="224"/>
      <c r="DA46" s="97"/>
      <c r="DG46" s="97"/>
      <c r="DT46" s="182"/>
      <c r="DY46" s="253"/>
    </row>
    <row r="47" spans="2:129" ht="18" customHeight="1">
      <c r="B47" s="166" t="s">
        <v>99</v>
      </c>
      <c r="C47" s="157">
        <v>2.849</v>
      </c>
      <c r="D47" s="112">
        <v>-51</v>
      </c>
      <c r="E47" s="113">
        <f>C47+D47*0.001</f>
        <v>2.798</v>
      </c>
      <c r="F47" s="208" t="s">
        <v>50</v>
      </c>
      <c r="G47" s="495" t="s">
        <v>213</v>
      </c>
      <c r="H47" s="80"/>
      <c r="I47" s="80"/>
      <c r="J47" s="80"/>
      <c r="K47" s="79"/>
      <c r="L47" s="412"/>
      <c r="M47" s="412"/>
      <c r="AF47" s="343" t="s">
        <v>231</v>
      </c>
      <c r="BI47" s="80"/>
      <c r="CD47" s="98"/>
      <c r="CF47" s="98"/>
      <c r="CG47" s="98"/>
      <c r="CH47" s="98"/>
      <c r="CL47" s="98"/>
      <c r="CU47" s="270"/>
      <c r="CV47" s="444" t="s">
        <v>247</v>
      </c>
      <c r="CW47" s="411"/>
      <c r="CX47" s="411"/>
      <c r="DC47" s="141"/>
      <c r="DG47" s="182">
        <v>17</v>
      </c>
      <c r="DK47" s="216" t="s">
        <v>51</v>
      </c>
      <c r="DY47" s="253"/>
    </row>
    <row r="48" spans="2:148" ht="21" customHeight="1" thickBot="1">
      <c r="B48" s="166" t="s">
        <v>47</v>
      </c>
      <c r="C48" s="496" t="s">
        <v>214</v>
      </c>
      <c r="D48" s="112">
        <v>51</v>
      </c>
      <c r="E48" s="113">
        <f>C48+D48*0.001</f>
        <v>0.051000000000000004</v>
      </c>
      <c r="F48" s="208"/>
      <c r="G48" s="494" t="s">
        <v>212</v>
      </c>
      <c r="H48" s="80"/>
      <c r="I48" s="80"/>
      <c r="J48" s="80"/>
      <c r="K48" s="79"/>
      <c r="L48" s="209"/>
      <c r="M48" s="209"/>
      <c r="AE48" s="85"/>
      <c r="AF48" s="219" t="s">
        <v>230</v>
      </c>
      <c r="AH48" s="100" t="s">
        <v>9</v>
      </c>
      <c r="AI48" s="101" t="s">
        <v>26</v>
      </c>
      <c r="AJ48" s="102" t="s">
        <v>28</v>
      </c>
      <c r="AK48" s="103"/>
      <c r="AL48" s="101" t="s">
        <v>9</v>
      </c>
      <c r="AM48" s="101" t="s">
        <v>26</v>
      </c>
      <c r="AN48" s="104" t="s">
        <v>28</v>
      </c>
      <c r="BI48" s="80"/>
      <c r="BT48" s="100" t="s">
        <v>9</v>
      </c>
      <c r="BU48" s="101" t="s">
        <v>26</v>
      </c>
      <c r="BV48" s="101" t="s">
        <v>21</v>
      </c>
      <c r="BW48" s="101" t="s">
        <v>27</v>
      </c>
      <c r="BX48" s="102" t="s">
        <v>28</v>
      </c>
      <c r="BY48" s="103"/>
      <c r="BZ48" s="101" t="s">
        <v>9</v>
      </c>
      <c r="CA48" s="101" t="s">
        <v>26</v>
      </c>
      <c r="CB48" s="102" t="s">
        <v>28</v>
      </c>
      <c r="CC48" s="103"/>
      <c r="CD48" s="101" t="s">
        <v>9</v>
      </c>
      <c r="CE48" s="101" t="s">
        <v>26</v>
      </c>
      <c r="CF48" s="102" t="s">
        <v>28</v>
      </c>
      <c r="CG48" s="103"/>
      <c r="CH48" s="101" t="s">
        <v>9</v>
      </c>
      <c r="CI48" s="101" t="s">
        <v>26</v>
      </c>
      <c r="CJ48" s="104" t="s">
        <v>28</v>
      </c>
      <c r="CR48" s="98"/>
      <c r="CT48" s="98"/>
      <c r="CU48" s="98"/>
      <c r="CV48" s="98"/>
      <c r="CW48" s="220"/>
      <c r="DA48" s="97"/>
      <c r="DC48" s="97"/>
      <c r="DJ48" s="140"/>
      <c r="DK48" s="507" t="s">
        <v>224</v>
      </c>
      <c r="DL48" s="140"/>
      <c r="DM48" s="140"/>
      <c r="DR48" s="100" t="s">
        <v>9</v>
      </c>
      <c r="DS48" s="101" t="s">
        <v>26</v>
      </c>
      <c r="DT48" s="101" t="s">
        <v>21</v>
      </c>
      <c r="DU48" s="101" t="s">
        <v>27</v>
      </c>
      <c r="DV48" s="207" t="s">
        <v>28</v>
      </c>
      <c r="DW48" s="430" t="s">
        <v>48</v>
      </c>
      <c r="DX48" s="431"/>
      <c r="DY48" s="85"/>
      <c r="DZ48" s="100" t="s">
        <v>9</v>
      </c>
      <c r="EA48" s="101" t="s">
        <v>26</v>
      </c>
      <c r="EB48" s="101" t="s">
        <v>21</v>
      </c>
      <c r="EC48" s="101" t="s">
        <v>27</v>
      </c>
      <c r="ED48" s="102" t="s">
        <v>28</v>
      </c>
      <c r="EE48" s="103"/>
      <c r="EF48" s="101" t="s">
        <v>9</v>
      </c>
      <c r="EG48" s="101" t="s">
        <v>26</v>
      </c>
      <c r="EH48" s="102" t="s">
        <v>28</v>
      </c>
      <c r="EI48" s="103"/>
      <c r="EJ48" s="101" t="s">
        <v>9</v>
      </c>
      <c r="EK48" s="101" t="s">
        <v>26</v>
      </c>
      <c r="EL48" s="102" t="s">
        <v>28</v>
      </c>
      <c r="EM48" s="333"/>
      <c r="EN48" s="101" t="s">
        <v>9</v>
      </c>
      <c r="EO48" s="101" t="s">
        <v>26</v>
      </c>
      <c r="EP48" s="101" t="s">
        <v>21</v>
      </c>
      <c r="EQ48" s="101" t="s">
        <v>27</v>
      </c>
      <c r="ER48" s="104" t="s">
        <v>28</v>
      </c>
    </row>
    <row r="49" spans="2:148" ht="21" customHeight="1" thickTop="1">
      <c r="B49" s="488" t="s">
        <v>206</v>
      </c>
      <c r="C49" s="489">
        <v>2.794</v>
      </c>
      <c r="D49" s="490"/>
      <c r="E49" s="491"/>
      <c r="F49" s="208" t="s">
        <v>50</v>
      </c>
      <c r="G49" s="498" t="s">
        <v>216</v>
      </c>
      <c r="H49" s="493"/>
      <c r="I49" s="80"/>
      <c r="J49" s="80"/>
      <c r="K49" s="79"/>
      <c r="L49" s="253"/>
      <c r="M49" s="253"/>
      <c r="AE49" s="85"/>
      <c r="AH49" s="139"/>
      <c r="AI49" s="135"/>
      <c r="AJ49" s="127"/>
      <c r="AK49" s="127" t="s">
        <v>198</v>
      </c>
      <c r="AL49" s="134"/>
      <c r="AM49" s="134"/>
      <c r="AN49" s="151"/>
      <c r="BI49" s="80"/>
      <c r="BT49" s="105"/>
      <c r="BU49" s="134"/>
      <c r="BV49" s="134"/>
      <c r="BW49" s="134"/>
      <c r="BX49" s="134"/>
      <c r="BY49" s="134"/>
      <c r="BZ49" s="134"/>
      <c r="CA49" s="127"/>
      <c r="CB49" s="127" t="s">
        <v>150</v>
      </c>
      <c r="CC49" s="134"/>
      <c r="CD49" s="127"/>
      <c r="CE49" s="135"/>
      <c r="CF49" s="127"/>
      <c r="CG49" s="127"/>
      <c r="CH49" s="134"/>
      <c r="CI49" s="135"/>
      <c r="CJ49" s="183"/>
      <c r="CR49" s="80"/>
      <c r="CS49" s="80"/>
      <c r="CT49" s="80"/>
      <c r="CU49" s="80"/>
      <c r="CV49" s="80"/>
      <c r="CW49" s="80"/>
      <c r="CX49" s="80"/>
      <c r="DH49" s="253"/>
      <c r="DI49" s="253"/>
      <c r="DJ49" s="253"/>
      <c r="DK49" s="253"/>
      <c r="DL49" s="253"/>
      <c r="DM49" s="253"/>
      <c r="DN49" s="253"/>
      <c r="DR49" s="139"/>
      <c r="DS49" s="134"/>
      <c r="DT49" s="134"/>
      <c r="DU49" s="127" t="s">
        <v>49</v>
      </c>
      <c r="DV49" s="134"/>
      <c r="DW49" s="127"/>
      <c r="DX49" s="151"/>
      <c r="DY49" s="209"/>
      <c r="DZ49" s="105"/>
      <c r="EA49" s="134"/>
      <c r="EB49" s="134"/>
      <c r="EC49" s="134"/>
      <c r="ED49" s="134"/>
      <c r="EE49" s="134"/>
      <c r="EF49" s="134"/>
      <c r="EG49" s="135"/>
      <c r="EH49" s="127"/>
      <c r="EI49" s="127" t="s">
        <v>155</v>
      </c>
      <c r="EJ49" s="134"/>
      <c r="EK49" s="134"/>
      <c r="EL49" s="134"/>
      <c r="EM49" s="135"/>
      <c r="EN49" s="332"/>
      <c r="EO49" s="134"/>
      <c r="EP49" s="134"/>
      <c r="EQ49" s="134"/>
      <c r="ER49" s="151"/>
    </row>
    <row r="50" spans="2:148" ht="21" customHeight="1" thickBot="1">
      <c r="B50" s="488" t="s">
        <v>47</v>
      </c>
      <c r="C50" s="489">
        <v>0.05500000000000016</v>
      </c>
      <c r="D50" s="490"/>
      <c r="E50" s="491"/>
      <c r="F50" s="208"/>
      <c r="G50" s="494" t="s">
        <v>212</v>
      </c>
      <c r="H50" s="493"/>
      <c r="I50" s="80"/>
      <c r="J50" s="80"/>
      <c r="K50" s="79"/>
      <c r="L50" s="253"/>
      <c r="M50" s="253"/>
      <c r="T50" s="100" t="s">
        <v>9</v>
      </c>
      <c r="U50" s="101" t="s">
        <v>26</v>
      </c>
      <c r="V50" s="101" t="s">
        <v>21</v>
      </c>
      <c r="W50" s="101" t="s">
        <v>27</v>
      </c>
      <c r="X50" s="207" t="s">
        <v>28</v>
      </c>
      <c r="Y50" s="430" t="s">
        <v>48</v>
      </c>
      <c r="Z50" s="431"/>
      <c r="AA50" s="430"/>
      <c r="AB50" s="431"/>
      <c r="AC50" s="431"/>
      <c r="AE50" s="85"/>
      <c r="AH50" s="166">
        <v>102</v>
      </c>
      <c r="AI50" s="157">
        <v>1.354</v>
      </c>
      <c r="AJ50" s="111" t="s">
        <v>29</v>
      </c>
      <c r="AK50" s="109"/>
      <c r="AL50" s="161">
        <v>104</v>
      </c>
      <c r="AM50" s="157">
        <v>1.265</v>
      </c>
      <c r="AN50" s="90" t="s">
        <v>29</v>
      </c>
      <c r="BI50" s="80"/>
      <c r="BT50" s="107"/>
      <c r="BU50" s="108"/>
      <c r="BV50" s="108"/>
      <c r="BW50" s="108"/>
      <c r="BX50" s="109"/>
      <c r="BY50" s="109"/>
      <c r="BZ50" s="160"/>
      <c r="CA50" s="86"/>
      <c r="CB50" s="111"/>
      <c r="CC50" s="109"/>
      <c r="CD50" s="160"/>
      <c r="CE50" s="86"/>
      <c r="CF50" s="111"/>
      <c r="CG50" s="109"/>
      <c r="CH50" s="160"/>
      <c r="CI50" s="86"/>
      <c r="CJ50" s="90"/>
      <c r="CK50" s="411"/>
      <c r="CN50" s="100" t="s">
        <v>9</v>
      </c>
      <c r="CO50" s="101" t="s">
        <v>26</v>
      </c>
      <c r="CP50" s="101" t="s">
        <v>21</v>
      </c>
      <c r="CQ50" s="101" t="s">
        <v>27</v>
      </c>
      <c r="CR50" s="207" t="s">
        <v>28</v>
      </c>
      <c r="CS50" s="485"/>
      <c r="CT50" s="486"/>
      <c r="CU50" s="430" t="s">
        <v>48</v>
      </c>
      <c r="CV50" s="430"/>
      <c r="CW50" s="486"/>
      <c r="CX50" s="487"/>
      <c r="DC50" s="142" t="s">
        <v>37</v>
      </c>
      <c r="DH50" s="253"/>
      <c r="DI50" s="253"/>
      <c r="DJ50" s="253"/>
      <c r="DL50" s="253"/>
      <c r="DM50" s="253"/>
      <c r="DN50" s="253"/>
      <c r="DR50" s="179">
        <v>17</v>
      </c>
      <c r="DS50" s="178">
        <v>42.33</v>
      </c>
      <c r="DT50" s="112">
        <v>51</v>
      </c>
      <c r="DU50" s="113">
        <f aca="true" t="shared" si="0" ref="DU50:DU55">DS50+DT50*0.001</f>
        <v>42.381</v>
      </c>
      <c r="DV50" s="208" t="s">
        <v>50</v>
      </c>
      <c r="DW50" s="353" t="s">
        <v>160</v>
      </c>
      <c r="DX50" s="79"/>
      <c r="DY50" s="85"/>
      <c r="DZ50" s="107"/>
      <c r="EA50" s="108"/>
      <c r="EB50" s="108"/>
      <c r="EC50" s="108"/>
      <c r="ED50" s="109"/>
      <c r="EE50" s="109"/>
      <c r="EF50" s="108"/>
      <c r="EG50" s="108"/>
      <c r="EH50" s="109"/>
      <c r="EI50" s="109"/>
      <c r="EJ50" s="108"/>
      <c r="EK50" s="108"/>
      <c r="EL50" s="109"/>
      <c r="EM50" s="335"/>
      <c r="EN50" s="108"/>
      <c r="EO50" s="108"/>
      <c r="EP50" s="108"/>
      <c r="EQ50" s="108"/>
      <c r="ER50" s="110"/>
    </row>
    <row r="51" spans="2:148" ht="21" customHeight="1" thickTop="1">
      <c r="B51" s="488" t="s">
        <v>207</v>
      </c>
      <c r="C51" s="489">
        <v>2.752</v>
      </c>
      <c r="D51" s="490">
        <v>-51</v>
      </c>
      <c r="E51" s="491">
        <f>C51+(D51/1000)</f>
        <v>2.7009999999999996</v>
      </c>
      <c r="F51" s="208" t="s">
        <v>50</v>
      </c>
      <c r="G51" s="492" t="s">
        <v>215</v>
      </c>
      <c r="H51" s="493"/>
      <c r="I51" s="497"/>
      <c r="J51" s="80"/>
      <c r="K51" s="79"/>
      <c r="L51" s="253"/>
      <c r="M51" s="253"/>
      <c r="T51" s="139"/>
      <c r="U51" s="134"/>
      <c r="V51" s="134"/>
      <c r="W51" s="134"/>
      <c r="X51" s="301" t="s">
        <v>49</v>
      </c>
      <c r="Y51" s="301"/>
      <c r="Z51" s="127"/>
      <c r="AA51" s="134"/>
      <c r="AB51" s="134"/>
      <c r="AC51" s="151"/>
      <c r="AE51" s="85"/>
      <c r="AH51" s="166" t="s">
        <v>47</v>
      </c>
      <c r="AI51" s="157">
        <v>43.675</v>
      </c>
      <c r="AJ51" s="474" t="s">
        <v>197</v>
      </c>
      <c r="AK51" s="109"/>
      <c r="AL51" s="161" t="s">
        <v>47</v>
      </c>
      <c r="AM51" s="157">
        <v>43.586</v>
      </c>
      <c r="AN51" s="475" t="s">
        <v>197</v>
      </c>
      <c r="BI51" s="80"/>
      <c r="BT51" s="166">
        <v>1</v>
      </c>
      <c r="BU51" s="157">
        <v>42.971</v>
      </c>
      <c r="BV51" s="112">
        <v>-51</v>
      </c>
      <c r="BW51" s="113">
        <f>BU51+BV51*0.001</f>
        <v>42.919999999999995</v>
      </c>
      <c r="BX51" s="111" t="s">
        <v>29</v>
      </c>
      <c r="BY51" s="109"/>
      <c r="BZ51" s="160">
        <v>3</v>
      </c>
      <c r="CA51" s="86">
        <v>42.891</v>
      </c>
      <c r="CB51" s="111" t="s">
        <v>29</v>
      </c>
      <c r="CC51" s="109"/>
      <c r="CD51" s="160">
        <v>6</v>
      </c>
      <c r="CE51" s="86">
        <v>42.773</v>
      </c>
      <c r="CF51" s="111" t="s">
        <v>29</v>
      </c>
      <c r="CG51" s="109"/>
      <c r="CH51" s="160">
        <v>12</v>
      </c>
      <c r="CI51" s="86">
        <v>42.641</v>
      </c>
      <c r="CJ51" s="90" t="s">
        <v>29</v>
      </c>
      <c r="CK51" s="209"/>
      <c r="CN51" s="139"/>
      <c r="CO51" s="134"/>
      <c r="CP51" s="134"/>
      <c r="CQ51" s="134"/>
      <c r="CR51" s="301" t="s">
        <v>49</v>
      </c>
      <c r="CS51" s="301"/>
      <c r="CT51" s="301"/>
      <c r="CU51" s="449"/>
      <c r="CV51" s="134"/>
      <c r="CW51" s="134"/>
      <c r="CX51" s="151"/>
      <c r="DC51" s="133" t="s">
        <v>38</v>
      </c>
      <c r="DH51" s="253"/>
      <c r="DI51" s="253"/>
      <c r="DJ51" s="253"/>
      <c r="DL51" s="253"/>
      <c r="DM51" s="253"/>
      <c r="DN51" s="253"/>
      <c r="DR51" s="179">
        <v>18</v>
      </c>
      <c r="DS51" s="178">
        <v>42.303</v>
      </c>
      <c r="DT51" s="112">
        <v>51</v>
      </c>
      <c r="DU51" s="113">
        <f t="shared" si="0"/>
        <v>42.354</v>
      </c>
      <c r="DV51" s="208" t="s">
        <v>50</v>
      </c>
      <c r="DW51" s="353" t="s">
        <v>161</v>
      </c>
      <c r="DX51" s="79"/>
      <c r="DY51" s="209"/>
      <c r="DZ51" s="179"/>
      <c r="EA51" s="178"/>
      <c r="EB51" s="112"/>
      <c r="EC51" s="113"/>
      <c r="ED51" s="111"/>
      <c r="EE51" s="109"/>
      <c r="EF51" s="160">
        <v>21</v>
      </c>
      <c r="EG51" s="86">
        <v>42.185</v>
      </c>
      <c r="EH51" s="111" t="s">
        <v>29</v>
      </c>
      <c r="EI51" s="109"/>
      <c r="EJ51" s="160">
        <v>27</v>
      </c>
      <c r="EK51" s="86">
        <v>41.946</v>
      </c>
      <c r="EL51" s="111" t="s">
        <v>29</v>
      </c>
      <c r="EM51" s="336"/>
      <c r="EN51" s="177">
        <v>28</v>
      </c>
      <c r="EO51" s="178">
        <v>41.948</v>
      </c>
      <c r="EP51" s="112">
        <v>-37</v>
      </c>
      <c r="EQ51" s="113">
        <f>EO51+EP51*0.001</f>
        <v>41.911</v>
      </c>
      <c r="ER51" s="429" t="s">
        <v>29</v>
      </c>
    </row>
    <row r="52" spans="2:148" ht="21" customHeight="1">
      <c r="B52" s="488" t="s">
        <v>47</v>
      </c>
      <c r="C52" s="489">
        <v>0.09700000000000042</v>
      </c>
      <c r="D52" s="490">
        <v>51</v>
      </c>
      <c r="E52" s="491">
        <f>C52+(D52/1000)</f>
        <v>0.1480000000000004</v>
      </c>
      <c r="F52" s="208"/>
      <c r="G52" s="494" t="s">
        <v>212</v>
      </c>
      <c r="H52" s="80"/>
      <c r="I52" s="80"/>
      <c r="J52" s="80"/>
      <c r="K52" s="79"/>
      <c r="L52" s="253"/>
      <c r="M52" s="253"/>
      <c r="T52" s="166" t="s">
        <v>100</v>
      </c>
      <c r="U52" s="157">
        <v>1.436</v>
      </c>
      <c r="V52" s="112">
        <v>-37</v>
      </c>
      <c r="W52" s="113">
        <f>U52+V52*0.001</f>
        <v>1.399</v>
      </c>
      <c r="X52" s="208" t="s">
        <v>50</v>
      </c>
      <c r="Y52" s="437" t="s">
        <v>166</v>
      </c>
      <c r="Z52" s="80"/>
      <c r="AA52" s="80"/>
      <c r="AB52" s="80"/>
      <c r="AC52" s="79"/>
      <c r="AE52" s="85"/>
      <c r="AH52" s="179" t="s">
        <v>101</v>
      </c>
      <c r="AI52" s="178">
        <v>1.322</v>
      </c>
      <c r="AJ52" s="474"/>
      <c r="AK52" s="336"/>
      <c r="AL52" s="177" t="s">
        <v>186</v>
      </c>
      <c r="AM52" s="476">
        <v>1.35</v>
      </c>
      <c r="AN52" s="90" t="s">
        <v>29</v>
      </c>
      <c r="BI52" s="80"/>
      <c r="BT52" s="166">
        <v>2</v>
      </c>
      <c r="BU52" s="157">
        <v>42.971</v>
      </c>
      <c r="BV52" s="112">
        <v>-51</v>
      </c>
      <c r="BW52" s="113">
        <f>BU52+BV52*0.001</f>
        <v>42.919999999999995</v>
      </c>
      <c r="BX52" s="111" t="s">
        <v>29</v>
      </c>
      <c r="BY52" s="109"/>
      <c r="BZ52" s="160"/>
      <c r="CA52" s="86"/>
      <c r="CB52" s="111"/>
      <c r="CC52" s="109"/>
      <c r="CD52" s="160">
        <v>8</v>
      </c>
      <c r="CE52" s="86">
        <v>42.731</v>
      </c>
      <c r="CF52" s="111" t="s">
        <v>29</v>
      </c>
      <c r="CG52" s="109"/>
      <c r="CH52" s="160"/>
      <c r="CI52" s="86"/>
      <c r="CJ52" s="90"/>
      <c r="CK52" s="253"/>
      <c r="CN52" s="523" t="s">
        <v>173</v>
      </c>
      <c r="CO52" s="518">
        <v>42.815</v>
      </c>
      <c r="CP52" s="112"/>
      <c r="CQ52" s="113"/>
      <c r="CR52" s="208" t="s">
        <v>50</v>
      </c>
      <c r="CS52" s="437" t="s">
        <v>236</v>
      </c>
      <c r="CT52" s="80"/>
      <c r="CU52" s="80"/>
      <c r="CV52" s="80"/>
      <c r="CW52" s="440"/>
      <c r="CX52" s="79"/>
      <c r="DC52" s="213" t="s">
        <v>70</v>
      </c>
      <c r="DH52" s="92"/>
      <c r="DI52" s="92"/>
      <c r="DJ52" s="92"/>
      <c r="DK52" s="254"/>
      <c r="DL52" s="92"/>
      <c r="DM52" s="92"/>
      <c r="DN52" s="92"/>
      <c r="DR52" s="179" t="s">
        <v>157</v>
      </c>
      <c r="DS52" s="178">
        <v>42.286</v>
      </c>
      <c r="DT52" s="112">
        <v>-51</v>
      </c>
      <c r="DU52" s="113">
        <f t="shared" si="0"/>
        <v>42.235</v>
      </c>
      <c r="DV52" s="208" t="s">
        <v>50</v>
      </c>
      <c r="DW52" s="353" t="s">
        <v>162</v>
      </c>
      <c r="DX52" s="79"/>
      <c r="DY52" s="209"/>
      <c r="DZ52" s="179" t="s">
        <v>156</v>
      </c>
      <c r="EA52" s="178">
        <v>42.242</v>
      </c>
      <c r="EB52" s="112">
        <v>-37</v>
      </c>
      <c r="EC52" s="113">
        <f>EA52+EB52*0.001</f>
        <v>42.205</v>
      </c>
      <c r="ED52" s="111" t="s">
        <v>29</v>
      </c>
      <c r="EE52" s="109"/>
      <c r="EF52" s="160">
        <v>22</v>
      </c>
      <c r="EG52" s="86">
        <v>42.14</v>
      </c>
      <c r="EH52" s="111" t="s">
        <v>29</v>
      </c>
      <c r="EI52" s="109"/>
      <c r="EJ52" s="160"/>
      <c r="EK52" s="86"/>
      <c r="EL52" s="111"/>
      <c r="EM52" s="336"/>
      <c r="EN52" s="160"/>
      <c r="EO52" s="86"/>
      <c r="EP52" s="112"/>
      <c r="EQ52" s="113">
        <f>EO52+EP52*0.001</f>
        <v>0</v>
      </c>
      <c r="ER52" s="429"/>
    </row>
    <row r="53" spans="2:148" ht="21" customHeight="1">
      <c r="B53" s="166" t="s">
        <v>73</v>
      </c>
      <c r="C53" s="157">
        <v>2.037</v>
      </c>
      <c r="D53" s="112">
        <v>-37</v>
      </c>
      <c r="E53" s="113">
        <f>C53+D53*0.001</f>
        <v>2</v>
      </c>
      <c r="F53" s="208" t="s">
        <v>50</v>
      </c>
      <c r="G53" s="492" t="s">
        <v>217</v>
      </c>
      <c r="K53" s="79"/>
      <c r="L53" s="253"/>
      <c r="M53" s="253"/>
      <c r="T53" s="166" t="s">
        <v>47</v>
      </c>
      <c r="U53" s="157">
        <v>43.757</v>
      </c>
      <c r="V53" s="112">
        <v>-37</v>
      </c>
      <c r="W53" s="113">
        <f>U53+V53*0.001</f>
        <v>43.72</v>
      </c>
      <c r="X53" s="208"/>
      <c r="Y53" s="437" t="s">
        <v>210</v>
      </c>
      <c r="Z53" s="80"/>
      <c r="AA53" s="80"/>
      <c r="AB53" s="80"/>
      <c r="AC53" s="79"/>
      <c r="AE53" s="85"/>
      <c r="AH53" s="179" t="s">
        <v>47</v>
      </c>
      <c r="AI53" s="178">
        <v>43.643</v>
      </c>
      <c r="AJ53" s="111"/>
      <c r="AK53" s="336"/>
      <c r="AL53" s="177" t="s">
        <v>47</v>
      </c>
      <c r="AM53" s="476">
        <v>43.671</v>
      </c>
      <c r="AN53" s="475" t="s">
        <v>197</v>
      </c>
      <c r="BI53" s="80"/>
      <c r="BT53" s="179" t="s">
        <v>101</v>
      </c>
      <c r="BU53" s="178">
        <v>42.931</v>
      </c>
      <c r="BV53" s="112"/>
      <c r="BW53" s="113"/>
      <c r="BX53" s="111"/>
      <c r="BY53" s="109"/>
      <c r="BZ53" s="160">
        <v>4</v>
      </c>
      <c r="CA53" s="86">
        <v>42.891</v>
      </c>
      <c r="CB53" s="111" t="s">
        <v>29</v>
      </c>
      <c r="CC53" s="109"/>
      <c r="CD53" s="160"/>
      <c r="CE53" s="86"/>
      <c r="CF53" s="111"/>
      <c r="CG53" s="109"/>
      <c r="CH53" s="177">
        <v>14</v>
      </c>
      <c r="CI53" s="178">
        <v>42.6</v>
      </c>
      <c r="CJ53" s="429" t="s">
        <v>29</v>
      </c>
      <c r="CK53" s="253"/>
      <c r="CN53" s="339">
        <v>9</v>
      </c>
      <c r="CO53" s="86">
        <v>42.724</v>
      </c>
      <c r="CP53" s="112">
        <v>-48</v>
      </c>
      <c r="CQ53" s="113">
        <f>CO53+CP53*0.001</f>
        <v>42.675999999999995</v>
      </c>
      <c r="CR53" s="208" t="s">
        <v>50</v>
      </c>
      <c r="CS53" s="448" t="s">
        <v>232</v>
      </c>
      <c r="CT53" s="80"/>
      <c r="CU53" s="80"/>
      <c r="CV53" s="80"/>
      <c r="CW53" s="80"/>
      <c r="CX53" s="79"/>
      <c r="DH53" s="92"/>
      <c r="DI53" s="270"/>
      <c r="DJ53" s="92"/>
      <c r="DK53" s="270"/>
      <c r="DL53" s="92"/>
      <c r="DM53" s="270"/>
      <c r="DN53" s="92"/>
      <c r="DR53" s="179" t="s">
        <v>158</v>
      </c>
      <c r="DS53" s="178">
        <v>42.286</v>
      </c>
      <c r="DT53" s="112">
        <v>51</v>
      </c>
      <c r="DU53" s="113">
        <f t="shared" si="0"/>
        <v>42.337</v>
      </c>
      <c r="DV53" s="208" t="s">
        <v>50</v>
      </c>
      <c r="DW53" s="353" t="s">
        <v>163</v>
      </c>
      <c r="DX53" s="79"/>
      <c r="DY53" s="209"/>
      <c r="DZ53" s="179"/>
      <c r="EA53" s="178"/>
      <c r="EB53" s="112"/>
      <c r="EC53" s="113"/>
      <c r="ED53" s="111"/>
      <c r="EE53" s="109"/>
      <c r="EF53" s="160"/>
      <c r="EG53" s="86"/>
      <c r="EH53" s="111"/>
      <c r="EI53" s="109"/>
      <c r="EJ53" s="160">
        <v>29</v>
      </c>
      <c r="EK53" s="86">
        <v>41.916</v>
      </c>
      <c r="EL53" s="111" t="s">
        <v>29</v>
      </c>
      <c r="EM53" s="336"/>
      <c r="EN53" s="161">
        <v>30</v>
      </c>
      <c r="EO53" s="157">
        <v>41.911</v>
      </c>
      <c r="EP53" s="112">
        <v>-37</v>
      </c>
      <c r="EQ53" s="113">
        <f>EO53+EP53*0.001</f>
        <v>41.874</v>
      </c>
      <c r="ER53" s="90" t="s">
        <v>29</v>
      </c>
    </row>
    <row r="54" spans="2:148" ht="21" customHeight="1">
      <c r="B54" s="166" t="s">
        <v>47</v>
      </c>
      <c r="C54" s="496">
        <v>44.358</v>
      </c>
      <c r="D54" s="112">
        <v>-37</v>
      </c>
      <c r="E54" s="113">
        <f>C54+D54*0.001</f>
        <v>44.321</v>
      </c>
      <c r="F54" s="208"/>
      <c r="G54" s="492" t="s">
        <v>218</v>
      </c>
      <c r="K54" s="79"/>
      <c r="T54" s="488" t="s">
        <v>190</v>
      </c>
      <c r="U54" s="489">
        <v>1.328</v>
      </c>
      <c r="V54" s="490">
        <v>37</v>
      </c>
      <c r="W54" s="491">
        <f>U54+(V54/1000)</f>
        <v>1.365</v>
      </c>
      <c r="X54" s="208" t="s">
        <v>50</v>
      </c>
      <c r="Y54" s="437" t="s">
        <v>211</v>
      </c>
      <c r="Z54" s="80"/>
      <c r="AA54" s="80"/>
      <c r="AB54" s="80"/>
      <c r="AC54" s="79"/>
      <c r="AE54" s="85"/>
      <c r="AH54" s="339">
        <v>103</v>
      </c>
      <c r="AI54" s="86">
        <v>1.29</v>
      </c>
      <c r="AJ54" s="111" t="s">
        <v>29</v>
      </c>
      <c r="AK54" s="109"/>
      <c r="AL54" s="177" t="s">
        <v>187</v>
      </c>
      <c r="AM54" s="476">
        <v>1.29</v>
      </c>
      <c r="AN54" s="90" t="s">
        <v>29</v>
      </c>
      <c r="BI54" s="80"/>
      <c r="BT54" s="166"/>
      <c r="BU54" s="157"/>
      <c r="BV54" s="112"/>
      <c r="BW54" s="113"/>
      <c r="BX54" s="111"/>
      <c r="BY54" s="109"/>
      <c r="BZ54" s="160"/>
      <c r="CA54" s="86"/>
      <c r="CB54" s="111"/>
      <c r="CC54" s="109"/>
      <c r="CD54" s="160">
        <v>10</v>
      </c>
      <c r="CE54" s="86">
        <v>42.68</v>
      </c>
      <c r="CF54" s="111" t="s">
        <v>29</v>
      </c>
      <c r="CG54" s="109"/>
      <c r="CH54" s="177">
        <v>15</v>
      </c>
      <c r="CI54" s="178">
        <v>42.558</v>
      </c>
      <c r="CJ54" s="429" t="s">
        <v>29</v>
      </c>
      <c r="CK54" s="253"/>
      <c r="CN54" s="523" t="s">
        <v>52</v>
      </c>
      <c r="CO54" s="518">
        <v>42.673</v>
      </c>
      <c r="CP54" s="112"/>
      <c r="CQ54" s="113"/>
      <c r="CR54" s="208" t="s">
        <v>50</v>
      </c>
      <c r="CS54" s="437" t="s">
        <v>233</v>
      </c>
      <c r="CT54" s="80"/>
      <c r="CU54" s="80"/>
      <c r="CV54" s="80"/>
      <c r="CW54" s="80"/>
      <c r="CX54" s="79"/>
      <c r="DC54" s="95" t="s">
        <v>39</v>
      </c>
      <c r="DH54" s="92"/>
      <c r="DI54" s="92"/>
      <c r="DJ54" s="92"/>
      <c r="DK54" s="92"/>
      <c r="DL54" s="92"/>
      <c r="DM54" s="92"/>
      <c r="DN54" s="92"/>
      <c r="DR54" s="179" t="s">
        <v>159</v>
      </c>
      <c r="DS54" s="178">
        <v>42.242</v>
      </c>
      <c r="DT54" s="112">
        <v>37</v>
      </c>
      <c r="DU54" s="113">
        <f t="shared" si="0"/>
        <v>42.278999999999996</v>
      </c>
      <c r="DV54" s="208" t="s">
        <v>50</v>
      </c>
      <c r="DW54" s="353" t="s">
        <v>164</v>
      </c>
      <c r="DX54" s="432"/>
      <c r="DY54" s="209"/>
      <c r="DZ54" s="339">
        <v>25</v>
      </c>
      <c r="EA54" s="86">
        <v>42.02</v>
      </c>
      <c r="EB54" s="112">
        <v>-37</v>
      </c>
      <c r="EC54" s="113">
        <f>EA54+EB54*0.001</f>
        <v>41.983000000000004</v>
      </c>
      <c r="ED54" s="111" t="s">
        <v>29</v>
      </c>
      <c r="EE54" s="109"/>
      <c r="EF54" s="160">
        <v>23</v>
      </c>
      <c r="EG54" s="86">
        <v>42.078</v>
      </c>
      <c r="EH54" s="111" t="s">
        <v>29</v>
      </c>
      <c r="EI54" s="109"/>
      <c r="EJ54" s="160"/>
      <c r="EK54" s="86"/>
      <c r="EL54" s="111"/>
      <c r="EM54" s="336"/>
      <c r="EN54" s="161">
        <v>32</v>
      </c>
      <c r="EO54" s="157">
        <v>41.842</v>
      </c>
      <c r="EP54" s="112">
        <v>37</v>
      </c>
      <c r="EQ54" s="113">
        <f>EO54+EP54*0.001</f>
        <v>41.879</v>
      </c>
      <c r="ER54" s="90" t="s">
        <v>29</v>
      </c>
    </row>
    <row r="55" spans="2:148" ht="21" customHeight="1">
      <c r="B55" s="488" t="s">
        <v>180</v>
      </c>
      <c r="C55" s="489">
        <v>1.958</v>
      </c>
      <c r="D55" s="490">
        <v>37</v>
      </c>
      <c r="E55" s="491">
        <f>C55+(D55/1000)</f>
        <v>1.9949999999999999</v>
      </c>
      <c r="F55" s="208" t="s">
        <v>50</v>
      </c>
      <c r="G55" s="492" t="s">
        <v>217</v>
      </c>
      <c r="K55" s="79"/>
      <c r="T55" s="488" t="s">
        <v>47</v>
      </c>
      <c r="U55" s="489">
        <v>43.649</v>
      </c>
      <c r="V55" s="112">
        <v>37</v>
      </c>
      <c r="W55" s="489">
        <f>U55+V55*0.001</f>
        <v>43.686</v>
      </c>
      <c r="X55" s="208"/>
      <c r="Y55" s="437" t="s">
        <v>167</v>
      </c>
      <c r="Z55" s="80"/>
      <c r="AA55" s="80"/>
      <c r="AB55" s="80"/>
      <c r="AC55" s="79"/>
      <c r="AE55" s="85"/>
      <c r="AH55" s="339" t="s">
        <v>47</v>
      </c>
      <c r="AI55" s="86">
        <v>43.611</v>
      </c>
      <c r="AJ55" s="474" t="s">
        <v>197</v>
      </c>
      <c r="AK55" s="109"/>
      <c r="AL55" s="177" t="s">
        <v>47</v>
      </c>
      <c r="AM55" s="476">
        <v>43.611</v>
      </c>
      <c r="AN55" s="475" t="s">
        <v>197</v>
      </c>
      <c r="BI55" s="80"/>
      <c r="BT55" s="339">
        <v>7</v>
      </c>
      <c r="BU55" s="86">
        <v>42.741</v>
      </c>
      <c r="BV55" s="112">
        <v>51</v>
      </c>
      <c r="BW55" s="113">
        <f>BU55+BV55*0.001</f>
        <v>42.792</v>
      </c>
      <c r="BX55" s="111" t="s">
        <v>29</v>
      </c>
      <c r="BY55" s="109"/>
      <c r="BZ55" s="160">
        <v>5</v>
      </c>
      <c r="CA55" s="86">
        <v>42.817</v>
      </c>
      <c r="CB55" s="111" t="s">
        <v>29</v>
      </c>
      <c r="CC55" s="109"/>
      <c r="CD55" s="160">
        <v>11</v>
      </c>
      <c r="CE55" s="86">
        <v>42.67</v>
      </c>
      <c r="CF55" s="111" t="s">
        <v>29</v>
      </c>
      <c r="CG55" s="109"/>
      <c r="CH55" s="177">
        <v>16</v>
      </c>
      <c r="CI55" s="178">
        <v>42.525</v>
      </c>
      <c r="CJ55" s="429" t="s">
        <v>29</v>
      </c>
      <c r="CK55" s="253"/>
      <c r="CN55" s="339">
        <v>13</v>
      </c>
      <c r="CO55" s="86">
        <v>42.626</v>
      </c>
      <c r="CP55" s="112">
        <v>-51</v>
      </c>
      <c r="CQ55" s="113">
        <f>CO55+CP55*0.001</f>
        <v>42.574999999999996</v>
      </c>
      <c r="CR55" s="208" t="s">
        <v>50</v>
      </c>
      <c r="CS55" s="448" t="s">
        <v>234</v>
      </c>
      <c r="CT55" s="80"/>
      <c r="CU55" s="80"/>
      <c r="CV55" s="80"/>
      <c r="CW55" s="80"/>
      <c r="CX55" s="79"/>
      <c r="DC55" s="133" t="s">
        <v>132</v>
      </c>
      <c r="DH55" s="92"/>
      <c r="DI55" s="270"/>
      <c r="DJ55" s="92"/>
      <c r="DK55" s="270"/>
      <c r="DL55" s="92"/>
      <c r="DM55" s="270"/>
      <c r="DN55" s="92"/>
      <c r="DR55" s="179">
        <v>26</v>
      </c>
      <c r="DS55" s="178">
        <v>41.953</v>
      </c>
      <c r="DT55" s="112">
        <v>37</v>
      </c>
      <c r="DU55" s="113">
        <f t="shared" si="0"/>
        <v>41.99</v>
      </c>
      <c r="DV55" s="208" t="s">
        <v>50</v>
      </c>
      <c r="DW55" s="353" t="s">
        <v>165</v>
      </c>
      <c r="DX55" s="79"/>
      <c r="DY55" s="209"/>
      <c r="DZ55" s="339"/>
      <c r="EA55" s="86"/>
      <c r="EB55" s="112"/>
      <c r="EC55" s="113"/>
      <c r="ED55" s="334"/>
      <c r="EE55" s="109"/>
      <c r="EF55" s="160">
        <v>24</v>
      </c>
      <c r="EG55" s="86">
        <v>42.024</v>
      </c>
      <c r="EH55" s="111" t="s">
        <v>29</v>
      </c>
      <c r="EI55" s="109"/>
      <c r="EJ55" s="160">
        <v>31</v>
      </c>
      <c r="EK55" s="86">
        <v>41.879</v>
      </c>
      <c r="EL55" s="111" t="s">
        <v>29</v>
      </c>
      <c r="EM55" s="336"/>
      <c r="EN55" s="161" t="s">
        <v>47</v>
      </c>
      <c r="EO55" s="157">
        <v>8.709000000000001</v>
      </c>
      <c r="EP55" s="112">
        <v>37</v>
      </c>
      <c r="EQ55" s="113">
        <f>EO55+EP55*0.001</f>
        <v>8.746000000000002</v>
      </c>
      <c r="ER55" s="90"/>
    </row>
    <row r="56" spans="2:148" ht="21" customHeight="1" thickBot="1">
      <c r="B56" s="499" t="s">
        <v>47</v>
      </c>
      <c r="C56" s="500">
        <v>44.278999999999996</v>
      </c>
      <c r="D56" s="501">
        <v>37</v>
      </c>
      <c r="E56" s="502">
        <f>C56+(D56/1000)</f>
        <v>44.315999999999995</v>
      </c>
      <c r="F56" s="210"/>
      <c r="G56" s="503" t="s">
        <v>219</v>
      </c>
      <c r="H56" s="211"/>
      <c r="I56" s="211"/>
      <c r="J56" s="211"/>
      <c r="K56" s="212"/>
      <c r="T56" s="438"/>
      <c r="U56" s="435"/>
      <c r="V56" s="434"/>
      <c r="W56" s="435"/>
      <c r="X56" s="210"/>
      <c r="Y56" s="439"/>
      <c r="Z56" s="211"/>
      <c r="AA56" s="211"/>
      <c r="AB56" s="211"/>
      <c r="AC56" s="212"/>
      <c r="AD56" s="78"/>
      <c r="AE56" s="129"/>
      <c r="AH56" s="114"/>
      <c r="AI56" s="115"/>
      <c r="AJ56" s="117"/>
      <c r="AK56" s="118"/>
      <c r="AL56" s="119"/>
      <c r="AM56" s="115"/>
      <c r="AN56" s="120"/>
      <c r="BH56" s="78"/>
      <c r="BI56" s="129"/>
      <c r="BT56" s="114"/>
      <c r="BU56" s="115"/>
      <c r="BV56" s="116"/>
      <c r="BW56" s="116"/>
      <c r="BX56" s="117"/>
      <c r="BY56" s="118"/>
      <c r="BZ56" s="119"/>
      <c r="CA56" s="115"/>
      <c r="CB56" s="117"/>
      <c r="CC56" s="118"/>
      <c r="CD56" s="119"/>
      <c r="CE56" s="115"/>
      <c r="CF56" s="117"/>
      <c r="CG56" s="118"/>
      <c r="CH56" s="119"/>
      <c r="CI56" s="115"/>
      <c r="CJ56" s="120"/>
      <c r="CK56" s="253"/>
      <c r="CL56" s="78"/>
      <c r="CM56" s="129"/>
      <c r="CN56" s="522" t="s">
        <v>172</v>
      </c>
      <c r="CO56" s="519">
        <v>42.571</v>
      </c>
      <c r="CP56" s="434"/>
      <c r="CQ56" s="435"/>
      <c r="CR56" s="210" t="s">
        <v>50</v>
      </c>
      <c r="CS56" s="520" t="s">
        <v>235</v>
      </c>
      <c r="CT56" s="211"/>
      <c r="CU56" s="211"/>
      <c r="CV56" s="211"/>
      <c r="CW56" s="211"/>
      <c r="CX56" s="212"/>
      <c r="DC56" s="133" t="s">
        <v>133</v>
      </c>
      <c r="DH56" s="92"/>
      <c r="DI56" s="92"/>
      <c r="DJ56" s="92"/>
      <c r="DK56" s="270"/>
      <c r="DL56" s="92"/>
      <c r="DM56" s="270"/>
      <c r="DN56" s="92"/>
      <c r="DP56" s="78"/>
      <c r="DQ56" s="129"/>
      <c r="DR56" s="433" t="s">
        <v>72</v>
      </c>
      <c r="DS56" s="521">
        <v>41.901</v>
      </c>
      <c r="DT56" s="434"/>
      <c r="DU56" s="435"/>
      <c r="DV56" s="210" t="s">
        <v>50</v>
      </c>
      <c r="DW56" s="436" t="s">
        <v>237</v>
      </c>
      <c r="DX56" s="212"/>
      <c r="DY56" s="209"/>
      <c r="DZ56" s="114"/>
      <c r="EA56" s="115"/>
      <c r="EB56" s="116"/>
      <c r="EC56" s="116"/>
      <c r="ED56" s="117"/>
      <c r="EE56" s="118"/>
      <c r="EF56" s="119"/>
      <c r="EG56" s="115"/>
      <c r="EH56" s="117"/>
      <c r="EI56" s="118"/>
      <c r="EJ56" s="119"/>
      <c r="EK56" s="115"/>
      <c r="EL56" s="117"/>
      <c r="EM56" s="337"/>
      <c r="EN56" s="119"/>
      <c r="EO56" s="115"/>
      <c r="EP56" s="116"/>
      <c r="EQ56" s="116"/>
      <c r="ER56" s="120"/>
    </row>
    <row r="57" spans="68:139" ht="12.75"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EG57" s="80"/>
      <c r="EH57" s="80"/>
      <c r="EI57" s="80"/>
    </row>
    <row r="58" spans="137:139" ht="12.75">
      <c r="EG58" s="80"/>
      <c r="EH58" s="80"/>
      <c r="EI58" s="80"/>
    </row>
  </sheetData>
  <sheetProtection password="E5AD" sheet="1"/>
  <printOptions horizontalCentered="1" verticalCentered="1"/>
  <pageMargins left="0.11811023622047245" right="0.11811023622047245" top="0.3937007874015748" bottom="0.3937007874015748" header="0" footer="0"/>
  <pageSetup horizontalDpi="300" verticalDpi="300" orientation="landscape" pageOrder="overThenDown" paperSize="9" scale="50" r:id="rId13"/>
  <drawing r:id="rId12"/>
  <legacyDrawing r:id="rId11"/>
  <oleObjects>
    <oleObject progId="Paint.Picture" shapeId="341157" r:id="rId1"/>
    <oleObject progId="Paint.Picture" shapeId="404888" r:id="rId2"/>
    <oleObject progId="Paint.Picture" shapeId="7059171" r:id="rId3"/>
    <oleObject progId="Paint.Picture" shapeId="12206859" r:id="rId4"/>
    <oleObject progId="Paint.Picture" shapeId="16156797" r:id="rId5"/>
    <oleObject progId="Paint.Picture" shapeId="16221187" r:id="rId6"/>
    <oleObject progId="Paint.Picture" shapeId="16490625" r:id="rId7"/>
    <oleObject progId="Paint.Picture" shapeId="21916247" r:id="rId8"/>
    <oleObject progId="Paint.Picture" shapeId="21946598" r:id="rId9"/>
    <oleObject progId="Paint.Picture" shapeId="21950775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2016-03-08T06:18:20Z</cp:lastPrinted>
  <dcterms:created xsi:type="dcterms:W3CDTF">2004-05-28T09:30:30Z</dcterms:created>
  <dcterms:modified xsi:type="dcterms:W3CDTF">2016-07-13T07:42:59Z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693165663</vt:i4>
  </property>
  <property fmtid="{D5CDD505-2E9C-101B-9397-08002B2CF9AE}" pid="3" name="_EmailSubject">
    <vt:lpwstr>TP3709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-19854688</vt:i4>
  </property>
  <property fmtid="{D5CDD505-2E9C-101B-9397-08002B2CF9AE}" pid="7" name="_ReviewingToolsShownOnce">
    <vt:lpwstr/>
  </property>
</Properties>
</file>