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15" windowWidth="28770" windowHeight="7440" tabRatio="599" activeTab="1"/>
  </bookViews>
  <sheets>
    <sheet name="titul" sheetId="1" r:id="rId1"/>
    <sheet name="Nučice" sheetId="2" r:id="rId2"/>
  </sheets>
  <definedNames/>
  <calcPr fullCalcOnLoad="1"/>
</workbook>
</file>

<file path=xl/sharedStrings.xml><?xml version="1.0" encoding="utf-8"?>
<sst xmlns="http://schemas.openxmlformats.org/spreadsheetml/2006/main" count="220" uniqueCount="123">
  <si>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</si>
  <si>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</si>
  <si>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</si>
  <si>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</si>
  <si>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</si>
  <si>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</si>
  <si>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</si>
  <si>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</si>
  <si>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</si>
  <si>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</si>
  <si>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</si>
  <si>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</si>
  <si>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</si>
  <si>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</si>
  <si>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</si>
  <si>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</si>
  <si>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</si>
  <si>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</si>
  <si>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</si>
  <si>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</si>
  <si>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</si>
  <si>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</si>
  <si>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</si>
  <si>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</si>
  <si>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</si>
  <si>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</si>
  <si>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</si>
  <si>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</si>
  <si>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</si>
  <si>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</si>
  <si>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</si>
  <si>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</si>
  <si>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</si>
  <si>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</si>
  <si>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</si>
  <si>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</si>
  <si>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</si>
  <si>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</si>
  <si>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</si>
  <si>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</si>
  <si>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</si>
  <si>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</si>
  <si>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</si>
  <si>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</si>
  <si>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</si>
  <si>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</si>
  <si>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</si>
  <si>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</si>
  <si>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</si>
  <si>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</si>
  <si>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520 A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</si>
  <si>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</si>
  <si>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</si>
  <si>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</si>
  <si>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</si>
  <si>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</si>
  <si>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</si>
  <si>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</si>
  <si>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</si>
  <si>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 xml:space="preserve">Vzájemně vyloučeny jsou pouze protisměrné </t>
  </si>
  <si>
    <t>jízdní cesty na tutéž kolej</t>
  </si>
  <si>
    <t>elm.</t>
  </si>
  <si>
    <t>Obvod  DOZ</t>
  </si>
  <si>
    <t>Se 3</t>
  </si>
  <si>
    <t>S 5</t>
  </si>
  <si>
    <t>S 7</t>
  </si>
  <si>
    <t>S 9</t>
  </si>
  <si>
    <t>548560</t>
  </si>
  <si>
    <t>směr Rudná u Prahy a Loděnice</t>
  </si>
  <si>
    <t>Obvod  posunu</t>
  </si>
  <si>
    <t>ručně</t>
  </si>
  <si>
    <t>Směr  :  Rudná u Prahy</t>
  </si>
  <si>
    <t>Směr  :  Loděnice</t>
  </si>
  <si>
    <t>Vk 2</t>
  </si>
  <si>
    <t>PSt.1</t>
  </si>
  <si>
    <t>PSt.2</t>
  </si>
  <si>
    <t>dálková obsluha výpravčím DOZ z ŽST Beroun</t>
  </si>
  <si>
    <t>KANGO</t>
  </si>
  <si>
    <t>LVk1</t>
  </si>
  <si>
    <t>při jízdě do odbočky - není-li uvedeno jinak, rychlost 50 km/h</t>
  </si>
  <si>
    <t>Lc 9</t>
  </si>
  <si>
    <t>Lc 7</t>
  </si>
  <si>
    <t>Lc 5</t>
  </si>
  <si>
    <t>Lc 3</t>
  </si>
  <si>
    <t>Se 4</t>
  </si>
  <si>
    <t>Se 5</t>
  </si>
  <si>
    <t>L 1b</t>
  </si>
  <si>
    <t>Sc 1b</t>
  </si>
  <si>
    <t>Sc 1a</t>
  </si>
  <si>
    <t>Poznámka: zobrazeno v měřítku od v.č.1 po v.č.11</t>
  </si>
  <si>
    <t>Km  14,785</t>
  </si>
  <si>
    <t>1 a</t>
  </si>
  <si>
    <t>přístup po přechodu v km  14,715</t>
  </si>
  <si>
    <t>1 b</t>
  </si>
  <si>
    <t>( 1a + 1b = 1070m )</t>
  </si>
  <si>
    <t>Lc 1</t>
  </si>
  <si>
    <t>Cestová</t>
  </si>
  <si>
    <t>Sc1a</t>
  </si>
  <si>
    <t>Sc1b</t>
  </si>
  <si>
    <t>poznámka</t>
  </si>
  <si>
    <t xml:space="preserve">  odtlačný kontrolní výměnový zámek,</t>
  </si>
  <si>
    <t xml:space="preserve">  klíč je držen v kontrolním výkolejkovém zámku Vk 1</t>
  </si>
  <si>
    <t xml:space="preserve">  kontrolní VZ, klíč Vk1/2t/2 je držen v EZ v PSt.1 v kolejišti</t>
  </si>
  <si>
    <t xml:space="preserve">  klíč je držen v kontrolním výkolejkovém zámku Vk 2</t>
  </si>
  <si>
    <t xml:space="preserve">  kontrolní VZ, klíč Vk2/6t/6 je držen v EZ v PSt.2 v kolejišti</t>
  </si>
  <si>
    <t>přechod v km 14,715</t>
  </si>
  <si>
    <t>Vlečka č: V1112</t>
  </si>
  <si>
    <t>přerušovaná čára</t>
  </si>
  <si>
    <t>úsek není v měřítku</t>
  </si>
  <si>
    <t>mezi v.č.10 a 11</t>
  </si>
  <si>
    <t>( posun vlevo kvůli zobrazení kolejí č.1a, 1b )</t>
  </si>
  <si>
    <t>chybí 300m</t>
  </si>
  <si>
    <t>( Vk2/6t/6 )</t>
  </si>
  <si>
    <t>Nástupiště  Nučice zastávka z - km 13,300</t>
  </si>
  <si>
    <t>konstrukce SUDOP T + desky K150</t>
  </si>
  <si>
    <t>( Vk1/3t/3 )</t>
  </si>
  <si>
    <t xml:space="preserve">   Lc 3</t>
  </si>
  <si>
    <t>II.  /  2017</t>
  </si>
  <si>
    <t>typ ESA44 z JOP</t>
  </si>
  <si>
    <t>konstrukce prefabrikát typu L bez KD</t>
  </si>
  <si>
    <t>č. II,  úrovňové, jednostranné</t>
  </si>
  <si>
    <t>typ AH-ESA 04 ( bez návěstního bodu )</t>
  </si>
  <si>
    <t xml:space="preserve"> SÚ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</si>
</sst>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i/>
      <sz val="14"/>
      <name val="Times New Roman CE"/>
      <family val="1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5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0" xfId="49" applyFont="1" applyFill="1" applyAlignment="1">
      <alignment horizontal="center" vertical="center"/>
      <protection/>
    </xf>
    <xf numFmtId="0" fontId="29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9" fillId="0" borderId="65" xfId="0" applyNumberFormat="1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49" fontId="34" fillId="0" borderId="58" xfId="49" applyNumberFormat="1" applyFont="1" applyBorder="1" applyAlignment="1">
      <alignment horizontal="center" vertical="center"/>
      <protection/>
    </xf>
    <xf numFmtId="0" fontId="46" fillId="0" borderId="50" xfId="49" applyFont="1" applyBorder="1" applyAlignment="1">
      <alignment horizontal="center" vertical="center"/>
      <protection/>
    </xf>
    <xf numFmtId="0" fontId="4" fillId="0" borderId="50" xfId="49" applyFont="1" applyBorder="1" applyAlignment="1">
      <alignment horizontal="center" vertical="center"/>
      <protection/>
    </xf>
    <xf numFmtId="164" fontId="47" fillId="0" borderId="16" xfId="49" applyNumberFormat="1" applyFont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2" fillId="34" borderId="66" xfId="0" applyFont="1" applyFill="1" applyBorder="1" applyAlignment="1">
      <alignment vertical="center"/>
    </xf>
    <xf numFmtId="0" fontId="2" fillId="34" borderId="67" xfId="0" applyFont="1" applyFill="1" applyBorder="1" applyAlignment="1">
      <alignment vertical="center"/>
    </xf>
    <xf numFmtId="0" fontId="2" fillId="34" borderId="8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81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8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7" fillId="0" borderId="65" xfId="0" applyNumberFormat="1" applyFont="1" applyBorder="1" applyAlignment="1">
      <alignment horizontal="center" vertical="center"/>
    </xf>
    <xf numFmtId="164" fontId="48" fillId="0" borderId="16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27" fillId="0" borderId="41" xfId="0" applyNumberFormat="1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49" fontId="27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1" fillId="0" borderId="65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7" fillId="0" borderId="0" xfId="0" applyFont="1" applyAlignment="1">
      <alignment horizontal="left"/>
    </xf>
    <xf numFmtId="164" fontId="49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64" fontId="0" fillId="0" borderId="0" xfId="48" applyNumberFormat="1" applyFont="1" applyAlignment="1">
      <alignment horizontal="left" vertical="top"/>
      <protection/>
    </xf>
    <xf numFmtId="0" fontId="45" fillId="0" borderId="0" xfId="0" applyFont="1" applyAlignment="1">
      <alignment horizontal="center" vertical="center"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4" fillId="36" borderId="83" xfId="49" applyFont="1" applyFill="1" applyBorder="1" applyAlignment="1">
      <alignment horizontal="center" vertical="center"/>
      <protection/>
    </xf>
    <xf numFmtId="0" fontId="4" fillId="36" borderId="84" xfId="49" applyFont="1" applyFill="1" applyBorder="1" applyAlignment="1">
      <alignment horizontal="center" vertical="center"/>
      <protection/>
    </xf>
    <xf numFmtId="0" fontId="4" fillId="36" borderId="85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0" borderId="52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3" xfId="49" applyFont="1" applyBorder="1" applyAlignment="1">
      <alignment horizontal="center" vertical="center"/>
      <protection/>
    </xf>
    <xf numFmtId="0" fontId="2" fillId="34" borderId="8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Nučice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27</xdr:row>
      <xdr:rowOff>114300</xdr:rowOff>
    </xdr:from>
    <xdr:to>
      <xdr:col>28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6724650" y="6886575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26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572375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114300</xdr:rowOff>
    </xdr:from>
    <xdr:to>
      <xdr:col>54</xdr:col>
      <xdr:colOff>495300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1316950" y="6886575"/>
          <a:ext cx="1914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114300</xdr:rowOff>
    </xdr:from>
    <xdr:to>
      <xdr:col>31</xdr:col>
      <xdr:colOff>285750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19831050" y="7572375"/>
          <a:ext cx="3257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Nučice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88595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03454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628650</xdr:colOff>
      <xdr:row>36</xdr:row>
      <xdr:rowOff>95250</xdr:rowOff>
    </xdr:from>
    <xdr:to>
      <xdr:col>42</xdr:col>
      <xdr:colOff>390525</xdr:colOff>
      <xdr:row>38</xdr:row>
      <xdr:rowOff>104775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89450" y="8924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523875</xdr:colOff>
      <xdr:row>18</xdr:row>
      <xdr:rowOff>114300</xdr:rowOff>
    </xdr:from>
    <xdr:to>
      <xdr:col>56</xdr:col>
      <xdr:colOff>304800</xdr:colOff>
      <xdr:row>18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31270575" y="4829175"/>
          <a:ext cx="10487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18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8709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45</xdr:col>
      <xdr:colOff>571500</xdr:colOff>
      <xdr:row>19</xdr:row>
      <xdr:rowOff>47625</xdr:rowOff>
    </xdr:from>
    <xdr:to>
      <xdr:col>45</xdr:col>
      <xdr:colOff>600075</xdr:colOff>
      <xdr:row>20</xdr:row>
      <xdr:rowOff>47625</xdr:rowOff>
    </xdr:to>
    <xdr:grpSp>
      <xdr:nvGrpSpPr>
        <xdr:cNvPr id="49" name="Group 1913"/>
        <xdr:cNvGrpSpPr>
          <a:grpSpLocks/>
        </xdr:cNvGrpSpPr>
      </xdr:nvGrpSpPr>
      <xdr:grpSpPr>
        <a:xfrm>
          <a:off x="33928050" y="4991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771525</xdr:colOff>
      <xdr:row>19</xdr:row>
      <xdr:rowOff>0</xdr:rowOff>
    </xdr:from>
    <xdr:to>
      <xdr:col>20</xdr:col>
      <xdr:colOff>28575</xdr:colOff>
      <xdr:row>19</xdr:row>
      <xdr:rowOff>114300</xdr:rowOff>
    </xdr:to>
    <xdr:sp>
      <xdr:nvSpPr>
        <xdr:cNvPr id="53" name="Line 1921"/>
        <xdr:cNvSpPr>
          <a:spLocks/>
        </xdr:cNvSpPr>
      </xdr:nvSpPr>
      <xdr:spPr>
        <a:xfrm flipH="1">
          <a:off x="13687425" y="4943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18</xdr:row>
      <xdr:rowOff>152400</xdr:rowOff>
    </xdr:from>
    <xdr:to>
      <xdr:col>20</xdr:col>
      <xdr:colOff>771525</xdr:colOff>
      <xdr:row>19</xdr:row>
      <xdr:rowOff>0</xdr:rowOff>
    </xdr:to>
    <xdr:sp>
      <xdr:nvSpPr>
        <xdr:cNvPr id="54" name="Line 1922"/>
        <xdr:cNvSpPr>
          <a:spLocks/>
        </xdr:cNvSpPr>
      </xdr:nvSpPr>
      <xdr:spPr>
        <a:xfrm flipV="1">
          <a:off x="14430375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18</xdr:row>
      <xdr:rowOff>114300</xdr:rowOff>
    </xdr:from>
    <xdr:to>
      <xdr:col>22</xdr:col>
      <xdr:colOff>28575</xdr:colOff>
      <xdr:row>18</xdr:row>
      <xdr:rowOff>152400</xdr:rowOff>
    </xdr:to>
    <xdr:sp>
      <xdr:nvSpPr>
        <xdr:cNvPr id="55" name="Line 1923"/>
        <xdr:cNvSpPr>
          <a:spLocks/>
        </xdr:cNvSpPr>
      </xdr:nvSpPr>
      <xdr:spPr>
        <a:xfrm flipV="1">
          <a:off x="15173325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18</xdr:col>
      <xdr:colOff>781050</xdr:colOff>
      <xdr:row>21</xdr:row>
      <xdr:rowOff>114300</xdr:rowOff>
    </xdr:to>
    <xdr:sp>
      <xdr:nvSpPr>
        <xdr:cNvPr id="56" name="Line 1924"/>
        <xdr:cNvSpPr>
          <a:spLocks/>
        </xdr:cNvSpPr>
      </xdr:nvSpPr>
      <xdr:spPr>
        <a:xfrm flipV="1">
          <a:off x="11182350" y="50577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809625</xdr:colOff>
      <xdr:row>31</xdr:row>
      <xdr:rowOff>142875</xdr:rowOff>
    </xdr:from>
    <xdr:to>
      <xdr:col>14</xdr:col>
      <xdr:colOff>838200</xdr:colOff>
      <xdr:row>32</xdr:row>
      <xdr:rowOff>142875</xdr:rowOff>
    </xdr:to>
    <xdr:grpSp>
      <xdr:nvGrpSpPr>
        <xdr:cNvPr id="57" name="Group 1939"/>
        <xdr:cNvGrpSpPr>
          <a:grpSpLocks/>
        </xdr:cNvGrpSpPr>
      </xdr:nvGrpSpPr>
      <xdr:grpSpPr>
        <a:xfrm>
          <a:off x="10753725" y="782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17</xdr:row>
      <xdr:rowOff>47625</xdr:rowOff>
    </xdr:from>
    <xdr:to>
      <xdr:col>46</xdr:col>
      <xdr:colOff>400050</xdr:colOff>
      <xdr:row>17</xdr:row>
      <xdr:rowOff>171450</xdr:rowOff>
    </xdr:to>
    <xdr:sp>
      <xdr:nvSpPr>
        <xdr:cNvPr id="61" name="kreslení 16"/>
        <xdr:cNvSpPr>
          <a:spLocks/>
        </xdr:cNvSpPr>
      </xdr:nvSpPr>
      <xdr:spPr>
        <a:xfrm>
          <a:off x="34070925" y="4533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31</xdr:row>
      <xdr:rowOff>57150</xdr:rowOff>
    </xdr:from>
    <xdr:to>
      <xdr:col>3</xdr:col>
      <xdr:colOff>76200</xdr:colOff>
      <xdr:row>31</xdr:row>
      <xdr:rowOff>171450</xdr:rowOff>
    </xdr:to>
    <xdr:grpSp>
      <xdr:nvGrpSpPr>
        <xdr:cNvPr id="62" name="Group 1984"/>
        <xdr:cNvGrpSpPr>
          <a:grpSpLocks noChangeAspect="1"/>
        </xdr:cNvGrpSpPr>
      </xdr:nvGrpSpPr>
      <xdr:grpSpPr>
        <a:xfrm>
          <a:off x="108585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" name="Line 19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9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9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9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9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9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31</xdr:row>
      <xdr:rowOff>57150</xdr:rowOff>
    </xdr:from>
    <xdr:to>
      <xdr:col>5</xdr:col>
      <xdr:colOff>504825</xdr:colOff>
      <xdr:row>31</xdr:row>
      <xdr:rowOff>171450</xdr:rowOff>
    </xdr:to>
    <xdr:grpSp>
      <xdr:nvGrpSpPr>
        <xdr:cNvPr id="71" name="Group 2054"/>
        <xdr:cNvGrpSpPr>
          <a:grpSpLocks noChangeAspect="1"/>
        </xdr:cNvGrpSpPr>
      </xdr:nvGrpSpPr>
      <xdr:grpSpPr>
        <a:xfrm>
          <a:off x="369570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2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800100</xdr:colOff>
      <xdr:row>33</xdr:row>
      <xdr:rowOff>114300</xdr:rowOff>
    </xdr:from>
    <xdr:to>
      <xdr:col>36</xdr:col>
      <xdr:colOff>247650</xdr:colOff>
      <xdr:row>33</xdr:row>
      <xdr:rowOff>114300</xdr:rowOff>
    </xdr:to>
    <xdr:sp>
      <xdr:nvSpPr>
        <xdr:cNvPr id="75" name="Line 2062"/>
        <xdr:cNvSpPr>
          <a:spLocks/>
        </xdr:cNvSpPr>
      </xdr:nvSpPr>
      <xdr:spPr>
        <a:xfrm flipV="1">
          <a:off x="10744200" y="8258175"/>
          <a:ext cx="1579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33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176022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476250</xdr:colOff>
      <xdr:row>24</xdr:row>
      <xdr:rowOff>114300</xdr:rowOff>
    </xdr:from>
    <xdr:to>
      <xdr:col>30</xdr:col>
      <xdr:colOff>0</xdr:colOff>
      <xdr:row>24</xdr:row>
      <xdr:rowOff>114300</xdr:rowOff>
    </xdr:to>
    <xdr:sp>
      <xdr:nvSpPr>
        <xdr:cNvPr id="77" name="Line 2064"/>
        <xdr:cNvSpPr>
          <a:spLocks/>
        </xdr:cNvSpPr>
      </xdr:nvSpPr>
      <xdr:spPr>
        <a:xfrm flipV="1">
          <a:off x="8934450" y="620077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114300</xdr:rowOff>
    </xdr:from>
    <xdr:to>
      <xdr:col>50</xdr:col>
      <xdr:colOff>495300</xdr:colOff>
      <xdr:row>24</xdr:row>
      <xdr:rowOff>114300</xdr:rowOff>
    </xdr:to>
    <xdr:sp>
      <xdr:nvSpPr>
        <xdr:cNvPr id="78" name="Line 2065"/>
        <xdr:cNvSpPr>
          <a:spLocks/>
        </xdr:cNvSpPr>
      </xdr:nvSpPr>
      <xdr:spPr>
        <a:xfrm flipV="1">
          <a:off x="22802850" y="6200775"/>
          <a:ext cx="1468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24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218313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15</xdr:col>
      <xdr:colOff>266700</xdr:colOff>
      <xdr:row>21</xdr:row>
      <xdr:rowOff>114300</xdr:rowOff>
    </xdr:from>
    <xdr:to>
      <xdr:col>32</xdr:col>
      <xdr:colOff>0</xdr:colOff>
      <xdr:row>21</xdr:row>
      <xdr:rowOff>114300</xdr:rowOff>
    </xdr:to>
    <xdr:sp>
      <xdr:nvSpPr>
        <xdr:cNvPr id="80" name="Line 2067"/>
        <xdr:cNvSpPr>
          <a:spLocks/>
        </xdr:cNvSpPr>
      </xdr:nvSpPr>
      <xdr:spPr>
        <a:xfrm flipV="1">
          <a:off x="11182350" y="5514975"/>
          <a:ext cx="1213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21</xdr:row>
      <xdr:rowOff>114300</xdr:rowOff>
    </xdr:from>
    <xdr:to>
      <xdr:col>46</xdr:col>
      <xdr:colOff>495300</xdr:colOff>
      <xdr:row>21</xdr:row>
      <xdr:rowOff>114300</xdr:rowOff>
    </xdr:to>
    <xdr:sp>
      <xdr:nvSpPr>
        <xdr:cNvPr id="81" name="Line 2068"/>
        <xdr:cNvSpPr>
          <a:spLocks/>
        </xdr:cNvSpPr>
      </xdr:nvSpPr>
      <xdr:spPr>
        <a:xfrm flipV="1">
          <a:off x="24288750" y="5514975"/>
          <a:ext cx="1022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21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233172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22</xdr:col>
      <xdr:colOff>19050</xdr:colOff>
      <xdr:row>18</xdr:row>
      <xdr:rowOff>114300</xdr:rowOff>
    </xdr:from>
    <xdr:to>
      <xdr:col>34</xdr:col>
      <xdr:colOff>0</xdr:colOff>
      <xdr:row>18</xdr:row>
      <xdr:rowOff>114300</xdr:rowOff>
    </xdr:to>
    <xdr:sp>
      <xdr:nvSpPr>
        <xdr:cNvPr id="83" name="Line 2070"/>
        <xdr:cNvSpPr>
          <a:spLocks/>
        </xdr:cNvSpPr>
      </xdr:nvSpPr>
      <xdr:spPr>
        <a:xfrm flipV="1">
          <a:off x="15906750" y="4829175"/>
          <a:ext cx="889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114300</xdr:rowOff>
    </xdr:from>
    <xdr:to>
      <xdr:col>42</xdr:col>
      <xdr:colOff>495300</xdr:colOff>
      <xdr:row>18</xdr:row>
      <xdr:rowOff>114300</xdr:rowOff>
    </xdr:to>
    <xdr:sp>
      <xdr:nvSpPr>
        <xdr:cNvPr id="84" name="Line 2071"/>
        <xdr:cNvSpPr>
          <a:spLocks/>
        </xdr:cNvSpPr>
      </xdr:nvSpPr>
      <xdr:spPr>
        <a:xfrm flipV="1">
          <a:off x="25774650" y="482917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18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248031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58</xdr:col>
      <xdr:colOff>123825</xdr:colOff>
      <xdr:row>30</xdr:row>
      <xdr:rowOff>114300</xdr:rowOff>
    </xdr:from>
    <xdr:to>
      <xdr:col>59</xdr:col>
      <xdr:colOff>0</xdr:colOff>
      <xdr:row>30</xdr:row>
      <xdr:rowOff>114300</xdr:rowOff>
    </xdr:to>
    <xdr:sp>
      <xdr:nvSpPr>
        <xdr:cNvPr id="86" name="Line 2073"/>
        <xdr:cNvSpPr>
          <a:spLocks/>
        </xdr:cNvSpPr>
      </xdr:nvSpPr>
      <xdr:spPr>
        <a:xfrm flipV="1">
          <a:off x="43062525" y="7572375"/>
          <a:ext cx="84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32</xdr:row>
      <xdr:rowOff>114300</xdr:rowOff>
    </xdr:from>
    <xdr:to>
      <xdr:col>52</xdr:col>
      <xdr:colOff>476250</xdr:colOff>
      <xdr:row>32</xdr:row>
      <xdr:rowOff>114300</xdr:rowOff>
    </xdr:to>
    <xdr:sp>
      <xdr:nvSpPr>
        <xdr:cNvPr id="87" name="Line 2084"/>
        <xdr:cNvSpPr>
          <a:spLocks/>
        </xdr:cNvSpPr>
      </xdr:nvSpPr>
      <xdr:spPr>
        <a:xfrm flipH="1" flipV="1">
          <a:off x="383286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28</xdr:row>
      <xdr:rowOff>219075</xdr:rowOff>
    </xdr:from>
    <xdr:to>
      <xdr:col>6</xdr:col>
      <xdr:colOff>647700</xdr:colOff>
      <xdr:row>30</xdr:row>
      <xdr:rowOff>114300</xdr:rowOff>
    </xdr:to>
    <xdr:grpSp>
      <xdr:nvGrpSpPr>
        <xdr:cNvPr id="88" name="Group 2092"/>
        <xdr:cNvGrpSpPr>
          <a:grpSpLocks noChangeAspect="1"/>
        </xdr:cNvGrpSpPr>
      </xdr:nvGrpSpPr>
      <xdr:grpSpPr>
        <a:xfrm>
          <a:off x="43434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20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0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91" name="Group 2099"/>
        <xdr:cNvGrpSpPr>
          <a:grpSpLocks noChangeAspect="1"/>
        </xdr:cNvGrpSpPr>
      </xdr:nvGrpSpPr>
      <xdr:grpSpPr>
        <a:xfrm>
          <a:off x="880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21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1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85725</xdr:colOff>
      <xdr:row>33</xdr:row>
      <xdr:rowOff>171450</xdr:rowOff>
    </xdr:from>
    <xdr:to>
      <xdr:col>15</xdr:col>
      <xdr:colOff>438150</xdr:colOff>
      <xdr:row>34</xdr:row>
      <xdr:rowOff>66675</xdr:rowOff>
    </xdr:to>
    <xdr:sp>
      <xdr:nvSpPr>
        <xdr:cNvPr id="94" name="kreslení 427"/>
        <xdr:cNvSpPr>
          <a:spLocks/>
        </xdr:cNvSpPr>
      </xdr:nvSpPr>
      <xdr:spPr>
        <a:xfrm>
          <a:off x="11001375" y="8315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21</xdr:row>
      <xdr:rowOff>114300</xdr:rowOff>
    </xdr:from>
    <xdr:to>
      <xdr:col>15</xdr:col>
      <xdr:colOff>266700</xdr:colOff>
      <xdr:row>30</xdr:row>
      <xdr:rowOff>114300</xdr:rowOff>
    </xdr:to>
    <xdr:sp>
      <xdr:nvSpPr>
        <xdr:cNvPr id="95" name="Line 2124"/>
        <xdr:cNvSpPr>
          <a:spLocks/>
        </xdr:cNvSpPr>
      </xdr:nvSpPr>
      <xdr:spPr>
        <a:xfrm flipV="1">
          <a:off x="4476750" y="5514975"/>
          <a:ext cx="6705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400050</xdr:colOff>
      <xdr:row>26</xdr:row>
      <xdr:rowOff>57150</xdr:rowOff>
    </xdr:from>
    <xdr:to>
      <xdr:col>17</xdr:col>
      <xdr:colOff>295275</xdr:colOff>
      <xdr:row>26</xdr:row>
      <xdr:rowOff>171450</xdr:rowOff>
    </xdr:to>
    <xdr:grpSp>
      <xdr:nvGrpSpPr>
        <xdr:cNvPr id="96" name="Group 2145"/>
        <xdr:cNvGrpSpPr>
          <a:grpSpLocks noChangeAspect="1"/>
        </xdr:cNvGrpSpPr>
      </xdr:nvGrpSpPr>
      <xdr:grpSpPr>
        <a:xfrm>
          <a:off x="1183005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" name="Line 214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4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4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5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15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15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923925</xdr:colOff>
      <xdr:row>31</xdr:row>
      <xdr:rowOff>114300</xdr:rowOff>
    </xdr:from>
    <xdr:to>
      <xdr:col>36</xdr:col>
      <xdr:colOff>0</xdr:colOff>
      <xdr:row>32</xdr:row>
      <xdr:rowOff>0</xdr:rowOff>
    </xdr:to>
    <xdr:sp>
      <xdr:nvSpPr>
        <xdr:cNvPr id="104" name="Line 2154"/>
        <xdr:cNvSpPr>
          <a:spLocks/>
        </xdr:cNvSpPr>
      </xdr:nvSpPr>
      <xdr:spPr>
        <a:xfrm>
          <a:off x="25727025" y="7800975"/>
          <a:ext cx="5619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30</xdr:row>
      <xdr:rowOff>114300</xdr:rowOff>
    </xdr:from>
    <xdr:to>
      <xdr:col>33</xdr:col>
      <xdr:colOff>104775</xdr:colOff>
      <xdr:row>30</xdr:row>
      <xdr:rowOff>180975</xdr:rowOff>
    </xdr:to>
    <xdr:sp>
      <xdr:nvSpPr>
        <xdr:cNvPr id="105" name="Line 2155"/>
        <xdr:cNvSpPr>
          <a:spLocks/>
        </xdr:cNvSpPr>
      </xdr:nvSpPr>
      <xdr:spPr>
        <a:xfrm>
          <a:off x="23079075" y="7572375"/>
          <a:ext cx="13144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30</xdr:row>
      <xdr:rowOff>180975</xdr:rowOff>
    </xdr:from>
    <xdr:to>
      <xdr:col>34</xdr:col>
      <xdr:colOff>342900</xdr:colOff>
      <xdr:row>31</xdr:row>
      <xdr:rowOff>28575</xdr:rowOff>
    </xdr:to>
    <xdr:sp>
      <xdr:nvSpPr>
        <xdr:cNvPr id="106" name="Line 2156"/>
        <xdr:cNvSpPr>
          <a:spLocks/>
        </xdr:cNvSpPr>
      </xdr:nvSpPr>
      <xdr:spPr>
        <a:xfrm>
          <a:off x="24393525" y="76390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31</xdr:row>
      <xdr:rowOff>28575</xdr:rowOff>
    </xdr:from>
    <xdr:to>
      <xdr:col>34</xdr:col>
      <xdr:colOff>923925</xdr:colOff>
      <xdr:row>31</xdr:row>
      <xdr:rowOff>114300</xdr:rowOff>
    </xdr:to>
    <xdr:sp>
      <xdr:nvSpPr>
        <xdr:cNvPr id="107" name="Line 2157"/>
        <xdr:cNvSpPr>
          <a:spLocks/>
        </xdr:cNvSpPr>
      </xdr:nvSpPr>
      <xdr:spPr>
        <a:xfrm>
          <a:off x="25146000" y="7715250"/>
          <a:ext cx="5905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742950</xdr:colOff>
      <xdr:row>32</xdr:row>
      <xdr:rowOff>76200</xdr:rowOff>
    </xdr:to>
    <xdr:sp>
      <xdr:nvSpPr>
        <xdr:cNvPr id="108" name="Line 2158"/>
        <xdr:cNvSpPr>
          <a:spLocks/>
        </xdr:cNvSpPr>
      </xdr:nvSpPr>
      <xdr:spPr>
        <a:xfrm>
          <a:off x="26289000" y="7915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742950</xdr:colOff>
      <xdr:row>32</xdr:row>
      <xdr:rowOff>76200</xdr:rowOff>
    </xdr:from>
    <xdr:to>
      <xdr:col>38</xdr:col>
      <xdr:colOff>0</xdr:colOff>
      <xdr:row>32</xdr:row>
      <xdr:rowOff>114300</xdr:rowOff>
    </xdr:to>
    <xdr:sp>
      <xdr:nvSpPr>
        <xdr:cNvPr id="109" name="Line 2159"/>
        <xdr:cNvSpPr>
          <a:spLocks/>
        </xdr:cNvSpPr>
      </xdr:nvSpPr>
      <xdr:spPr>
        <a:xfrm>
          <a:off x="27031950" y="79914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52</xdr:col>
      <xdr:colOff>476250</xdr:colOff>
      <xdr:row>32</xdr:row>
      <xdr:rowOff>114300</xdr:rowOff>
    </xdr:to>
    <xdr:sp>
      <xdr:nvSpPr>
        <xdr:cNvPr id="110" name="Line 2171"/>
        <xdr:cNvSpPr>
          <a:spLocks/>
        </xdr:cNvSpPr>
      </xdr:nvSpPr>
      <xdr:spPr>
        <a:xfrm flipV="1">
          <a:off x="27774900" y="8029575"/>
          <a:ext cx="1118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28</xdr:row>
      <xdr:rowOff>219075</xdr:rowOff>
    </xdr:from>
    <xdr:to>
      <xdr:col>58</xdr:col>
      <xdr:colOff>647700</xdr:colOff>
      <xdr:row>30</xdr:row>
      <xdr:rowOff>114300</xdr:rowOff>
    </xdr:to>
    <xdr:grpSp>
      <xdr:nvGrpSpPr>
        <xdr:cNvPr id="111" name="Group 2184"/>
        <xdr:cNvGrpSpPr>
          <a:grpSpLocks noChangeAspect="1"/>
        </xdr:cNvGrpSpPr>
      </xdr:nvGrpSpPr>
      <xdr:grpSpPr>
        <a:xfrm>
          <a:off x="43281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21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31</xdr:row>
      <xdr:rowOff>142875</xdr:rowOff>
    </xdr:from>
    <xdr:to>
      <xdr:col>54</xdr:col>
      <xdr:colOff>838200</xdr:colOff>
      <xdr:row>32</xdr:row>
      <xdr:rowOff>19050</xdr:rowOff>
    </xdr:to>
    <xdr:sp>
      <xdr:nvSpPr>
        <xdr:cNvPr id="114" name="Line 2187"/>
        <xdr:cNvSpPr>
          <a:spLocks/>
        </xdr:cNvSpPr>
      </xdr:nvSpPr>
      <xdr:spPr>
        <a:xfrm flipV="1">
          <a:off x="40062150" y="7829550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32</xdr:row>
      <xdr:rowOff>19050</xdr:rowOff>
    </xdr:from>
    <xdr:to>
      <xdr:col>54</xdr:col>
      <xdr:colOff>95250</xdr:colOff>
      <xdr:row>32</xdr:row>
      <xdr:rowOff>114300</xdr:rowOff>
    </xdr:to>
    <xdr:sp>
      <xdr:nvSpPr>
        <xdr:cNvPr id="115" name="Line 2188"/>
        <xdr:cNvSpPr>
          <a:spLocks/>
        </xdr:cNvSpPr>
      </xdr:nvSpPr>
      <xdr:spPr>
        <a:xfrm flipV="1">
          <a:off x="38938200" y="79343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828675</xdr:colOff>
      <xdr:row>31</xdr:row>
      <xdr:rowOff>0</xdr:rowOff>
    </xdr:from>
    <xdr:to>
      <xdr:col>56</xdr:col>
      <xdr:colOff>152400</xdr:colOff>
      <xdr:row>31</xdr:row>
      <xdr:rowOff>142875</xdr:rowOff>
    </xdr:to>
    <xdr:sp>
      <xdr:nvSpPr>
        <xdr:cNvPr id="116" name="Line 2189"/>
        <xdr:cNvSpPr>
          <a:spLocks/>
        </xdr:cNvSpPr>
      </xdr:nvSpPr>
      <xdr:spPr>
        <a:xfrm flipV="1">
          <a:off x="40795575" y="7686675"/>
          <a:ext cx="8096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476250</xdr:colOff>
      <xdr:row>30</xdr:row>
      <xdr:rowOff>180975</xdr:rowOff>
    </xdr:from>
    <xdr:to>
      <xdr:col>64</xdr:col>
      <xdr:colOff>504825</xdr:colOff>
      <xdr:row>31</xdr:row>
      <xdr:rowOff>180975</xdr:rowOff>
    </xdr:to>
    <xdr:grpSp>
      <xdr:nvGrpSpPr>
        <xdr:cNvPr id="117" name="Group 2201"/>
        <xdr:cNvGrpSpPr>
          <a:grpSpLocks/>
        </xdr:cNvGrpSpPr>
      </xdr:nvGrpSpPr>
      <xdr:grpSpPr>
        <a:xfrm>
          <a:off x="47872650" y="7639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8" name="Rectangle 2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276225</xdr:colOff>
      <xdr:row>30</xdr:row>
      <xdr:rowOff>114300</xdr:rowOff>
    </xdr:from>
    <xdr:to>
      <xdr:col>66</xdr:col>
      <xdr:colOff>171450</xdr:colOff>
      <xdr:row>33</xdr:row>
      <xdr:rowOff>0</xdr:rowOff>
    </xdr:to>
    <xdr:sp>
      <xdr:nvSpPr>
        <xdr:cNvPr id="121" name="Line 2217"/>
        <xdr:cNvSpPr>
          <a:spLocks/>
        </xdr:cNvSpPr>
      </xdr:nvSpPr>
      <xdr:spPr>
        <a:xfrm flipH="1" flipV="1">
          <a:off x="45672375" y="75723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171450</xdr:colOff>
      <xdr:row>33</xdr:row>
      <xdr:rowOff>0</xdr:rowOff>
    </xdr:from>
    <xdr:to>
      <xdr:col>66</xdr:col>
      <xdr:colOff>914400</xdr:colOff>
      <xdr:row>33</xdr:row>
      <xdr:rowOff>76200</xdr:rowOff>
    </xdr:to>
    <xdr:sp>
      <xdr:nvSpPr>
        <xdr:cNvPr id="122" name="Line 2218"/>
        <xdr:cNvSpPr>
          <a:spLocks/>
        </xdr:cNvSpPr>
      </xdr:nvSpPr>
      <xdr:spPr>
        <a:xfrm>
          <a:off x="490537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914400</xdr:colOff>
      <xdr:row>33</xdr:row>
      <xdr:rowOff>76200</xdr:rowOff>
    </xdr:from>
    <xdr:to>
      <xdr:col>68</xdr:col>
      <xdr:colOff>171450</xdr:colOff>
      <xdr:row>33</xdr:row>
      <xdr:rowOff>114300</xdr:rowOff>
    </xdr:to>
    <xdr:sp>
      <xdr:nvSpPr>
        <xdr:cNvPr id="123" name="Line 2219"/>
        <xdr:cNvSpPr>
          <a:spLocks/>
        </xdr:cNvSpPr>
      </xdr:nvSpPr>
      <xdr:spPr>
        <a:xfrm>
          <a:off x="497967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19050</xdr:colOff>
      <xdr:row>29</xdr:row>
      <xdr:rowOff>57150</xdr:rowOff>
    </xdr:from>
    <xdr:to>
      <xdr:col>59</xdr:col>
      <xdr:colOff>314325</xdr:colOff>
      <xdr:row>29</xdr:row>
      <xdr:rowOff>171450</xdr:rowOff>
    </xdr:to>
    <xdr:grpSp>
      <xdr:nvGrpSpPr>
        <xdr:cNvPr id="124" name="Group 2220"/>
        <xdr:cNvGrpSpPr>
          <a:grpSpLocks noChangeAspect="1"/>
        </xdr:cNvGrpSpPr>
      </xdr:nvGrpSpPr>
      <xdr:grpSpPr>
        <a:xfrm>
          <a:off x="439293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5" name="Oval 22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2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2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238125</xdr:colOff>
      <xdr:row>33</xdr:row>
      <xdr:rowOff>114300</xdr:rowOff>
    </xdr:from>
    <xdr:to>
      <xdr:col>70</xdr:col>
      <xdr:colOff>76200</xdr:colOff>
      <xdr:row>33</xdr:row>
      <xdr:rowOff>180975</xdr:rowOff>
    </xdr:to>
    <xdr:sp>
      <xdr:nvSpPr>
        <xdr:cNvPr id="128" name="Line 2225"/>
        <xdr:cNvSpPr>
          <a:spLocks/>
        </xdr:cNvSpPr>
      </xdr:nvSpPr>
      <xdr:spPr>
        <a:xfrm>
          <a:off x="50606325" y="825817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76200</xdr:colOff>
      <xdr:row>33</xdr:row>
      <xdr:rowOff>180975</xdr:rowOff>
    </xdr:from>
    <xdr:to>
      <xdr:col>70</xdr:col>
      <xdr:colOff>819150</xdr:colOff>
      <xdr:row>34</xdr:row>
      <xdr:rowOff>28575</xdr:rowOff>
    </xdr:to>
    <xdr:sp>
      <xdr:nvSpPr>
        <xdr:cNvPr id="129" name="Line 2226"/>
        <xdr:cNvSpPr>
          <a:spLocks/>
        </xdr:cNvSpPr>
      </xdr:nvSpPr>
      <xdr:spPr>
        <a:xfrm>
          <a:off x="5193030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819150</xdr:colOff>
      <xdr:row>34</xdr:row>
      <xdr:rowOff>28575</xdr:rowOff>
    </xdr:from>
    <xdr:to>
      <xdr:col>71</xdr:col>
      <xdr:colOff>438150</xdr:colOff>
      <xdr:row>34</xdr:row>
      <xdr:rowOff>114300</xdr:rowOff>
    </xdr:to>
    <xdr:sp>
      <xdr:nvSpPr>
        <xdr:cNvPr id="130" name="Line 2227"/>
        <xdr:cNvSpPr>
          <a:spLocks/>
        </xdr:cNvSpPr>
      </xdr:nvSpPr>
      <xdr:spPr>
        <a:xfrm>
          <a:off x="52673250" y="840105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923925</xdr:colOff>
      <xdr:row>31</xdr:row>
      <xdr:rowOff>200025</xdr:rowOff>
    </xdr:from>
    <xdr:to>
      <xdr:col>65</xdr:col>
      <xdr:colOff>390525</xdr:colOff>
      <xdr:row>32</xdr:row>
      <xdr:rowOff>85725</xdr:rowOff>
    </xdr:to>
    <xdr:grpSp>
      <xdr:nvGrpSpPr>
        <xdr:cNvPr id="131" name="Group 2228"/>
        <xdr:cNvGrpSpPr>
          <a:grpSpLocks noChangeAspect="1"/>
        </xdr:cNvGrpSpPr>
      </xdr:nvGrpSpPr>
      <xdr:grpSpPr>
        <a:xfrm>
          <a:off x="48320325" y="7886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2" name="Line 22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2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2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21</xdr:row>
      <xdr:rowOff>114300</xdr:rowOff>
    </xdr:from>
    <xdr:to>
      <xdr:col>58</xdr:col>
      <xdr:colOff>495300</xdr:colOff>
      <xdr:row>30</xdr:row>
      <xdr:rowOff>114300</xdr:rowOff>
    </xdr:to>
    <xdr:sp>
      <xdr:nvSpPr>
        <xdr:cNvPr id="136" name="Line 2269"/>
        <xdr:cNvSpPr>
          <a:spLocks/>
        </xdr:cNvSpPr>
      </xdr:nvSpPr>
      <xdr:spPr>
        <a:xfrm>
          <a:off x="34518600" y="5514975"/>
          <a:ext cx="89154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</xdr:colOff>
      <xdr:row>33</xdr:row>
      <xdr:rowOff>66675</xdr:rowOff>
    </xdr:from>
    <xdr:to>
      <xdr:col>14</xdr:col>
      <xdr:colOff>809625</xdr:colOff>
      <xdr:row>33</xdr:row>
      <xdr:rowOff>114300</xdr:rowOff>
    </xdr:to>
    <xdr:sp>
      <xdr:nvSpPr>
        <xdr:cNvPr id="137" name="Line 2282"/>
        <xdr:cNvSpPr>
          <a:spLocks/>
        </xdr:cNvSpPr>
      </xdr:nvSpPr>
      <xdr:spPr>
        <a:xfrm>
          <a:off x="10010775" y="8210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12</xdr:col>
      <xdr:colOff>76200</xdr:colOff>
      <xdr:row>32</xdr:row>
      <xdr:rowOff>85725</xdr:rowOff>
    </xdr:to>
    <xdr:sp>
      <xdr:nvSpPr>
        <xdr:cNvPr id="138" name="Line 2283"/>
        <xdr:cNvSpPr>
          <a:spLocks/>
        </xdr:cNvSpPr>
      </xdr:nvSpPr>
      <xdr:spPr>
        <a:xfrm>
          <a:off x="6724650" y="75723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819150</xdr:colOff>
      <xdr:row>32</xdr:row>
      <xdr:rowOff>209550</xdr:rowOff>
    </xdr:from>
    <xdr:to>
      <xdr:col>14</xdr:col>
      <xdr:colOff>76200</xdr:colOff>
      <xdr:row>33</xdr:row>
      <xdr:rowOff>66675</xdr:rowOff>
    </xdr:to>
    <xdr:sp>
      <xdr:nvSpPr>
        <xdr:cNvPr id="139" name="Line 2284"/>
        <xdr:cNvSpPr>
          <a:spLocks/>
        </xdr:cNvSpPr>
      </xdr:nvSpPr>
      <xdr:spPr>
        <a:xfrm>
          <a:off x="9277350" y="81248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32</xdr:row>
      <xdr:rowOff>85725</xdr:rowOff>
    </xdr:from>
    <xdr:to>
      <xdr:col>12</xdr:col>
      <xdr:colOff>819150</xdr:colOff>
      <xdr:row>32</xdr:row>
      <xdr:rowOff>209550</xdr:rowOff>
    </xdr:to>
    <xdr:sp>
      <xdr:nvSpPr>
        <xdr:cNvPr id="140" name="Line 2285"/>
        <xdr:cNvSpPr>
          <a:spLocks/>
        </xdr:cNvSpPr>
      </xdr:nvSpPr>
      <xdr:spPr>
        <a:xfrm>
          <a:off x="8534400" y="80010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41" name="Line 229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42" name="Line 229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3" name="Line 287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4" name="Line 287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5" name="Line 287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6" name="Line 287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7" name="Line 287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8" name="Line 288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9" name="Line 288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0" name="Line 288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51" name="Line 288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52" name="Line 288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53" name="Line 288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54" name="Line 288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55" name="Line 288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56" name="Line 288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57" name="Line 288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58" name="Line 289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59" name="Line 289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60" name="Line 289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61" name="Line 289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62" name="Line 289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63" name="Line 289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64" name="Line 289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65" name="Line 289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66" name="Line 289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67" name="Line 289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68" name="Line 290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69" name="Line 290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70" name="Line 290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71" name="Line 290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72" name="Line 290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73" name="Line 290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74" name="Line 290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75" name="Line 290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76" name="Line 290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77" name="Line 290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78" name="Line 291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79" name="Line 291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80" name="Line 291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81" name="Line 291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82" name="Line 291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3" name="Line 291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4" name="Line 291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5" name="Line 291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6" name="Line 291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7" name="Line 291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8" name="Line 292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89" name="Line 292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0" name="Line 292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1" name="Line 292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2" name="Line 292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3" name="Line 292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4" name="Line 292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5" name="Line 292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6" name="Line 292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7" name="Line 292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8" name="Line 293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99" name="Line 293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0" name="Line 293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1" name="Line 293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2" name="Line 293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3" name="Line 293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4" name="Line 293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5" name="Line 293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06" name="Line 293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07" name="Line 293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08" name="Line 294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09" name="Line 294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10" name="Line 294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11" name="Line 294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12" name="Line 294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13" name="Line 294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14" name="Line 294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15" name="Line 294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16" name="Line 294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17" name="Line 294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18" name="Line 295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19" name="Line 295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0" name="Line 295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1" name="Line 295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2" name="Line 295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3" name="Line 295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4" name="Line 295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5" name="Line 295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6" name="Line 295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7" name="Line 295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8" name="Line 296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9" name="Line 296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0" name="Line 296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1" name="Line 296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2" name="Line 296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3" name="Line 296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4" name="Line 296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5" name="Line 296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6" name="Line 296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7" name="Line 296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8" name="Line 297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9" name="Line 297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0" name="Line 297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1" name="Line 297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2" name="Line 297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3" name="Line 297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4" name="Line 297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5" name="Line 297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46" name="Line 297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47" name="Line 297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48" name="Line 298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49" name="Line 298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50" name="Line 298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51" name="Line 298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52" name="Line 298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53" name="Line 298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54" name="Line 298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55" name="Line 298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56" name="Line 298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57" name="Line 298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58" name="Line 299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59" name="Line 299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60" name="Line 299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61" name="Line 299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62" name="Line 299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63" name="Line 299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64" name="Line 299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65" name="Line 299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66" name="Line 299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67" name="Line 299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68" name="Line 300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69" name="Line 300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270" name="Line 300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71" name="Line 300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72" name="Line 300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73" name="Line 300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74" name="Line 300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75" name="Line 300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76" name="Line 300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77" name="Line 300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78" name="Line 301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79" name="Line 301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80" name="Line 301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81" name="Line 301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82" name="Line 301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83" name="Line 301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84" name="Line 301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85" name="Line 301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86" name="Line 301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87" name="Line 301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88" name="Line 302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89" name="Line 302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90" name="Line 302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91" name="Line 302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92" name="Line 302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93" name="Line 302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94" name="Line 302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95" name="Line 302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96" name="Line 302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97" name="Line 302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98" name="Line 303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299" name="Line 303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0" name="Line 303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1" name="Line 303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2" name="Line 303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3" name="Line 303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4" name="Line 303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5" name="Line 303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6" name="Line 303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7" name="Line 303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8" name="Line 304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09" name="Line 304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10" name="Line 304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11" name="Line 304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12" name="Line 304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13" name="Line 304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14" name="Line 304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15" name="Line 304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16" name="Line 304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17" name="Line 304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18" name="Line 305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19" name="Line 305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0" name="Line 305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1" name="Line 305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2" name="Line 305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3" name="Line 305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4" name="Line 305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5" name="Line 305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6" name="Line 305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7" name="Line 305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8" name="Line 306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9" name="Line 306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0" name="Line 306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1" name="Line 306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2" name="Line 306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3" name="Line 306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4" name="Line 306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5" name="Line 306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6" name="Line 306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7" name="Line 306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8" name="Line 307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9" name="Line 307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0" name="Line 307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1" name="Line 307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2" name="Line 307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3" name="Line 307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4" name="Line 307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5" name="Line 307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6" name="Line 307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7" name="Line 307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8" name="Line 308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9" name="Line 308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0" name="Line 308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1" name="Line 308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2" name="Line 308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3" name="Line 308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4" name="Line 308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5" name="Line 308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6" name="Line 308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7" name="Line 308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8" name="Line 309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59" name="Line 309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60" name="Line 309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61" name="Line 309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62" name="Line 309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63" name="Line 309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64" name="Line 309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65" name="Line 309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66" name="Line 309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7" name="Line 309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8" name="Line 310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9" name="Line 310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0" name="Line 310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1" name="Line 310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2" name="Line 310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3" name="Line 310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74" name="Line 310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75" name="Line 310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76" name="Line 310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77" name="Line 310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78" name="Line 311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79" name="Line 311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80" name="Line 311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81" name="Line 311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82" name="Line 311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83" name="Line 311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84" name="Line 311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85" name="Line 311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86" name="Line 311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87" name="Line 311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88" name="Line 312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89" name="Line 312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390" name="Line 312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1" name="Line 312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2" name="Line 312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3" name="Line 312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4" name="Line 312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5" name="Line 312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6" name="Line 312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7" name="Line 312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8" name="Line 313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99" name="Line 313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0" name="Line 313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1" name="Line 313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2" name="Line 313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3" name="Line 313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4" name="Line 313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5" name="Line 3137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6" name="Line 3138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7" name="Line 3139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8" name="Line 3140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09" name="Line 3141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10" name="Line 3142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11" name="Line 3143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12" name="Line 3144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13" name="Line 3145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414" name="Line 3146"/>
        <xdr:cNvSpPr>
          <a:spLocks/>
        </xdr:cNvSpPr>
      </xdr:nvSpPr>
      <xdr:spPr>
        <a:xfrm flipH="1">
          <a:off x="16849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5" name="Line 314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6" name="Line 314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7" name="Line 314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8" name="Line 315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19" name="Line 315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0" name="Line 315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1" name="Line 315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2" name="Line 315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3" name="Line 315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4" name="Line 315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5" name="Line 315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6" name="Line 315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7" name="Line 315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8" name="Line 316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29" name="Line 316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30" name="Line 316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31" name="Line 316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32" name="Line 316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33" name="Line 316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34" name="Line 316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35" name="Line 316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36" name="Line 316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37" name="Line 316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38" name="Line 317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39" name="Line 317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40" name="Line 317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41" name="Line 317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42" name="Line 317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43" name="Line 317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44" name="Line 317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45" name="Line 317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46" name="Line 317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47" name="Line 317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48" name="Line 318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49" name="Line 318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0" name="Line 318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1" name="Line 318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2" name="Line 318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3" name="Line 318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4" name="Line 318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5" name="Line 318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6" name="Line 318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7" name="Line 318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8" name="Line 319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59" name="Line 319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0" name="Line 319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1" name="Line 319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2" name="Line 319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3" name="Line 319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4" name="Line 319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5" name="Line 319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6" name="Line 319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7" name="Line 319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8" name="Line 320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69" name="Line 320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0" name="Line 320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1" name="Line 320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2" name="Line 320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3" name="Line 320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4" name="Line 320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5" name="Line 320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6" name="Line 320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7" name="Line 320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8" name="Line 321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79" name="Line 321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0" name="Line 321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1" name="Line 321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2" name="Line 321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3" name="Line 321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4" name="Line 321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5" name="Line 321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6" name="Line 321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7" name="Line 321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8" name="Line 322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89" name="Line 322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0" name="Line 322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1" name="Line 322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2" name="Line 322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3" name="Line 322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4" name="Line 322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5" name="Line 322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6" name="Line 322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7" name="Line 322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8" name="Line 323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499" name="Line 323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0" name="Line 323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1" name="Line 323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2" name="Line 323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3" name="Line 323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4" name="Line 323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5" name="Line 323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6" name="Line 323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7" name="Line 323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8" name="Line 324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09" name="Line 3241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0" name="Line 3242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1" name="Line 3243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2" name="Line 3244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3" name="Line 3245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4" name="Line 3246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5" name="Line 3247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6" name="Line 3248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7" name="Line 3249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518" name="Line 3250"/>
        <xdr:cNvSpPr>
          <a:spLocks/>
        </xdr:cNvSpPr>
      </xdr:nvSpPr>
      <xdr:spPr>
        <a:xfrm flipH="1">
          <a:off x="168497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19" name="Line 325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20" name="Line 325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21" name="Line 325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22" name="Line 325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23" name="Line 325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24" name="Line 325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25" name="Line 325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26" name="Line 325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27" name="Line 325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28" name="Line 326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29" name="Line 326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30" name="Line 326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31" name="Line 326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32" name="Line 326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33" name="Line 326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34" name="Line 326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35" name="Line 326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36" name="Line 326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37" name="Line 326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38" name="Line 327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39" name="Line 327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40" name="Line 327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41" name="Line 327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42" name="Line 327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43" name="Line 327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44" name="Line 327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45" name="Line 327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46" name="Line 327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47" name="Line 327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48" name="Line 328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49" name="Line 3281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0" name="Line 3282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1" name="Line 3283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2" name="Line 3284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3" name="Line 3285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4" name="Line 3286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5" name="Line 3287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6" name="Line 3288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7" name="Line 3289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558" name="Line 3290"/>
        <xdr:cNvSpPr>
          <a:spLocks/>
        </xdr:cNvSpPr>
      </xdr:nvSpPr>
      <xdr:spPr>
        <a:xfrm flipH="1">
          <a:off x="168497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59" name="Line 329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0" name="Line 329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1" name="Line 329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2" name="Line 329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3" name="Line 329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4" name="Line 329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5" name="Line 329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6" name="Line 329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7" name="Line 329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8" name="Line 330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9" name="Line 330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0" name="Line 330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1" name="Line 330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2" name="Line 330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3" name="Line 330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4" name="Line 330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5" name="Line 330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6" name="Line 330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7" name="Line 330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8" name="Line 331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9" name="Line 331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0" name="Line 331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1" name="Line 331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2" name="Line 331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3" name="Line 331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4" name="Line 331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5" name="Line 331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6" name="Line 331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7" name="Line 331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8" name="Line 332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9" name="Line 332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0" name="Line 332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1" name="Line 332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2" name="Line 332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3" name="Line 332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4" name="Line 332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5" name="Line 332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6" name="Line 332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7" name="Line 332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8" name="Line 333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599" name="text 55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00" name="Line 33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01" name="Line 33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02" name="Line 33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03" name="Line 33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04" name="Line 33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05" name="Line 33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06" name="Line 33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07" name="Line 33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08" name="Line 33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09" name="Line 33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10" name="Line 33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11" name="Line 33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12" name="Line 33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13" name="Line 33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14" name="Line 33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15" name="Line 33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16" name="Line 33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17" name="Line 33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18" name="Line 33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19" name="Line 33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20" name="Line 33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21" name="Line 33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22" name="Line 33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23" name="Line 33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24" name="Line 33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25" name="Line 33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26" name="Line 33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27" name="Line 33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28" name="Line 33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29" name="Line 33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0" name="Line 33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1" name="Line 33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2" name="Line 33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3" name="Line 33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4" name="Line 33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5" name="Line 33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6" name="Line 33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7" name="Line 33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8" name="Line 33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9" name="Line 33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40" name="Line 33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41" name="Line 33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42" name="Line 33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43" name="Line 33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44" name="Line 33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45" name="Line 33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46" name="Line 33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47" name="Line 33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48" name="Line 33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49" name="Line 33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50" name="Line 33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51" name="Line 33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52" name="Line 33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53" name="Line 33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54" name="Line 33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55" name="Line 33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56" name="Line 33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57" name="Line 33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58" name="Line 33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59" name="Line 33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60" name="Line 33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61" name="Line 33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62" name="Line 33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63" name="Line 33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64" name="Line 33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65" name="Line 33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66" name="Line 33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67" name="Line 33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68" name="Line 34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69" name="Line 34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0" name="Line 34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1" name="Line 34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2" name="Line 34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3" name="Line 34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4" name="Line 34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5" name="Line 34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6" name="Line 34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7" name="Line 34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8" name="Line 34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679" name="Line 34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80" name="Line 341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81" name="Line 341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82" name="Line 341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83" name="Line 341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84" name="Line 341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85" name="Line 341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86" name="Line 341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87" name="Line 341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88" name="Line 342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89" name="Line 342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90" name="Line 342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91" name="Line 342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92" name="Line 342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93" name="Line 342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94" name="Line 342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95" name="Line 342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96" name="Line 342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97" name="Line 342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98" name="Line 343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699" name="Line 343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00" name="Line 343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01" name="Line 343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02" name="Line 343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03" name="Line 343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04" name="Line 343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05" name="Line 343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06" name="Line 343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07" name="Line 343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08" name="Line 344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09" name="Line 344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0" name="Line 344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1" name="Line 344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2" name="Line 344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3" name="Line 344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4" name="Line 344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5" name="Line 344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6" name="Line 34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7" name="Line 34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8" name="Line 34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19" name="Line 34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20" name="Line 345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21" name="Line 345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22" name="Line 345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23" name="Line 345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24" name="Line 345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25" name="Line 345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26" name="Line 345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27" name="Line 345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28" name="Line 346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29" name="Line 346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30" name="Line 346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31" name="Line 346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32" name="Line 346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33" name="Line 346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34" name="Line 346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35" name="Line 346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36" name="Line 346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37" name="Line 346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38" name="Line 347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39" name="Line 347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40" name="Line 347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41" name="Line 347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42" name="Line 347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43" name="Line 347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44" name="Line 347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45" name="Line 347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46" name="Line 347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47" name="Line 347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48" name="Line 348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49" name="Line 348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50" name="Line 348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51" name="Line 348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52" name="Line 348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53" name="Line 348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54" name="Line 348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55" name="Line 348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56" name="Line 348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57" name="Line 348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58" name="Line 349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759" name="Line 349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0" name="Line 349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1" name="Line 349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2" name="Line 349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3" name="Line 349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4" name="Line 349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5" name="Line 349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6" name="Line 349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7" name="Line 349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8" name="Line 350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69" name="Line 350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70" name="Line 350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71" name="Line 350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72" name="Line 350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73" name="Line 350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74" name="Line 350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75" name="Line 350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76" name="Line 350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77" name="Line 350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78" name="Line 351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79" name="Line 351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0" name="Line 351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1" name="Line 351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2" name="Line 351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783" name="Line 351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84" name="Line 351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85" name="Line 351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86" name="Line 351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87" name="Line 351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88" name="Line 352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89" name="Line 352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90" name="Line 352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91" name="Line 352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92" name="Line 352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93" name="Line 352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94" name="Line 352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95" name="Line 352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96" name="Line 352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97" name="Line 352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98" name="Line 353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99" name="Line 353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00" name="Line 353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01" name="Line 353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02" name="Line 353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03" name="Line 353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04" name="Line 353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05" name="Line 353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06" name="Line 353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07" name="Line 353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08" name="Line 354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09" name="Line 354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10" name="Line 354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11" name="Line 354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12" name="Line 354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13" name="Line 354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14" name="Line 354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15" name="Line 354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16" name="Line 354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17" name="Line 354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18" name="Line 355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19" name="Line 355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0" name="Line 355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1" name="Line 355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2" name="Line 355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823" name="Line 355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24" name="Line 355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25" name="Line 355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26" name="Line 355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27" name="Line 355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28" name="Line 356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29" name="Line 356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30" name="Line 356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31" name="Line 356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32" name="Line 356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33" name="Line 356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34" name="Line 356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35" name="Line 356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36" name="Line 356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37" name="Line 356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38" name="Line 357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39" name="Line 357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40" name="Line 357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41" name="Line 357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42" name="Line 357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43" name="Line 357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44" name="Line 357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45" name="Line 357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46" name="Line 357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47" name="Line 357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48" name="Line 358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49" name="Line 358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50" name="Line 358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51" name="Line 358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52" name="Line 358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53" name="Line 358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54" name="Line 358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55" name="Line 358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56" name="Line 358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57" name="Line 358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58" name="Line 359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59" name="Line 359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60" name="Line 359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61" name="Line 359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62" name="Line 359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63" name="Line 359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64" name="Line 359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65" name="Line 359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66" name="Line 359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67" name="Line 359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68" name="Line 360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69" name="Line 360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70" name="Line 360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71" name="Line 360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72" name="Line 360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73" name="Line 360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74" name="Line 360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75" name="Line 360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76" name="Line 360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77" name="Line 360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78" name="Line 361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79" name="Line 361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0" name="Line 361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1" name="Line 361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2" name="Line 361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3" name="Line 361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4" name="Line 361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5" name="Line 361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6" name="Line 361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887" name="Line 361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88" name="Line 362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89" name="Line 362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90" name="Line 362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91" name="Line 362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92" name="Line 362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93" name="Line 362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94" name="Line 362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95" name="Line 362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96" name="Line 362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97" name="Line 362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98" name="Line 363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899" name="Line 363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00" name="Line 363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01" name="Line 363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02" name="Line 363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03" name="Line 363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04" name="Line 363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05" name="Line 363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06" name="Line 363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07" name="Line 363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08" name="Line 364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09" name="Line 364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10" name="Line 364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11" name="Line 364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12" name="Line 364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13" name="Line 364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14" name="Line 364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15" name="Line 364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16" name="Line 364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17" name="Line 364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18" name="Line 365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19" name="Line 365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0" name="Line 365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1" name="Line 365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2" name="Line 365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3" name="Line 365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4" name="Line 365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5" name="Line 365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6" name="Line 365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7" name="Line 365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8" name="Line 366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29" name="Line 366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0" name="Line 366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1" name="Line 366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2" name="Line 366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3" name="Line 366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4" name="Line 366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35" name="Line 366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36" name="Line 366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37" name="Line 366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38" name="Line 367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39" name="Line 367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40" name="Line 367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41" name="Line 367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42" name="Line 367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43" name="Line 367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4" name="Line 367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5" name="Line 367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6" name="Line 367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7" name="Line 367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8" name="Line 368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49" name="Line 368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0" name="Line 368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51" name="Line 368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52" name="Line 368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53" name="Line 368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54" name="Line 368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55" name="Line 368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56" name="Line 368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57" name="Line 368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58" name="Line 369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59" name="Line 369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60" name="Line 369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61" name="Line 369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62" name="Line 369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63" name="Line 369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64" name="Line 369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65" name="Line 369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66" name="Line 369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67" name="Line 369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8" name="Line 370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69" name="Line 370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0" name="Line 370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1" name="Line 370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2" name="Line 370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3" name="Line 370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4" name="Line 370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5" name="Line 370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6" name="Line 370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7" name="Line 370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8" name="Line 371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79" name="Line 371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0" name="Line 371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1" name="Line 371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2" name="Line 371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3" name="Line 371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4" name="Line 371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5" name="Line 371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6" name="Line 371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7" name="Line 371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8" name="Line 372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89" name="Line 372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90" name="Line 372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991" name="Line 372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2" name="Line 372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3" name="Line 372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4" name="Line 372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5" name="Line 372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6" name="Line 372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7" name="Line 372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8" name="Line 373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999" name="Line 373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0" name="Line 373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1" name="Line 373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2" name="Line 373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3" name="Line 373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4" name="Line 373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5" name="Line 373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6" name="Line 373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7" name="Line 373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8" name="Line 374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09" name="Line 374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10" name="Line 374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11" name="Line 374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12" name="Line 374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13" name="Line 374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14" name="Line 374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15" name="Line 374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16" name="Line 374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17" name="Line 374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18" name="Line 375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19" name="Line 375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20" name="Line 375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21" name="Line 375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22" name="Line 375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23" name="Line 375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24" name="Line 375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25" name="Line 375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26" name="Line 375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27" name="Line 375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28" name="Line 376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29" name="Line 376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0" name="Line 376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1" name="Line 376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2" name="Line 376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3" name="Line 376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4" name="Line 376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5" name="Line 376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6" name="Line 376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7" name="Line 376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8" name="Line 377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39" name="Line 377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0" name="Line 377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1" name="Line 377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2" name="Line 377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3" name="Line 377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4" name="Line 377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5" name="Line 377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6" name="Line 377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7" name="Line 377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8" name="Line 378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49" name="Line 378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0" name="Line 378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1" name="Line 378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2" name="Line 378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3" name="Line 378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4" name="Line 378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5" name="Line 378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6" name="Line 378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7" name="Line 378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8" name="Line 379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59" name="Line 379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0" name="Line 379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1" name="Line 379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2" name="Line 379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3" name="Line 379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4" name="Line 379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5" name="Line 379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6" name="Line 379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7" name="Line 379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8" name="Line 380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69" name="Line 380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0" name="Line 380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1" name="Line 380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2" name="Line 380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3" name="Line 380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4" name="Line 380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5" name="Line 380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6" name="Line 380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7" name="Line 380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8" name="Line 381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79" name="Line 381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0" name="Line 381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1" name="Line 381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2" name="Line 381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3" name="Line 381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4" name="Line 381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5" name="Line 381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6" name="Line 381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7" name="Line 381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8" name="Line 382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89" name="Line 382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0" name="Line 382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1" name="Line 382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2" name="Line 382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3" name="Line 382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4" name="Line 382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095" name="Line 382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096" name="Line 382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097" name="Line 382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098" name="Line 383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099" name="Line 383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00" name="Line 383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01" name="Line 383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02" name="Line 383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03" name="Line 383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04" name="Line 383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05" name="Line 383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06" name="Line 383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07" name="Line 383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08" name="Line 384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09" name="Line 384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10" name="Line 384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11" name="Line 384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12" name="Line 384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13" name="Line 384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14" name="Line 384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15" name="Line 384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16" name="Line 384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17" name="Line 384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18" name="Line 385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19" name="Line 385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20" name="Line 385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21" name="Line 385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22" name="Line 385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23" name="Line 385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24" name="Line 385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25" name="Line 385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26" name="Line 385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27" name="Line 385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28" name="Line 386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29" name="Line 386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0" name="Line 386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1" name="Line 386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2" name="Line 386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3" name="Line 386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4" name="Line 386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135" name="Line 386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36" name="Line 386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37" name="Line 386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38" name="Line 387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39" name="Line 387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40" name="Line 387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41" name="Line 387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42" name="Line 387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43" name="Line 387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44" name="Line 387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45" name="Line 387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46" name="Line 387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47" name="Line 387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48" name="Line 388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49" name="Line 388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50" name="Line 388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51" name="Line 388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52" name="Line 388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53" name="Line 388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54" name="Line 388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55" name="Line 388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56" name="Line 388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57" name="Line 388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58" name="Line 389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59" name="Line 389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60" name="Line 389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61" name="Line 389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62" name="Line 389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63" name="Line 389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64" name="Line 389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65" name="Line 389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66" name="Line 389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67" name="Line 389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68" name="Line 390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69" name="Line 390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0" name="Line 390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1" name="Line 390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2" name="Line 390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3" name="Line 390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4" name="Line 390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175" name="Line 390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176" name="text 55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77" name="Line 3909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78" name="Line 3910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79" name="Line 3911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80" name="Line 3912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81" name="Line 3913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82" name="Line 3914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83" name="Line 3915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84" name="Line 3916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85" name="Line 3917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86" name="Line 3918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87" name="Line 3919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88" name="Line 3920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89" name="Line 3921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90" name="Line 3922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91" name="Line 3923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92" name="Line 3924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93" name="Line 3925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94" name="Line 3926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95" name="Line 3927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96" name="Line 3928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97" name="Line 3929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98" name="Line 3930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199" name="Line 3931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00" name="Line 3932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01" name="Line 3933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02" name="Line 3934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03" name="Line 3935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04" name="Line 3936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05" name="Line 3937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06" name="Line 3938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07" name="Line 3939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08" name="Line 3940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09" name="Line 3941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0" name="Line 3942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1" name="Line 3943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2" name="Line 3944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3" name="Line 3945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4" name="Line 3946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5" name="Line 3947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1216" name="Line 3948"/>
        <xdr:cNvSpPr>
          <a:spLocks/>
        </xdr:cNvSpPr>
      </xdr:nvSpPr>
      <xdr:spPr>
        <a:xfrm flipH="1">
          <a:off x="513302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17" name="Line 3949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18" name="Line 3950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19" name="Line 3951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20" name="Line 3952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21" name="Line 3953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22" name="Line 3954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23" name="Line 3955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24" name="Line 3956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25" name="Line 3957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26" name="Line 3958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27" name="Line 3959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28" name="Line 3960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29" name="Line 3961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30" name="Line 3962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31" name="Line 3963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32" name="Line 3964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33" name="Line 3965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34" name="Line 3966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35" name="Line 3967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36" name="Line 3968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37" name="Line 3969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38" name="Line 3970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39" name="Line 3971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40" name="Line 3972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41" name="Line 3973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42" name="Line 3974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43" name="Line 3975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44" name="Line 3976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45" name="Line 3977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46" name="Line 3978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47" name="Line 3979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48" name="Line 3980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49" name="Line 3981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0" name="Line 3982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1" name="Line 3983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2" name="Line 3984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3" name="Line 3985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4" name="Line 3986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5" name="Line 3987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256" name="Line 3988"/>
        <xdr:cNvSpPr>
          <a:spLocks/>
        </xdr:cNvSpPr>
      </xdr:nvSpPr>
      <xdr:spPr>
        <a:xfrm flipH="1">
          <a:off x="51330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57" name="Line 398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58" name="Line 399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59" name="Line 399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60" name="Line 399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61" name="Line 399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62" name="Line 399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63" name="Line 399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64" name="Line 399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65" name="Line 399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66" name="Line 399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67" name="Line 399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68" name="Line 400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69" name="Line 400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70" name="Line 400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71" name="Line 400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72" name="Line 400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73" name="Line 400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74" name="Line 400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75" name="Line 400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76" name="Line 400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77" name="Line 400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78" name="Line 401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79" name="Line 401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80" name="Line 401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81" name="Line 401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82" name="Line 401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83" name="Line 401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84" name="Line 401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85" name="Line 401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86" name="Line 401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87" name="Line 4019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88" name="Line 4020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89" name="Line 4021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0" name="Line 4022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1" name="Line 4023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2" name="Line 4024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3" name="Line 4025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4" name="Line 4026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5" name="Line 4027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1296" name="Line 4028"/>
        <xdr:cNvSpPr>
          <a:spLocks/>
        </xdr:cNvSpPr>
      </xdr:nvSpPr>
      <xdr:spPr>
        <a:xfrm flipH="1">
          <a:off x="513302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266700</xdr:colOff>
      <xdr:row>26</xdr:row>
      <xdr:rowOff>0</xdr:rowOff>
    </xdr:from>
    <xdr:ext cx="971550" cy="457200"/>
    <xdr:sp>
      <xdr:nvSpPr>
        <xdr:cNvPr id="1297" name="text 774"/>
        <xdr:cNvSpPr txBox="1">
          <a:spLocks noChangeArrowheads="1"/>
        </xdr:cNvSpPr>
      </xdr:nvSpPr>
      <xdr:spPr>
        <a:xfrm>
          <a:off x="37528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P2218 - 3ZBI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15,117</a:t>
          </a:r>
        </a:p>
      </xdr:txBody>
    </xdr:sp>
    <xdr:clientData/>
  </xdr:oneCellAnchor>
  <xdr:twoCellAnchor>
    <xdr:from>
      <xdr:col>6</xdr:col>
      <xdr:colOff>238125</xdr:colOff>
      <xdr:row>28</xdr:row>
      <xdr:rowOff>0</xdr:rowOff>
    </xdr:from>
    <xdr:to>
      <xdr:col>6</xdr:col>
      <xdr:colOff>238125</xdr:colOff>
      <xdr:row>33</xdr:row>
      <xdr:rowOff>0</xdr:rowOff>
    </xdr:to>
    <xdr:sp>
      <xdr:nvSpPr>
        <xdr:cNvPr id="1298" name="Line 4030"/>
        <xdr:cNvSpPr>
          <a:spLocks/>
        </xdr:cNvSpPr>
      </xdr:nvSpPr>
      <xdr:spPr>
        <a:xfrm>
          <a:off x="4238625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152400</xdr:colOff>
      <xdr:row>26</xdr:row>
      <xdr:rowOff>0</xdr:rowOff>
    </xdr:from>
    <xdr:ext cx="971550" cy="457200"/>
    <xdr:sp>
      <xdr:nvSpPr>
        <xdr:cNvPr id="1299" name="text 774"/>
        <xdr:cNvSpPr txBox="1">
          <a:spLocks noChangeArrowheads="1"/>
        </xdr:cNvSpPr>
      </xdr:nvSpPr>
      <xdr:spPr>
        <a:xfrm>
          <a:off x="4309110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P2217 - 3ZBI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14,617</a:t>
          </a:r>
        </a:p>
      </xdr:txBody>
    </xdr:sp>
    <xdr:clientData/>
  </xdr:oneCellAnchor>
  <xdr:twoCellAnchor>
    <xdr:from>
      <xdr:col>58</xdr:col>
      <xdr:colOff>657225</xdr:colOff>
      <xdr:row>28</xdr:row>
      <xdr:rowOff>0</xdr:rowOff>
    </xdr:from>
    <xdr:to>
      <xdr:col>58</xdr:col>
      <xdr:colOff>657225</xdr:colOff>
      <xdr:row>33</xdr:row>
      <xdr:rowOff>0</xdr:rowOff>
    </xdr:to>
    <xdr:sp>
      <xdr:nvSpPr>
        <xdr:cNvPr id="1300" name="Line 4032"/>
        <xdr:cNvSpPr>
          <a:spLocks/>
        </xdr:cNvSpPr>
      </xdr:nvSpPr>
      <xdr:spPr>
        <a:xfrm>
          <a:off x="43595925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23</xdr:row>
      <xdr:rowOff>0</xdr:rowOff>
    </xdr:from>
    <xdr:ext cx="971550" cy="457200"/>
    <xdr:sp>
      <xdr:nvSpPr>
        <xdr:cNvPr id="1301" name="text 774"/>
        <xdr:cNvSpPr txBox="1">
          <a:spLocks noChangeArrowheads="1"/>
        </xdr:cNvSpPr>
      </xdr:nvSpPr>
      <xdr:spPr>
        <a:xfrm>
          <a:off x="557974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P2216 - 3ZBI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13,334</a:t>
          </a:r>
        </a:p>
      </xdr:txBody>
    </xdr:sp>
    <xdr:clientData/>
  </xdr:oneCellAnchor>
  <xdr:twoCellAnchor>
    <xdr:from>
      <xdr:col>75</xdr:col>
      <xdr:colOff>495300</xdr:colOff>
      <xdr:row>25</xdr:row>
      <xdr:rowOff>28575</xdr:rowOff>
    </xdr:from>
    <xdr:to>
      <xdr:col>75</xdr:col>
      <xdr:colOff>495300</xdr:colOff>
      <xdr:row>33</xdr:row>
      <xdr:rowOff>0</xdr:rowOff>
    </xdr:to>
    <xdr:sp>
      <xdr:nvSpPr>
        <xdr:cNvPr id="1302" name="Line 4034"/>
        <xdr:cNvSpPr>
          <a:spLocks/>
        </xdr:cNvSpPr>
      </xdr:nvSpPr>
      <xdr:spPr>
        <a:xfrm>
          <a:off x="56292750" y="6343650"/>
          <a:ext cx="0" cy="18002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26</xdr:row>
      <xdr:rowOff>0</xdr:rowOff>
    </xdr:from>
    <xdr:ext cx="971550" cy="457200"/>
    <xdr:sp>
      <xdr:nvSpPr>
        <xdr:cNvPr id="1303" name="text 774"/>
        <xdr:cNvSpPr txBox="1">
          <a:spLocks noChangeArrowheads="1"/>
        </xdr:cNvSpPr>
      </xdr:nvSpPr>
      <xdr:spPr>
        <a:xfrm>
          <a:off x="5928360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P2215 - 3SBI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13,100</a:t>
          </a:r>
        </a:p>
      </xdr:txBody>
    </xdr:sp>
    <xdr:clientData/>
  </xdr:oneCellAnchor>
  <xdr:twoCellAnchor>
    <xdr:from>
      <xdr:col>80</xdr:col>
      <xdr:colOff>495300</xdr:colOff>
      <xdr:row>28</xdr:row>
      <xdr:rowOff>0</xdr:rowOff>
    </xdr:from>
    <xdr:to>
      <xdr:col>80</xdr:col>
      <xdr:colOff>495300</xdr:colOff>
      <xdr:row>33</xdr:row>
      <xdr:rowOff>0</xdr:rowOff>
    </xdr:to>
    <xdr:sp>
      <xdr:nvSpPr>
        <xdr:cNvPr id="1304" name="Line 4036"/>
        <xdr:cNvSpPr>
          <a:spLocks/>
        </xdr:cNvSpPr>
      </xdr:nvSpPr>
      <xdr:spPr>
        <a:xfrm>
          <a:off x="597789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847725</xdr:colOff>
      <xdr:row>29</xdr:row>
      <xdr:rowOff>57150</xdr:rowOff>
    </xdr:from>
    <xdr:to>
      <xdr:col>3</xdr:col>
      <xdr:colOff>314325</xdr:colOff>
      <xdr:row>29</xdr:row>
      <xdr:rowOff>171450</xdr:rowOff>
    </xdr:to>
    <xdr:grpSp>
      <xdr:nvGrpSpPr>
        <xdr:cNvPr id="1305" name="Group 4041"/>
        <xdr:cNvGrpSpPr>
          <a:grpSpLocks noChangeAspect="1"/>
        </xdr:cNvGrpSpPr>
      </xdr:nvGrpSpPr>
      <xdr:grpSpPr>
        <a:xfrm>
          <a:off x="1876425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6" name="Line 40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40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40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40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57150</xdr:colOff>
      <xdr:row>31</xdr:row>
      <xdr:rowOff>57150</xdr:rowOff>
    </xdr:from>
    <xdr:to>
      <xdr:col>75</xdr:col>
      <xdr:colOff>352425</xdr:colOff>
      <xdr:row>31</xdr:row>
      <xdr:rowOff>171450</xdr:rowOff>
    </xdr:to>
    <xdr:grpSp>
      <xdr:nvGrpSpPr>
        <xdr:cNvPr id="1310" name="Group 4046"/>
        <xdr:cNvGrpSpPr>
          <a:grpSpLocks noChangeAspect="1"/>
        </xdr:cNvGrpSpPr>
      </xdr:nvGrpSpPr>
      <xdr:grpSpPr>
        <a:xfrm>
          <a:off x="5585460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11" name="Oval 40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40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40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30</xdr:row>
      <xdr:rowOff>114300</xdr:rowOff>
    </xdr:from>
    <xdr:to>
      <xdr:col>9</xdr:col>
      <xdr:colOff>419100</xdr:colOff>
      <xdr:row>32</xdr:row>
      <xdr:rowOff>28575</xdr:rowOff>
    </xdr:to>
    <xdr:grpSp>
      <xdr:nvGrpSpPr>
        <xdr:cNvPr id="1314" name="Group 4050"/>
        <xdr:cNvGrpSpPr>
          <a:grpSpLocks noChangeAspect="1"/>
        </xdr:cNvGrpSpPr>
      </xdr:nvGrpSpPr>
      <xdr:grpSpPr>
        <a:xfrm>
          <a:off x="6562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5" name="Line 40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40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317" name="Group 4053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8" name="Line 40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40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19</xdr:row>
      <xdr:rowOff>219075</xdr:rowOff>
    </xdr:from>
    <xdr:to>
      <xdr:col>15</xdr:col>
      <xdr:colOff>419100</xdr:colOff>
      <xdr:row>21</xdr:row>
      <xdr:rowOff>114300</xdr:rowOff>
    </xdr:to>
    <xdr:grpSp>
      <xdr:nvGrpSpPr>
        <xdr:cNvPr id="1320" name="Group 4056"/>
        <xdr:cNvGrpSpPr>
          <a:grpSpLocks noChangeAspect="1"/>
        </xdr:cNvGrpSpPr>
      </xdr:nvGrpSpPr>
      <xdr:grpSpPr>
        <a:xfrm>
          <a:off x="110204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1" name="Line 40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40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36</xdr:row>
      <xdr:rowOff>9525</xdr:rowOff>
    </xdr:from>
    <xdr:to>
      <xdr:col>14</xdr:col>
      <xdr:colOff>581025</xdr:colOff>
      <xdr:row>38</xdr:row>
      <xdr:rowOff>0</xdr:rowOff>
    </xdr:to>
    <xdr:grpSp>
      <xdr:nvGrpSpPr>
        <xdr:cNvPr id="1323" name="Group 4060"/>
        <xdr:cNvGrpSpPr>
          <a:grpSpLocks noChangeAspect="1"/>
        </xdr:cNvGrpSpPr>
      </xdr:nvGrpSpPr>
      <xdr:grpSpPr>
        <a:xfrm>
          <a:off x="10306050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24" name="Line 40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Line 40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Line 40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AutoShape 40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209550</xdr:colOff>
      <xdr:row>17</xdr:row>
      <xdr:rowOff>57150</xdr:rowOff>
    </xdr:from>
    <xdr:to>
      <xdr:col>20</xdr:col>
      <xdr:colOff>904875</xdr:colOff>
      <xdr:row>17</xdr:row>
      <xdr:rowOff>171450</xdr:rowOff>
    </xdr:to>
    <xdr:grpSp>
      <xdr:nvGrpSpPr>
        <xdr:cNvPr id="1328" name="Group 4087"/>
        <xdr:cNvGrpSpPr>
          <a:grpSpLocks noChangeAspect="1"/>
        </xdr:cNvGrpSpPr>
      </xdr:nvGrpSpPr>
      <xdr:grpSpPr>
        <a:xfrm>
          <a:off x="14611350" y="4543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29" name="Line 408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408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409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409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409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409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23</xdr:row>
      <xdr:rowOff>57150</xdr:rowOff>
    </xdr:from>
    <xdr:to>
      <xdr:col>20</xdr:col>
      <xdr:colOff>276225</xdr:colOff>
      <xdr:row>23</xdr:row>
      <xdr:rowOff>171450</xdr:rowOff>
    </xdr:to>
    <xdr:grpSp>
      <xdr:nvGrpSpPr>
        <xdr:cNvPr id="1335" name="Group 4094"/>
        <xdr:cNvGrpSpPr>
          <a:grpSpLocks noChangeAspect="1"/>
        </xdr:cNvGrpSpPr>
      </xdr:nvGrpSpPr>
      <xdr:grpSpPr>
        <a:xfrm>
          <a:off x="13973175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36" name="Line 409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409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409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409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409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Rectangle 410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20</xdr:row>
      <xdr:rowOff>57150</xdr:rowOff>
    </xdr:from>
    <xdr:to>
      <xdr:col>21</xdr:col>
      <xdr:colOff>276225</xdr:colOff>
      <xdr:row>20</xdr:row>
      <xdr:rowOff>171450</xdr:rowOff>
    </xdr:to>
    <xdr:grpSp>
      <xdr:nvGrpSpPr>
        <xdr:cNvPr id="1342" name="Group 4101"/>
        <xdr:cNvGrpSpPr>
          <a:grpSpLocks noChangeAspect="1"/>
        </xdr:cNvGrpSpPr>
      </xdr:nvGrpSpPr>
      <xdr:grpSpPr>
        <a:xfrm>
          <a:off x="14944725" y="5229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43" name="Line 41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41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41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41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41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41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323850</xdr:colOff>
      <xdr:row>23</xdr:row>
      <xdr:rowOff>219075</xdr:rowOff>
    </xdr:from>
    <xdr:ext cx="323850" cy="238125"/>
    <xdr:sp>
      <xdr:nvSpPr>
        <xdr:cNvPr id="1349" name="text 1959"/>
        <xdr:cNvSpPr txBox="1">
          <a:spLocks noChangeArrowheads="1"/>
        </xdr:cNvSpPr>
      </xdr:nvSpPr>
      <xdr:spPr>
        <a:xfrm>
          <a:off x="10267950" y="60769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18</xdr:col>
      <xdr:colOff>323850</xdr:colOff>
      <xdr:row>20</xdr:row>
      <xdr:rowOff>219075</xdr:rowOff>
    </xdr:from>
    <xdr:ext cx="323850" cy="238125"/>
    <xdr:sp>
      <xdr:nvSpPr>
        <xdr:cNvPr id="1350" name="text 1959"/>
        <xdr:cNvSpPr txBox="1">
          <a:spLocks noChangeArrowheads="1"/>
        </xdr:cNvSpPr>
      </xdr:nvSpPr>
      <xdr:spPr>
        <a:xfrm>
          <a:off x="13239750" y="53911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18</xdr:col>
      <xdr:colOff>581025</xdr:colOff>
      <xdr:row>18</xdr:row>
      <xdr:rowOff>219075</xdr:rowOff>
    </xdr:from>
    <xdr:ext cx="323850" cy="238125"/>
    <xdr:sp>
      <xdr:nvSpPr>
        <xdr:cNvPr id="1351" name="text 1959"/>
        <xdr:cNvSpPr txBox="1">
          <a:spLocks noChangeArrowheads="1"/>
        </xdr:cNvSpPr>
      </xdr:nvSpPr>
      <xdr:spPr>
        <a:xfrm>
          <a:off x="13496925" y="49339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48</xdr:col>
      <xdr:colOff>352425</xdr:colOff>
      <xdr:row>23</xdr:row>
      <xdr:rowOff>219075</xdr:rowOff>
    </xdr:from>
    <xdr:ext cx="323850" cy="238125"/>
    <xdr:sp>
      <xdr:nvSpPr>
        <xdr:cNvPr id="1352" name="text 1959"/>
        <xdr:cNvSpPr txBox="1">
          <a:spLocks noChangeArrowheads="1"/>
        </xdr:cNvSpPr>
      </xdr:nvSpPr>
      <xdr:spPr>
        <a:xfrm>
          <a:off x="35861625" y="60769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37</xdr:col>
      <xdr:colOff>0</xdr:colOff>
      <xdr:row>33</xdr:row>
      <xdr:rowOff>76200</xdr:rowOff>
    </xdr:from>
    <xdr:to>
      <xdr:col>46</xdr:col>
      <xdr:colOff>228600</xdr:colOff>
      <xdr:row>34</xdr:row>
      <xdr:rowOff>152400</xdr:rowOff>
    </xdr:to>
    <xdr:grpSp>
      <xdr:nvGrpSpPr>
        <xdr:cNvPr id="1353" name="Group 4124"/>
        <xdr:cNvGrpSpPr>
          <a:grpSpLocks/>
        </xdr:cNvGrpSpPr>
      </xdr:nvGrpSpPr>
      <xdr:grpSpPr>
        <a:xfrm>
          <a:off x="27260550" y="8220075"/>
          <a:ext cx="6991350" cy="304800"/>
          <a:chOff x="89" y="239"/>
          <a:chExt cx="863" cy="32"/>
        </a:xfrm>
        <a:solidFill>
          <a:srgbClr val="FFFFFF"/>
        </a:solidFill>
      </xdr:grpSpPr>
      <xdr:sp>
        <xdr:nvSpPr>
          <xdr:cNvPr id="1354" name="Rectangle 412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412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412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412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412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413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413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413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413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33</xdr:row>
      <xdr:rowOff>114300</xdr:rowOff>
    </xdr:from>
    <xdr:to>
      <xdr:col>42</xdr:col>
      <xdr:colOff>0</xdr:colOff>
      <xdr:row>34</xdr:row>
      <xdr:rowOff>114300</xdr:rowOff>
    </xdr:to>
    <xdr:sp>
      <xdr:nvSpPr>
        <xdr:cNvPr id="1363" name="text 7125"/>
        <xdr:cNvSpPr txBox="1">
          <a:spLocks noChangeArrowheads="1"/>
        </xdr:cNvSpPr>
      </xdr:nvSpPr>
      <xdr:spPr>
        <a:xfrm>
          <a:off x="302323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38</xdr:col>
      <xdr:colOff>295275</xdr:colOff>
      <xdr:row>28</xdr:row>
      <xdr:rowOff>76200</xdr:rowOff>
    </xdr:from>
    <xdr:to>
      <xdr:col>47</xdr:col>
      <xdr:colOff>0</xdr:colOff>
      <xdr:row>29</xdr:row>
      <xdr:rowOff>152400</xdr:rowOff>
    </xdr:to>
    <xdr:grpSp>
      <xdr:nvGrpSpPr>
        <xdr:cNvPr id="1364" name="Group 4135"/>
        <xdr:cNvGrpSpPr>
          <a:grpSpLocks/>
        </xdr:cNvGrpSpPr>
      </xdr:nvGrpSpPr>
      <xdr:grpSpPr>
        <a:xfrm>
          <a:off x="28070175" y="7077075"/>
          <a:ext cx="6924675" cy="304800"/>
          <a:chOff x="89" y="239"/>
          <a:chExt cx="863" cy="32"/>
        </a:xfrm>
        <a:solidFill>
          <a:srgbClr val="FFFFFF"/>
        </a:solidFill>
      </xdr:grpSpPr>
      <xdr:sp>
        <xdr:nvSpPr>
          <xdr:cNvPr id="1365" name="Rectangle 413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413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413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413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414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414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414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414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414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114300</xdr:rowOff>
    </xdr:from>
    <xdr:to>
      <xdr:col>42</xdr:col>
      <xdr:colOff>0</xdr:colOff>
      <xdr:row>29</xdr:row>
      <xdr:rowOff>114300</xdr:rowOff>
    </xdr:to>
    <xdr:sp>
      <xdr:nvSpPr>
        <xdr:cNvPr id="1374" name="text 7125"/>
        <xdr:cNvSpPr txBox="1">
          <a:spLocks noChangeArrowheads="1"/>
        </xdr:cNvSpPr>
      </xdr:nvSpPr>
      <xdr:spPr>
        <a:xfrm>
          <a:off x="302323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48</xdr:col>
      <xdr:colOff>0</xdr:colOff>
      <xdr:row>29</xdr:row>
      <xdr:rowOff>114300</xdr:rowOff>
    </xdr:from>
    <xdr:to>
      <xdr:col>48</xdr:col>
      <xdr:colOff>104775</xdr:colOff>
      <xdr:row>35</xdr:row>
      <xdr:rowOff>0</xdr:rowOff>
    </xdr:to>
    <xdr:sp>
      <xdr:nvSpPr>
        <xdr:cNvPr id="1375" name="Rectangle 4170" descr="Vodorovné cihly"/>
        <xdr:cNvSpPr>
          <a:spLocks/>
        </xdr:cNvSpPr>
      </xdr:nvSpPr>
      <xdr:spPr>
        <a:xfrm>
          <a:off x="35509200" y="7343775"/>
          <a:ext cx="104775" cy="1257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30</xdr:row>
      <xdr:rowOff>114300</xdr:rowOff>
    </xdr:from>
    <xdr:to>
      <xdr:col>61</xdr:col>
      <xdr:colOff>0</xdr:colOff>
      <xdr:row>30</xdr:row>
      <xdr:rowOff>114300</xdr:rowOff>
    </xdr:to>
    <xdr:sp>
      <xdr:nvSpPr>
        <xdr:cNvPr id="1376" name="Line 4172"/>
        <xdr:cNvSpPr>
          <a:spLocks/>
        </xdr:cNvSpPr>
      </xdr:nvSpPr>
      <xdr:spPr>
        <a:xfrm flipV="1">
          <a:off x="43910250" y="757237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377" name="Line 4173"/>
        <xdr:cNvSpPr>
          <a:spLocks/>
        </xdr:cNvSpPr>
      </xdr:nvSpPr>
      <xdr:spPr>
        <a:xfrm flipV="1">
          <a:off x="45396150" y="7572375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25</xdr:row>
      <xdr:rowOff>219075</xdr:rowOff>
    </xdr:from>
    <xdr:to>
      <xdr:col>54</xdr:col>
      <xdr:colOff>647700</xdr:colOff>
      <xdr:row>27</xdr:row>
      <xdr:rowOff>114300</xdr:rowOff>
    </xdr:to>
    <xdr:grpSp>
      <xdr:nvGrpSpPr>
        <xdr:cNvPr id="1378" name="Group 4174"/>
        <xdr:cNvGrpSpPr>
          <a:grpSpLocks noChangeAspect="1"/>
        </xdr:cNvGrpSpPr>
      </xdr:nvGrpSpPr>
      <xdr:grpSpPr>
        <a:xfrm>
          <a:off x="40309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9" name="Line 41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41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504825</xdr:colOff>
      <xdr:row>18</xdr:row>
      <xdr:rowOff>114300</xdr:rowOff>
    </xdr:from>
    <xdr:to>
      <xdr:col>46</xdr:col>
      <xdr:colOff>495300</xdr:colOff>
      <xdr:row>21</xdr:row>
      <xdr:rowOff>114300</xdr:rowOff>
    </xdr:to>
    <xdr:sp>
      <xdr:nvSpPr>
        <xdr:cNvPr id="1381" name="Line 4183"/>
        <xdr:cNvSpPr>
          <a:spLocks/>
        </xdr:cNvSpPr>
      </xdr:nvSpPr>
      <xdr:spPr>
        <a:xfrm>
          <a:off x="31251525" y="4829175"/>
          <a:ext cx="3267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66675</xdr:colOff>
      <xdr:row>15</xdr:row>
      <xdr:rowOff>9525</xdr:rowOff>
    </xdr:from>
    <xdr:to>
      <xdr:col>47</xdr:col>
      <xdr:colOff>285750</xdr:colOff>
      <xdr:row>17</xdr:row>
      <xdr:rowOff>0</xdr:rowOff>
    </xdr:to>
    <xdr:grpSp>
      <xdr:nvGrpSpPr>
        <xdr:cNvPr id="1382" name="Group 4187"/>
        <xdr:cNvGrpSpPr>
          <a:grpSpLocks noChangeAspect="1"/>
        </xdr:cNvGrpSpPr>
      </xdr:nvGrpSpPr>
      <xdr:grpSpPr>
        <a:xfrm>
          <a:off x="35061525" y="4038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83" name="Line 418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Line 418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Line 419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AutoShape 419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19</xdr:row>
      <xdr:rowOff>47625</xdr:rowOff>
    </xdr:from>
    <xdr:to>
      <xdr:col>42</xdr:col>
      <xdr:colOff>876300</xdr:colOff>
      <xdr:row>19</xdr:row>
      <xdr:rowOff>161925</xdr:rowOff>
    </xdr:to>
    <xdr:grpSp>
      <xdr:nvGrpSpPr>
        <xdr:cNvPr id="1387" name="Group 4192"/>
        <xdr:cNvGrpSpPr>
          <a:grpSpLocks noChangeAspect="1"/>
        </xdr:cNvGrpSpPr>
      </xdr:nvGrpSpPr>
      <xdr:grpSpPr>
        <a:xfrm>
          <a:off x="30794325" y="4991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8" name="Line 41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41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41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41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41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41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Rectangle 41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25</xdr:row>
      <xdr:rowOff>47625</xdr:rowOff>
    </xdr:from>
    <xdr:to>
      <xdr:col>46</xdr:col>
      <xdr:colOff>209550</xdr:colOff>
      <xdr:row>25</xdr:row>
      <xdr:rowOff>161925</xdr:rowOff>
    </xdr:to>
    <xdr:grpSp>
      <xdr:nvGrpSpPr>
        <xdr:cNvPr id="1395" name="Group 4200"/>
        <xdr:cNvGrpSpPr>
          <a:grpSpLocks noChangeAspect="1"/>
        </xdr:cNvGrpSpPr>
      </xdr:nvGrpSpPr>
      <xdr:grpSpPr>
        <a:xfrm>
          <a:off x="33404175" y="6362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96" name="Line 42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42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42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42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42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42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42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142875</xdr:colOff>
      <xdr:row>27</xdr:row>
      <xdr:rowOff>152400</xdr:rowOff>
    </xdr:from>
    <xdr:to>
      <xdr:col>48</xdr:col>
      <xdr:colOff>619125</xdr:colOff>
      <xdr:row>28</xdr:row>
      <xdr:rowOff>38100</xdr:rowOff>
    </xdr:to>
    <xdr:grpSp>
      <xdr:nvGrpSpPr>
        <xdr:cNvPr id="1403" name="Group 4216"/>
        <xdr:cNvGrpSpPr>
          <a:grpSpLocks noChangeAspect="1"/>
        </xdr:cNvGrpSpPr>
      </xdr:nvGrpSpPr>
      <xdr:grpSpPr>
        <a:xfrm>
          <a:off x="35137725" y="6924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05" name="Line 421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421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422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422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422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422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Rectangle 422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20</xdr:row>
      <xdr:rowOff>219075</xdr:rowOff>
    </xdr:from>
    <xdr:ext cx="323850" cy="238125"/>
    <xdr:sp>
      <xdr:nvSpPr>
        <xdr:cNvPr id="1412" name="text 1959"/>
        <xdr:cNvSpPr txBox="1">
          <a:spLocks noChangeArrowheads="1"/>
        </xdr:cNvSpPr>
      </xdr:nvSpPr>
      <xdr:spPr>
        <a:xfrm>
          <a:off x="32385000" y="53911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43</xdr:col>
      <xdr:colOff>504825</xdr:colOff>
      <xdr:row>18</xdr:row>
      <xdr:rowOff>219075</xdr:rowOff>
    </xdr:from>
    <xdr:ext cx="323850" cy="238125"/>
    <xdr:sp>
      <xdr:nvSpPr>
        <xdr:cNvPr id="1413" name="text 1959"/>
        <xdr:cNvSpPr txBox="1">
          <a:spLocks noChangeArrowheads="1"/>
        </xdr:cNvSpPr>
      </xdr:nvSpPr>
      <xdr:spPr>
        <a:xfrm>
          <a:off x="32223075" y="49339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56</xdr:col>
      <xdr:colOff>142875</xdr:colOff>
      <xdr:row>30</xdr:row>
      <xdr:rowOff>152400</xdr:rowOff>
    </xdr:from>
    <xdr:to>
      <xdr:col>56</xdr:col>
      <xdr:colOff>885825</xdr:colOff>
      <xdr:row>31</xdr:row>
      <xdr:rowOff>0</xdr:rowOff>
    </xdr:to>
    <xdr:sp>
      <xdr:nvSpPr>
        <xdr:cNvPr id="1414" name="Line 4237"/>
        <xdr:cNvSpPr>
          <a:spLocks/>
        </xdr:cNvSpPr>
      </xdr:nvSpPr>
      <xdr:spPr>
        <a:xfrm flipV="1">
          <a:off x="41595675" y="7610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876300</xdr:colOff>
      <xdr:row>30</xdr:row>
      <xdr:rowOff>114300</xdr:rowOff>
    </xdr:from>
    <xdr:to>
      <xdr:col>58</xdr:col>
      <xdr:colOff>133350</xdr:colOff>
      <xdr:row>30</xdr:row>
      <xdr:rowOff>152400</xdr:rowOff>
    </xdr:to>
    <xdr:sp>
      <xdr:nvSpPr>
        <xdr:cNvPr id="1415" name="Line 4238"/>
        <xdr:cNvSpPr>
          <a:spLocks/>
        </xdr:cNvSpPr>
      </xdr:nvSpPr>
      <xdr:spPr>
        <a:xfrm flipV="1">
          <a:off x="42329100" y="7572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28</xdr:row>
      <xdr:rowOff>123825</xdr:rowOff>
    </xdr:from>
    <xdr:to>
      <xdr:col>48</xdr:col>
      <xdr:colOff>104775</xdr:colOff>
      <xdr:row>29</xdr:row>
      <xdr:rowOff>114300</xdr:rowOff>
    </xdr:to>
    <xdr:sp>
      <xdr:nvSpPr>
        <xdr:cNvPr id="1416" name="Rectangle 4239" descr="Vodorovné cihly"/>
        <xdr:cNvSpPr>
          <a:spLocks/>
        </xdr:cNvSpPr>
      </xdr:nvSpPr>
      <xdr:spPr>
        <a:xfrm>
          <a:off x="34994850" y="7124700"/>
          <a:ext cx="61912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628650</xdr:colOff>
      <xdr:row>32</xdr:row>
      <xdr:rowOff>142875</xdr:rowOff>
    </xdr:from>
    <xdr:to>
      <xdr:col>65</xdr:col>
      <xdr:colOff>9525</xdr:colOff>
      <xdr:row>33</xdr:row>
      <xdr:rowOff>38100</xdr:rowOff>
    </xdr:to>
    <xdr:sp>
      <xdr:nvSpPr>
        <xdr:cNvPr id="1417" name="kreslení 427"/>
        <xdr:cNvSpPr>
          <a:spLocks/>
        </xdr:cNvSpPr>
      </xdr:nvSpPr>
      <xdr:spPr>
        <a:xfrm>
          <a:off x="48025050" y="805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457200</xdr:colOff>
      <xdr:row>29</xdr:row>
      <xdr:rowOff>57150</xdr:rowOff>
    </xdr:from>
    <xdr:to>
      <xdr:col>66</xdr:col>
      <xdr:colOff>942975</xdr:colOff>
      <xdr:row>29</xdr:row>
      <xdr:rowOff>171450</xdr:rowOff>
    </xdr:to>
    <xdr:grpSp>
      <xdr:nvGrpSpPr>
        <xdr:cNvPr id="1418" name="Group 4241"/>
        <xdr:cNvGrpSpPr>
          <a:grpSpLocks noChangeAspect="1"/>
        </xdr:cNvGrpSpPr>
      </xdr:nvGrpSpPr>
      <xdr:grpSpPr>
        <a:xfrm>
          <a:off x="48825150" y="72866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41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0" name="Line 42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42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42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42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42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42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42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0</xdr:colOff>
      <xdr:row>29</xdr:row>
      <xdr:rowOff>57150</xdr:rowOff>
    </xdr:from>
    <xdr:to>
      <xdr:col>76</xdr:col>
      <xdr:colOff>695325</xdr:colOff>
      <xdr:row>29</xdr:row>
      <xdr:rowOff>171450</xdr:rowOff>
    </xdr:to>
    <xdr:grpSp>
      <xdr:nvGrpSpPr>
        <xdr:cNvPr id="1427" name="Group 4250"/>
        <xdr:cNvGrpSpPr>
          <a:grpSpLocks noChangeAspect="1"/>
        </xdr:cNvGrpSpPr>
      </xdr:nvGrpSpPr>
      <xdr:grpSpPr>
        <a:xfrm>
          <a:off x="56311800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428" name="Line 425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425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425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425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425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425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30</xdr:row>
      <xdr:rowOff>0</xdr:rowOff>
    </xdr:from>
    <xdr:to>
      <xdr:col>78</xdr:col>
      <xdr:colOff>514350</xdr:colOff>
      <xdr:row>31</xdr:row>
      <xdr:rowOff>0</xdr:rowOff>
    </xdr:to>
    <xdr:sp>
      <xdr:nvSpPr>
        <xdr:cNvPr id="1434" name="text 7166"/>
        <xdr:cNvSpPr txBox="1">
          <a:spLocks noChangeArrowheads="1"/>
        </xdr:cNvSpPr>
      </xdr:nvSpPr>
      <xdr:spPr>
        <a:xfrm>
          <a:off x="57797700" y="74580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>
    <xdr:from>
      <xdr:col>70</xdr:col>
      <xdr:colOff>457200</xdr:colOff>
      <xdr:row>30</xdr:row>
      <xdr:rowOff>0</xdr:rowOff>
    </xdr:from>
    <xdr:to>
      <xdr:col>71</xdr:col>
      <xdr:colOff>0</xdr:colOff>
      <xdr:row>31</xdr:row>
      <xdr:rowOff>0</xdr:rowOff>
    </xdr:to>
    <xdr:sp>
      <xdr:nvSpPr>
        <xdr:cNvPr id="1435" name="text 7166"/>
        <xdr:cNvSpPr txBox="1">
          <a:spLocks noChangeArrowheads="1"/>
        </xdr:cNvSpPr>
      </xdr:nvSpPr>
      <xdr:spPr>
        <a:xfrm>
          <a:off x="52311300" y="74580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 editAs="absolute">
    <xdr:from>
      <xdr:col>79</xdr:col>
      <xdr:colOff>47625</xdr:colOff>
      <xdr:row>31</xdr:row>
      <xdr:rowOff>66675</xdr:rowOff>
    </xdr:from>
    <xdr:to>
      <xdr:col>80</xdr:col>
      <xdr:colOff>95250</xdr:colOff>
      <xdr:row>31</xdr:row>
      <xdr:rowOff>180975</xdr:rowOff>
    </xdr:to>
    <xdr:grpSp>
      <xdr:nvGrpSpPr>
        <xdr:cNvPr id="1436" name="Group 4259"/>
        <xdr:cNvGrpSpPr>
          <a:grpSpLocks noChangeAspect="1"/>
        </xdr:cNvGrpSpPr>
      </xdr:nvGrpSpPr>
      <xdr:grpSpPr>
        <a:xfrm>
          <a:off x="58816875" y="77533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37" name="Line 426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426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426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26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426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16</xdr:row>
      <xdr:rowOff>219075</xdr:rowOff>
    </xdr:from>
    <xdr:to>
      <xdr:col>42</xdr:col>
      <xdr:colOff>647700</xdr:colOff>
      <xdr:row>18</xdr:row>
      <xdr:rowOff>114300</xdr:rowOff>
    </xdr:to>
    <xdr:grpSp>
      <xdr:nvGrpSpPr>
        <xdr:cNvPr id="1442" name="Group 4265"/>
        <xdr:cNvGrpSpPr>
          <a:grpSpLocks noChangeAspect="1"/>
        </xdr:cNvGrpSpPr>
      </xdr:nvGrpSpPr>
      <xdr:grpSpPr>
        <a:xfrm>
          <a:off x="31089600" y="4476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3" name="Line 42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42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19</xdr:row>
      <xdr:rowOff>219075</xdr:rowOff>
    </xdr:from>
    <xdr:to>
      <xdr:col>46</xdr:col>
      <xdr:colOff>647700</xdr:colOff>
      <xdr:row>21</xdr:row>
      <xdr:rowOff>114300</xdr:rowOff>
    </xdr:to>
    <xdr:grpSp>
      <xdr:nvGrpSpPr>
        <xdr:cNvPr id="1445" name="Group 4268"/>
        <xdr:cNvGrpSpPr>
          <a:grpSpLocks noChangeAspect="1"/>
        </xdr:cNvGrpSpPr>
      </xdr:nvGrpSpPr>
      <xdr:grpSpPr>
        <a:xfrm>
          <a:off x="343662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6" name="Line 42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42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22</xdr:row>
      <xdr:rowOff>219075</xdr:rowOff>
    </xdr:from>
    <xdr:to>
      <xdr:col>50</xdr:col>
      <xdr:colOff>647700</xdr:colOff>
      <xdr:row>24</xdr:row>
      <xdr:rowOff>114300</xdr:rowOff>
    </xdr:to>
    <xdr:grpSp>
      <xdr:nvGrpSpPr>
        <xdr:cNvPr id="1448" name="Group 4279"/>
        <xdr:cNvGrpSpPr>
          <a:grpSpLocks noChangeAspect="1"/>
        </xdr:cNvGrpSpPr>
      </xdr:nvGrpSpPr>
      <xdr:grpSpPr>
        <a:xfrm>
          <a:off x="37338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9" name="Line 42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2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30</xdr:row>
      <xdr:rowOff>114300</xdr:rowOff>
    </xdr:from>
    <xdr:to>
      <xdr:col>61</xdr:col>
      <xdr:colOff>419100</xdr:colOff>
      <xdr:row>32</xdr:row>
      <xdr:rowOff>28575</xdr:rowOff>
    </xdr:to>
    <xdr:grpSp>
      <xdr:nvGrpSpPr>
        <xdr:cNvPr id="1451" name="Group 4282"/>
        <xdr:cNvGrpSpPr>
          <a:grpSpLocks noChangeAspect="1"/>
        </xdr:cNvGrpSpPr>
      </xdr:nvGrpSpPr>
      <xdr:grpSpPr>
        <a:xfrm>
          <a:off x="455009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2" name="Line 42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42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29</xdr:row>
      <xdr:rowOff>57150</xdr:rowOff>
    </xdr:from>
    <xdr:to>
      <xdr:col>16</xdr:col>
      <xdr:colOff>590550</xdr:colOff>
      <xdr:row>29</xdr:row>
      <xdr:rowOff>171450</xdr:rowOff>
    </xdr:to>
    <xdr:grpSp>
      <xdr:nvGrpSpPr>
        <xdr:cNvPr id="1454" name="Group 4286"/>
        <xdr:cNvGrpSpPr>
          <a:grpSpLocks noChangeAspect="1"/>
        </xdr:cNvGrpSpPr>
      </xdr:nvGrpSpPr>
      <xdr:grpSpPr>
        <a:xfrm>
          <a:off x="114490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55" name="Line 428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428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428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429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429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133350</xdr:colOff>
      <xdr:row>25</xdr:row>
      <xdr:rowOff>104775</xdr:rowOff>
    </xdr:from>
    <xdr:ext cx="1676400" cy="523875"/>
    <xdr:sp>
      <xdr:nvSpPr>
        <xdr:cNvPr id="1460" name="text 54"/>
        <xdr:cNvSpPr>
          <a:spLocks/>
        </xdr:cNvSpPr>
      </xdr:nvSpPr>
      <xdr:spPr>
        <a:xfrm>
          <a:off x="56445150" y="6419850"/>
          <a:ext cx="1676400" cy="5238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Nučice zastávka z
</a:t>
          </a:r>
          <a:r>
            <a:rPr lang="en-US" cap="none" sz="1400" b="0" i="0" u="none" baseline="0">
              <a:solidFill>
                <a:srgbClr val="000000"/>
              </a:solidFill>
            </a:rPr>
            <a:t>km 13,300</a:t>
          </a:r>
        </a:p>
      </xdr:txBody>
    </xdr:sp>
    <xdr:clientData/>
  </xdr:oneCellAnchor>
  <xdr:twoCellAnchor>
    <xdr:from>
      <xdr:col>76</xdr:col>
      <xdr:colOff>762000</xdr:colOff>
      <xdr:row>28</xdr:row>
      <xdr:rowOff>76200</xdr:rowOff>
    </xdr:from>
    <xdr:to>
      <xdr:col>78</xdr:col>
      <xdr:colOff>190500</xdr:colOff>
      <xdr:row>29</xdr:row>
      <xdr:rowOff>152400</xdr:rowOff>
    </xdr:to>
    <xdr:grpSp>
      <xdr:nvGrpSpPr>
        <xdr:cNvPr id="1461" name="Group 4293"/>
        <xdr:cNvGrpSpPr>
          <a:grpSpLocks/>
        </xdr:cNvGrpSpPr>
      </xdr:nvGrpSpPr>
      <xdr:grpSpPr>
        <a:xfrm>
          <a:off x="57073800" y="7077075"/>
          <a:ext cx="914400" cy="304800"/>
          <a:chOff x="89" y="144"/>
          <a:chExt cx="408" cy="32"/>
        </a:xfrm>
        <a:solidFill>
          <a:srgbClr val="FFFFFF"/>
        </a:solidFill>
      </xdr:grpSpPr>
      <xdr:sp>
        <xdr:nvSpPr>
          <xdr:cNvPr id="1462" name="Rectangle 4294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429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429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429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429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Rectangle 429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Rectangle 430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28</xdr:row>
      <xdr:rowOff>114300</xdr:rowOff>
    </xdr:from>
    <xdr:to>
      <xdr:col>78</xdr:col>
      <xdr:colOff>0</xdr:colOff>
      <xdr:row>29</xdr:row>
      <xdr:rowOff>114300</xdr:rowOff>
    </xdr:to>
    <xdr:sp>
      <xdr:nvSpPr>
        <xdr:cNvPr id="1469" name="text 7125"/>
        <xdr:cNvSpPr txBox="1">
          <a:spLocks noChangeArrowheads="1"/>
        </xdr:cNvSpPr>
      </xdr:nvSpPr>
      <xdr:spPr>
        <a:xfrm>
          <a:off x="572833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86</xdr:col>
      <xdr:colOff>219075</xdr:colOff>
      <xdr:row>29</xdr:row>
      <xdr:rowOff>57150</xdr:rowOff>
    </xdr:from>
    <xdr:to>
      <xdr:col>86</xdr:col>
      <xdr:colOff>914400</xdr:colOff>
      <xdr:row>29</xdr:row>
      <xdr:rowOff>171450</xdr:rowOff>
    </xdr:to>
    <xdr:grpSp>
      <xdr:nvGrpSpPr>
        <xdr:cNvPr id="1470" name="Group 4309"/>
        <xdr:cNvGrpSpPr>
          <a:grpSpLocks noChangeAspect="1"/>
        </xdr:cNvGrpSpPr>
      </xdr:nvGrpSpPr>
      <xdr:grpSpPr>
        <a:xfrm>
          <a:off x="63960375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471" name="Line 431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31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431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431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431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Rectangle 431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314325</xdr:colOff>
      <xdr:row>33</xdr:row>
      <xdr:rowOff>57150</xdr:rowOff>
    </xdr:from>
    <xdr:to>
      <xdr:col>47</xdr:col>
      <xdr:colOff>342900</xdr:colOff>
      <xdr:row>33</xdr:row>
      <xdr:rowOff>171450</xdr:rowOff>
    </xdr:to>
    <xdr:grpSp>
      <xdr:nvGrpSpPr>
        <xdr:cNvPr id="1477" name="Group 4325"/>
        <xdr:cNvGrpSpPr>
          <a:grpSpLocks noChangeAspect="1"/>
        </xdr:cNvGrpSpPr>
      </xdr:nvGrpSpPr>
      <xdr:grpSpPr>
        <a:xfrm>
          <a:off x="34337625" y="82010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47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9" name="Line 432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432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432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433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433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433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433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22</xdr:row>
      <xdr:rowOff>47625</xdr:rowOff>
    </xdr:from>
    <xdr:to>
      <xdr:col>43</xdr:col>
      <xdr:colOff>171450</xdr:colOff>
      <xdr:row>22</xdr:row>
      <xdr:rowOff>161925</xdr:rowOff>
    </xdr:to>
    <xdr:grpSp>
      <xdr:nvGrpSpPr>
        <xdr:cNvPr id="1486" name="Group 4334"/>
        <xdr:cNvGrpSpPr>
          <a:grpSpLocks noChangeAspect="1"/>
        </xdr:cNvGrpSpPr>
      </xdr:nvGrpSpPr>
      <xdr:grpSpPr>
        <a:xfrm>
          <a:off x="31061025" y="5676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87" name="Line 43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43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43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43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43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43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Rectangle 43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466725</xdr:colOff>
      <xdr:row>34</xdr:row>
      <xdr:rowOff>123825</xdr:rowOff>
    </xdr:from>
    <xdr:to>
      <xdr:col>73</xdr:col>
      <xdr:colOff>238125</xdr:colOff>
      <xdr:row>35</xdr:row>
      <xdr:rowOff>219075</xdr:rowOff>
    </xdr:to>
    <xdr:sp>
      <xdr:nvSpPr>
        <xdr:cNvPr id="1494" name="Line 2227"/>
        <xdr:cNvSpPr>
          <a:spLocks/>
        </xdr:cNvSpPr>
      </xdr:nvSpPr>
      <xdr:spPr>
        <a:xfrm>
          <a:off x="53292375" y="8496300"/>
          <a:ext cx="12573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923925</xdr:colOff>
      <xdr:row>40</xdr:row>
      <xdr:rowOff>0</xdr:rowOff>
    </xdr:from>
    <xdr:to>
      <xdr:col>42</xdr:col>
      <xdr:colOff>104775</xdr:colOff>
      <xdr:row>41</xdr:row>
      <xdr:rowOff>9525</xdr:rowOff>
    </xdr:to>
    <xdr:grpSp>
      <xdr:nvGrpSpPr>
        <xdr:cNvPr id="1495" name="Group 245"/>
        <xdr:cNvGrpSpPr>
          <a:grpSpLocks/>
        </xdr:cNvGrpSpPr>
      </xdr:nvGrpSpPr>
      <xdr:grpSpPr>
        <a:xfrm>
          <a:off x="30184725" y="9744075"/>
          <a:ext cx="666750" cy="238125"/>
          <a:chOff x="711" y="569"/>
          <a:chExt cx="47" cy="24"/>
        </a:xfrm>
        <a:solidFill>
          <a:srgbClr val="FFFFFF"/>
        </a:solidFill>
      </xdr:grpSpPr>
      <xdr:grpSp>
        <xdr:nvGrpSpPr>
          <xdr:cNvPr id="1496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497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8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9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00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50</v>
      </c>
      <c r="D4" s="111"/>
      <c r="E4" s="109"/>
      <c r="F4" s="109"/>
      <c r="G4" s="109"/>
      <c r="H4" s="109"/>
      <c r="I4" s="111"/>
      <c r="J4" s="293" t="s">
        <v>90</v>
      </c>
      <c r="K4" s="111"/>
      <c r="L4" s="112"/>
      <c r="M4" s="111"/>
      <c r="N4" s="111"/>
      <c r="O4" s="111"/>
      <c r="P4" s="111"/>
      <c r="Q4" s="113" t="s">
        <v>33</v>
      </c>
      <c r="R4" s="277" t="s">
        <v>67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28"/>
      <c r="I8" s="228"/>
      <c r="J8" s="60" t="s">
        <v>53</v>
      </c>
      <c r="K8" s="228"/>
      <c r="L8" s="228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118</v>
      </c>
      <c r="K9" s="132"/>
      <c r="L9" s="132"/>
      <c r="M9" s="132"/>
      <c r="N9" s="132"/>
      <c r="O9" s="132"/>
      <c r="P9" s="366" t="s">
        <v>51</v>
      </c>
      <c r="Q9" s="366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52</v>
      </c>
      <c r="K10" s="132"/>
      <c r="L10" s="132"/>
      <c r="M10" s="132"/>
      <c r="N10" s="132"/>
      <c r="O10" s="132"/>
      <c r="P10" s="366"/>
      <c r="Q10" s="366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1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29"/>
      <c r="H14" s="132"/>
      <c r="I14" s="132"/>
      <c r="J14" s="294">
        <v>14.785</v>
      </c>
      <c r="K14" s="87"/>
      <c r="M14" s="229"/>
      <c r="N14" s="132"/>
      <c r="O14" s="229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0"/>
      <c r="H15" s="132"/>
      <c r="I15" s="132"/>
      <c r="J15" s="272" t="s">
        <v>76</v>
      </c>
      <c r="K15" s="230"/>
      <c r="N15" s="132"/>
      <c r="O15" s="230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6"/>
      <c r="C16" s="137"/>
      <c r="D16" s="137"/>
      <c r="E16" s="137"/>
      <c r="F16" s="137"/>
      <c r="G16" s="137"/>
      <c r="H16" s="137"/>
      <c r="I16" s="137"/>
      <c r="J16" s="296" t="s">
        <v>54</v>
      </c>
      <c r="K16" s="297"/>
      <c r="L16" s="137"/>
      <c r="M16" s="137"/>
      <c r="N16" s="137"/>
      <c r="O16" s="137"/>
      <c r="P16" s="137"/>
      <c r="Q16" s="137"/>
      <c r="R16" s="138"/>
      <c r="S16" s="129"/>
      <c r="T16" s="107"/>
      <c r="U16" s="105"/>
    </row>
    <row r="17" spans="1:21" ht="21" customHeight="1">
      <c r="A17" s="125"/>
      <c r="B17" s="130"/>
      <c r="C17" s="70" t="s">
        <v>34</v>
      </c>
      <c r="D17" s="132"/>
      <c r="E17" s="132"/>
      <c r="F17" s="132"/>
      <c r="G17" s="132"/>
      <c r="H17" s="132"/>
      <c r="J17" s="141" t="s">
        <v>45</v>
      </c>
      <c r="L17" s="132"/>
      <c r="M17" s="140"/>
      <c r="N17" s="140"/>
      <c r="O17" s="132"/>
      <c r="P17" s="366" t="s">
        <v>55</v>
      </c>
      <c r="Q17" s="366"/>
      <c r="R17" s="133"/>
      <c r="S17" s="129"/>
      <c r="T17" s="107"/>
      <c r="U17" s="105"/>
    </row>
    <row r="18" spans="1:21" ht="21" customHeight="1">
      <c r="A18" s="125"/>
      <c r="B18" s="130"/>
      <c r="C18" s="70" t="s">
        <v>35</v>
      </c>
      <c r="D18" s="132"/>
      <c r="E18" s="132"/>
      <c r="F18" s="132"/>
      <c r="G18" s="132"/>
      <c r="H18" s="132"/>
      <c r="J18" s="142" t="s">
        <v>46</v>
      </c>
      <c r="L18" s="132"/>
      <c r="M18" s="140"/>
      <c r="N18" s="140"/>
      <c r="O18" s="132"/>
      <c r="P18" s="366" t="s">
        <v>56</v>
      </c>
      <c r="Q18" s="366"/>
      <c r="R18" s="133"/>
      <c r="S18" s="129"/>
      <c r="T18" s="107"/>
      <c r="U18" s="105"/>
    </row>
    <row r="19" spans="1:21" ht="21" customHeight="1">
      <c r="A19" s="125"/>
      <c r="B19" s="143"/>
      <c r="C19" s="144"/>
      <c r="D19" s="144"/>
      <c r="E19" s="144"/>
      <c r="F19" s="144"/>
      <c r="G19" s="144"/>
      <c r="H19" s="144"/>
      <c r="I19" s="144"/>
      <c r="J19" s="236"/>
      <c r="K19" s="144"/>
      <c r="L19" s="144"/>
      <c r="M19" s="144"/>
      <c r="N19" s="144"/>
      <c r="O19" s="144"/>
      <c r="P19" s="144"/>
      <c r="Q19" s="144"/>
      <c r="R19" s="145"/>
      <c r="S19" s="129"/>
      <c r="T19" s="107"/>
      <c r="U19" s="105"/>
    </row>
    <row r="20" spans="1:21" ht="21" customHeight="1">
      <c r="A20" s="125"/>
      <c r="B20" s="146"/>
      <c r="C20" s="147"/>
      <c r="D20" s="147"/>
      <c r="E20" s="148"/>
      <c r="F20" s="148"/>
      <c r="G20" s="148"/>
      <c r="H20" s="148"/>
      <c r="I20" s="147"/>
      <c r="J20" s="149"/>
      <c r="K20" s="147"/>
      <c r="L20" s="147"/>
      <c r="M20" s="147"/>
      <c r="N20" s="147"/>
      <c r="O20" s="147"/>
      <c r="P20" s="147"/>
      <c r="Q20" s="147"/>
      <c r="R20" s="147"/>
      <c r="S20" s="129"/>
      <c r="T20" s="107"/>
      <c r="U20" s="105"/>
    </row>
    <row r="21" spans="1:19" ht="30" customHeight="1">
      <c r="A21" s="150"/>
      <c r="B21" s="151"/>
      <c r="C21" s="152"/>
      <c r="D21" s="356" t="s">
        <v>36</v>
      </c>
      <c r="E21" s="367"/>
      <c r="F21" s="367"/>
      <c r="G21" s="367"/>
      <c r="H21" s="152"/>
      <c r="I21" s="153"/>
      <c r="J21" s="154"/>
      <c r="K21" s="151"/>
      <c r="L21" s="152"/>
      <c r="M21" s="356" t="s">
        <v>37</v>
      </c>
      <c r="N21" s="356"/>
      <c r="O21" s="356"/>
      <c r="P21" s="356"/>
      <c r="Q21" s="152"/>
      <c r="R21" s="153"/>
      <c r="S21" s="129"/>
    </row>
    <row r="22" spans="1:20" s="159" customFormat="1" ht="21" customHeight="1" thickBot="1">
      <c r="A22" s="155"/>
      <c r="B22" s="156" t="s">
        <v>22</v>
      </c>
      <c r="C22" s="97" t="s">
        <v>23</v>
      </c>
      <c r="D22" s="97" t="s">
        <v>24</v>
      </c>
      <c r="E22" s="157" t="s">
        <v>25</v>
      </c>
      <c r="F22" s="357" t="s">
        <v>26</v>
      </c>
      <c r="G22" s="358"/>
      <c r="H22" s="358"/>
      <c r="I22" s="359"/>
      <c r="J22" s="154"/>
      <c r="K22" s="156" t="s">
        <v>22</v>
      </c>
      <c r="L22" s="97" t="s">
        <v>23</v>
      </c>
      <c r="M22" s="97" t="s">
        <v>24</v>
      </c>
      <c r="N22" s="157" t="s">
        <v>25</v>
      </c>
      <c r="O22" s="357" t="s">
        <v>26</v>
      </c>
      <c r="P22" s="358"/>
      <c r="Q22" s="358"/>
      <c r="R22" s="359"/>
      <c r="S22" s="158"/>
      <c r="T22" s="103"/>
    </row>
    <row r="23" spans="1:20" s="115" customFormat="1" ht="21" customHeight="1" thickTop="1">
      <c r="A23" s="150"/>
      <c r="B23" s="160"/>
      <c r="C23" s="161"/>
      <c r="D23" s="162"/>
      <c r="E23" s="163"/>
      <c r="F23" s="164"/>
      <c r="G23" s="165"/>
      <c r="H23" s="165"/>
      <c r="I23" s="166"/>
      <c r="J23" s="154"/>
      <c r="K23" s="160"/>
      <c r="L23" s="161"/>
      <c r="M23" s="162"/>
      <c r="N23" s="163"/>
      <c r="O23" s="164"/>
      <c r="P23" s="165"/>
      <c r="Q23" s="165"/>
      <c r="R23" s="166"/>
      <c r="S23" s="129"/>
      <c r="T23" s="103"/>
    </row>
    <row r="24" spans="1:20" s="115" customFormat="1" ht="21" customHeight="1">
      <c r="A24" s="150"/>
      <c r="B24" s="167">
        <v>1</v>
      </c>
      <c r="C24" s="168">
        <v>15.018</v>
      </c>
      <c r="D24" s="168">
        <v>14.734</v>
      </c>
      <c r="E24" s="169">
        <f>(C24-D24)*1000</f>
        <v>284.0000000000007</v>
      </c>
      <c r="F24" s="363" t="s">
        <v>38</v>
      </c>
      <c r="G24" s="364"/>
      <c r="H24" s="364"/>
      <c r="I24" s="365"/>
      <c r="J24" s="154"/>
      <c r="K24" s="167">
        <v>1</v>
      </c>
      <c r="L24" s="170">
        <v>14.824</v>
      </c>
      <c r="M24" s="170">
        <v>14.734</v>
      </c>
      <c r="N24" s="169">
        <f>(L24-M24)*1000</f>
        <v>89.99999999999986</v>
      </c>
      <c r="O24" s="360" t="s">
        <v>57</v>
      </c>
      <c r="P24" s="361"/>
      <c r="Q24" s="361"/>
      <c r="R24" s="362"/>
      <c r="S24" s="129"/>
      <c r="T24" s="103"/>
    </row>
    <row r="25" spans="1:20" s="115" customFormat="1" ht="21" customHeight="1">
      <c r="A25" s="150"/>
      <c r="B25" s="167"/>
      <c r="C25" s="168"/>
      <c r="D25" s="168"/>
      <c r="E25" s="169"/>
      <c r="F25" s="252" t="s">
        <v>68</v>
      </c>
      <c r="G25" s="253"/>
      <c r="H25" s="253"/>
      <c r="I25" s="254"/>
      <c r="J25" s="154"/>
      <c r="K25" s="167"/>
      <c r="L25" s="170"/>
      <c r="M25" s="170"/>
      <c r="N25" s="169"/>
      <c r="O25" s="353" t="s">
        <v>119</v>
      </c>
      <c r="P25" s="354"/>
      <c r="Q25" s="354"/>
      <c r="R25" s="355"/>
      <c r="S25" s="129"/>
      <c r="T25" s="103"/>
    </row>
    <row r="26" spans="1:20" s="115" customFormat="1" ht="21" customHeight="1">
      <c r="A26" s="150"/>
      <c r="B26" s="295" t="s">
        <v>91</v>
      </c>
      <c r="C26" s="168">
        <v>14.11</v>
      </c>
      <c r="D26" s="298">
        <v>13.349</v>
      </c>
      <c r="E26" s="169">
        <f aca="true" t="shared" si="0" ref="E26:E31">(C26-D26)*1000</f>
        <v>760.9999999999992</v>
      </c>
      <c r="F26" s="360" t="s">
        <v>39</v>
      </c>
      <c r="G26" s="361"/>
      <c r="H26" s="361"/>
      <c r="I26" s="362"/>
      <c r="J26" s="154"/>
      <c r="K26" s="167">
        <v>3</v>
      </c>
      <c r="L26" s="170">
        <v>14.814</v>
      </c>
      <c r="M26" s="170">
        <v>14.724</v>
      </c>
      <c r="N26" s="169">
        <f>(L26-M26)*1000</f>
        <v>89.99999999999986</v>
      </c>
      <c r="O26" s="350" t="s">
        <v>120</v>
      </c>
      <c r="P26" s="351"/>
      <c r="Q26" s="351"/>
      <c r="R26" s="352"/>
      <c r="S26" s="129"/>
      <c r="T26" s="103"/>
    </row>
    <row r="27" spans="1:20" s="115" customFormat="1" ht="21" customHeight="1">
      <c r="A27" s="150"/>
      <c r="B27" s="295" t="s">
        <v>93</v>
      </c>
      <c r="C27" s="168">
        <v>13.323</v>
      </c>
      <c r="D27" s="168">
        <v>13.17</v>
      </c>
      <c r="E27" s="169">
        <f t="shared" si="0"/>
        <v>153.00000000000045</v>
      </c>
      <c r="F27" s="360" t="s">
        <v>94</v>
      </c>
      <c r="G27" s="361"/>
      <c r="H27" s="361"/>
      <c r="I27" s="362"/>
      <c r="J27" s="154"/>
      <c r="K27" s="167"/>
      <c r="L27" s="170"/>
      <c r="M27" s="170"/>
      <c r="N27" s="169"/>
      <c r="O27" s="353" t="s">
        <v>92</v>
      </c>
      <c r="P27" s="354"/>
      <c r="Q27" s="354"/>
      <c r="R27" s="355"/>
      <c r="S27" s="129"/>
      <c r="T27" s="103"/>
    </row>
    <row r="28" spans="1:20" s="115" customFormat="1" ht="21" customHeight="1">
      <c r="A28" s="150"/>
      <c r="B28" s="167">
        <v>3</v>
      </c>
      <c r="C28" s="168">
        <v>15.009</v>
      </c>
      <c r="D28" s="168">
        <v>14.719</v>
      </c>
      <c r="E28" s="169">
        <f t="shared" si="0"/>
        <v>290.0000000000009</v>
      </c>
      <c r="F28" s="360" t="s">
        <v>39</v>
      </c>
      <c r="G28" s="361"/>
      <c r="H28" s="361"/>
      <c r="I28" s="362"/>
      <c r="J28" s="154"/>
      <c r="K28" s="167"/>
      <c r="L28" s="170"/>
      <c r="M28" s="170"/>
      <c r="N28" s="169">
        <f>(L28-M28)*1000</f>
        <v>0</v>
      </c>
      <c r="O28" s="368" t="s">
        <v>119</v>
      </c>
      <c r="P28" s="369"/>
      <c r="Q28" s="369"/>
      <c r="R28" s="370"/>
      <c r="S28" s="129"/>
      <c r="T28" s="103"/>
    </row>
    <row r="29" spans="1:20" s="115" customFormat="1" ht="21" customHeight="1">
      <c r="A29" s="150"/>
      <c r="B29" s="167">
        <v>5</v>
      </c>
      <c r="C29" s="168">
        <v>14.982</v>
      </c>
      <c r="D29" s="168">
        <v>14.75</v>
      </c>
      <c r="E29" s="169">
        <f t="shared" si="0"/>
        <v>231.99999999999932</v>
      </c>
      <c r="F29" s="360" t="s">
        <v>39</v>
      </c>
      <c r="G29" s="361"/>
      <c r="H29" s="361"/>
      <c r="I29" s="362"/>
      <c r="J29" s="154"/>
      <c r="K29" s="151"/>
      <c r="L29" s="356" t="s">
        <v>113</v>
      </c>
      <c r="M29" s="356"/>
      <c r="N29" s="356"/>
      <c r="O29" s="356"/>
      <c r="P29" s="356"/>
      <c r="Q29" s="356"/>
      <c r="R29" s="153"/>
      <c r="S29" s="129"/>
      <c r="T29" s="103"/>
    </row>
    <row r="30" spans="1:20" s="115" customFormat="1" ht="21" customHeight="1">
      <c r="A30" s="150"/>
      <c r="B30" s="167">
        <v>7</v>
      </c>
      <c r="C30" s="168">
        <v>14.97</v>
      </c>
      <c r="D30" s="168">
        <v>14.775</v>
      </c>
      <c r="E30" s="169">
        <f t="shared" si="0"/>
        <v>195.00000000000028</v>
      </c>
      <c r="F30" s="360" t="s">
        <v>39</v>
      </c>
      <c r="G30" s="361"/>
      <c r="H30" s="361"/>
      <c r="I30" s="362"/>
      <c r="J30" s="154"/>
      <c r="K30" s="167" t="s">
        <v>93</v>
      </c>
      <c r="L30" s="170">
        <v>13.317</v>
      </c>
      <c r="M30" s="170">
        <v>13.227</v>
      </c>
      <c r="N30" s="169">
        <f>(L30-M30)*1000</f>
        <v>89.99999999999986</v>
      </c>
      <c r="O30" s="350" t="s">
        <v>57</v>
      </c>
      <c r="P30" s="351"/>
      <c r="Q30" s="351"/>
      <c r="R30" s="352"/>
      <c r="S30" s="129"/>
      <c r="T30" s="103"/>
    </row>
    <row r="31" spans="1:20" s="115" customFormat="1" ht="21" customHeight="1">
      <c r="A31" s="150"/>
      <c r="B31" s="167">
        <v>9</v>
      </c>
      <c r="C31" s="168">
        <v>14.976</v>
      </c>
      <c r="D31" s="168">
        <v>14.785</v>
      </c>
      <c r="E31" s="169">
        <f t="shared" si="0"/>
        <v>191.00000000000074</v>
      </c>
      <c r="F31" s="360" t="s">
        <v>39</v>
      </c>
      <c r="G31" s="361"/>
      <c r="H31" s="361"/>
      <c r="I31" s="362"/>
      <c r="J31" s="154"/>
      <c r="K31" s="167"/>
      <c r="L31" s="170"/>
      <c r="M31" s="170"/>
      <c r="N31" s="169">
        <f>(L31-M31)*1000</f>
        <v>0</v>
      </c>
      <c r="O31" s="353" t="s">
        <v>114</v>
      </c>
      <c r="P31" s="354"/>
      <c r="Q31" s="354"/>
      <c r="R31" s="355"/>
      <c r="S31" s="129"/>
      <c r="T31" s="103"/>
    </row>
    <row r="32" spans="1:20" s="109" customFormat="1" ht="21" customHeight="1">
      <c r="A32" s="150"/>
      <c r="B32" s="171"/>
      <c r="C32" s="172"/>
      <c r="D32" s="173"/>
      <c r="E32" s="174"/>
      <c r="F32" s="175"/>
      <c r="G32" s="176"/>
      <c r="H32" s="176"/>
      <c r="I32" s="177"/>
      <c r="J32" s="154"/>
      <c r="K32" s="171"/>
      <c r="L32" s="172"/>
      <c r="M32" s="173"/>
      <c r="N32" s="174"/>
      <c r="O32" s="175"/>
      <c r="P32" s="176"/>
      <c r="Q32" s="176"/>
      <c r="R32" s="177"/>
      <c r="S32" s="129"/>
      <c r="T32" s="103"/>
    </row>
    <row r="33" spans="1:19" ht="21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</sheetData>
  <sheetProtection password="E5AD" sheet="1"/>
  <mergeCells count="23">
    <mergeCell ref="F29:I29"/>
    <mergeCell ref="F28:I28"/>
    <mergeCell ref="F26:I26"/>
    <mergeCell ref="F27:I27"/>
    <mergeCell ref="O28:R28"/>
    <mergeCell ref="O26:R26"/>
    <mergeCell ref="O27:R27"/>
    <mergeCell ref="P17:Q17"/>
    <mergeCell ref="P18:Q18"/>
    <mergeCell ref="P10:Q10"/>
    <mergeCell ref="P9:Q9"/>
    <mergeCell ref="D21:G21"/>
    <mergeCell ref="M21:P21"/>
    <mergeCell ref="O30:R30"/>
    <mergeCell ref="O31:R31"/>
    <mergeCell ref="L29:Q29"/>
    <mergeCell ref="F22:I22"/>
    <mergeCell ref="O22:R22"/>
    <mergeCell ref="F31:I31"/>
    <mergeCell ref="O24:R24"/>
    <mergeCell ref="F24:I24"/>
    <mergeCell ref="F30:I30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R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71</v>
      </c>
      <c r="H2" s="185"/>
      <c r="I2" s="185"/>
      <c r="J2" s="185"/>
      <c r="K2" s="185"/>
      <c r="L2" s="186"/>
      <c r="R2" s="34"/>
      <c r="S2" s="35"/>
      <c r="T2" s="35"/>
      <c r="U2" s="35"/>
      <c r="V2" s="377" t="s">
        <v>4</v>
      </c>
      <c r="W2" s="377"/>
      <c r="X2" s="377"/>
      <c r="Y2" s="37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7" t="s">
        <v>4</v>
      </c>
      <c r="BO2" s="377"/>
      <c r="BP2" s="377"/>
      <c r="BQ2" s="377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72</v>
      </c>
      <c r="CF2" s="185"/>
      <c r="CG2" s="185"/>
      <c r="CH2" s="185"/>
      <c r="CI2" s="185"/>
      <c r="CJ2" s="186"/>
    </row>
    <row r="3" spans="18:77" ht="21" customHeight="1" thickBot="1" thickTop="1">
      <c r="R3" s="371" t="s">
        <v>5</v>
      </c>
      <c r="S3" s="372"/>
      <c r="T3" s="37"/>
      <c r="U3" s="38"/>
      <c r="V3" s="237" t="s">
        <v>42</v>
      </c>
      <c r="W3" s="237"/>
      <c r="X3" s="237"/>
      <c r="Y3" s="238"/>
      <c r="Z3" s="37"/>
      <c r="AA3" s="38"/>
      <c r="AB3" s="373" t="s">
        <v>6</v>
      </c>
      <c r="AC3" s="37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8" t="s">
        <v>6</v>
      </c>
      <c r="BK3" s="379"/>
      <c r="BL3" s="305"/>
      <c r="BM3" s="303"/>
      <c r="BN3" s="237" t="s">
        <v>96</v>
      </c>
      <c r="BO3" s="237"/>
      <c r="BP3" s="303"/>
      <c r="BQ3" s="304"/>
      <c r="BR3" s="237" t="s">
        <v>42</v>
      </c>
      <c r="BS3" s="238"/>
      <c r="BT3" s="375" t="s">
        <v>5</v>
      </c>
      <c r="BU3" s="37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62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3" t="s">
        <v>90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62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3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9"/>
      <c r="BM5" s="239"/>
      <c r="BN5" s="8"/>
      <c r="BO5" s="23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43</v>
      </c>
      <c r="H6" s="50"/>
      <c r="I6" s="50"/>
      <c r="J6" s="51"/>
      <c r="K6" s="58" t="s">
        <v>44</v>
      </c>
      <c r="L6" s="52"/>
      <c r="Q6" s="193"/>
      <c r="R6" s="206" t="s">
        <v>3</v>
      </c>
      <c r="S6" s="30">
        <v>16.187</v>
      </c>
      <c r="T6" s="8"/>
      <c r="U6" s="10"/>
      <c r="V6" s="227" t="s">
        <v>41</v>
      </c>
      <c r="W6" s="241">
        <v>15.018</v>
      </c>
      <c r="X6" s="231" t="s">
        <v>64</v>
      </c>
      <c r="Y6" s="240">
        <v>14.982</v>
      </c>
      <c r="Z6" s="8"/>
      <c r="AA6" s="10"/>
      <c r="AB6" s="299" t="s">
        <v>48</v>
      </c>
      <c r="AC6" s="300">
        <v>14.354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77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74" t="s">
        <v>63</v>
      </c>
      <c r="BK6" s="205">
        <v>14.609</v>
      </c>
      <c r="BL6" s="227" t="s">
        <v>95</v>
      </c>
      <c r="BM6" s="241">
        <v>14.734</v>
      </c>
      <c r="BN6" s="231" t="s">
        <v>82</v>
      </c>
      <c r="BO6" s="241">
        <v>14.75</v>
      </c>
      <c r="BP6" s="227" t="s">
        <v>97</v>
      </c>
      <c r="BQ6" s="240">
        <v>14.11</v>
      </c>
      <c r="BR6" s="216"/>
      <c r="BS6" s="215"/>
      <c r="BT6" s="21" t="s">
        <v>2</v>
      </c>
      <c r="BU6" s="29">
        <v>11.905</v>
      </c>
      <c r="BY6" s="31"/>
      <c r="BZ6" s="47"/>
      <c r="CA6" s="48" t="s">
        <v>8</v>
      </c>
      <c r="CB6" s="49"/>
      <c r="CC6" s="50"/>
      <c r="CD6" s="50"/>
      <c r="CE6" s="57" t="s">
        <v>43</v>
      </c>
      <c r="CF6" s="50"/>
      <c r="CG6" s="50"/>
      <c r="CH6" s="51"/>
      <c r="CI6" s="58" t="s">
        <v>44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121</v>
      </c>
      <c r="H7" s="50"/>
      <c r="I7" s="50"/>
      <c r="J7" s="49"/>
      <c r="K7" s="49"/>
      <c r="L7" s="61"/>
      <c r="Q7" s="193"/>
      <c r="R7" s="21"/>
      <c r="S7" s="205"/>
      <c r="T7" s="8"/>
      <c r="U7" s="10"/>
      <c r="V7" s="227"/>
      <c r="W7" s="241"/>
      <c r="X7" s="231" t="s">
        <v>65</v>
      </c>
      <c r="Y7" s="240">
        <v>14.97</v>
      </c>
      <c r="Z7" s="8"/>
      <c r="AA7" s="10"/>
      <c r="AB7" s="273"/>
      <c r="AC7" s="20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74" t="s">
        <v>84</v>
      </c>
      <c r="BK7" s="205">
        <v>14.225</v>
      </c>
      <c r="BL7" s="227"/>
      <c r="BM7" s="241"/>
      <c r="BN7" s="231" t="s">
        <v>81</v>
      </c>
      <c r="BO7" s="241">
        <v>14.775</v>
      </c>
      <c r="BP7" s="231"/>
      <c r="BQ7" s="240"/>
      <c r="BR7" s="231" t="s">
        <v>86</v>
      </c>
      <c r="BS7" s="240">
        <v>13.17</v>
      </c>
      <c r="BT7" s="21"/>
      <c r="BU7" s="204"/>
      <c r="BY7" s="31"/>
      <c r="BZ7" s="47"/>
      <c r="CA7" s="48" t="s">
        <v>10</v>
      </c>
      <c r="CB7" s="49"/>
      <c r="CC7" s="50"/>
      <c r="CD7" s="50"/>
      <c r="CE7" s="62" t="s">
        <v>121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3"/>
      <c r="R8" s="16" t="s">
        <v>0</v>
      </c>
      <c r="S8" s="19">
        <v>15.485</v>
      </c>
      <c r="T8" s="8"/>
      <c r="U8" s="10"/>
      <c r="V8" s="231" t="s">
        <v>58</v>
      </c>
      <c r="W8" s="241">
        <v>15.009</v>
      </c>
      <c r="X8" s="231" t="s">
        <v>66</v>
      </c>
      <c r="Y8" s="240">
        <v>14.976</v>
      </c>
      <c r="Z8" s="8"/>
      <c r="AA8" s="10"/>
      <c r="AB8" s="273" t="s">
        <v>49</v>
      </c>
      <c r="AC8" s="204">
        <v>15.138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91" t="s">
        <v>117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1" t="s">
        <v>85</v>
      </c>
      <c r="BK8" s="302">
        <v>13.349</v>
      </c>
      <c r="BL8" s="231" t="s">
        <v>83</v>
      </c>
      <c r="BM8" s="241">
        <v>14.719</v>
      </c>
      <c r="BN8" s="231" t="s">
        <v>80</v>
      </c>
      <c r="BO8" s="241">
        <v>14.785</v>
      </c>
      <c r="BP8" s="227" t="s">
        <v>98</v>
      </c>
      <c r="BQ8" s="240">
        <v>13.323</v>
      </c>
      <c r="BR8" s="223"/>
      <c r="BS8" s="224"/>
      <c r="BT8" s="16" t="s">
        <v>1</v>
      </c>
      <c r="BU8" s="17">
        <v>12.617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3"/>
      <c r="W9" s="232"/>
      <c r="X9" s="244"/>
      <c r="Y9" s="24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2"/>
      <c r="BN9" s="244"/>
      <c r="BO9" s="232"/>
      <c r="BP9" s="244"/>
      <c r="BQ9" s="24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47">
        <v>90</v>
      </c>
      <c r="L10" s="52"/>
      <c r="V10" s="9"/>
      <c r="W10" s="242"/>
      <c r="X10" s="231"/>
      <c r="Y10" s="19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2" t="s">
        <v>89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45</v>
      </c>
      <c r="CF10" s="49"/>
      <c r="CG10" s="49"/>
      <c r="CH10" s="70" t="s">
        <v>12</v>
      </c>
      <c r="CI10" s="247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46</v>
      </c>
      <c r="H11" s="49"/>
      <c r="I11" s="11"/>
      <c r="J11" s="70" t="s">
        <v>14</v>
      </c>
      <c r="K11" s="247">
        <v>30</v>
      </c>
      <c r="L11" s="52"/>
      <c r="V11" s="9"/>
      <c r="W11" s="242"/>
      <c r="X11" s="9"/>
      <c r="Y11" s="24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292" t="s">
        <v>110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47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2"/>
      <c r="AQ12" s="345"/>
      <c r="AR12" s="192"/>
      <c r="AS12" s="347"/>
      <c r="AT12" s="192"/>
      <c r="AU12" s="192"/>
      <c r="AV12" s="192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2"/>
      <c r="AQ13" s="192"/>
      <c r="AR13" s="192"/>
      <c r="AS13" s="346"/>
      <c r="AT13" s="192"/>
      <c r="AU13" s="192"/>
      <c r="AV13" s="192"/>
      <c r="AW13" s="31"/>
      <c r="AX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2"/>
      <c r="AQ14" s="192"/>
      <c r="AR14" s="192"/>
      <c r="AS14" s="346"/>
      <c r="AT14" s="192"/>
      <c r="AU14" s="192"/>
      <c r="AV14" s="192"/>
      <c r="AW14" s="31"/>
      <c r="AX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1"/>
      <c r="AD15" s="31"/>
      <c r="AE15" s="31"/>
      <c r="AF15" s="31"/>
      <c r="AH15" s="31"/>
      <c r="AI15" s="31"/>
      <c r="AJ15" s="31"/>
      <c r="AV15" s="290" t="s">
        <v>75</v>
      </c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8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2"/>
      <c r="U17" s="221" t="s">
        <v>66</v>
      </c>
      <c r="AU17" s="218" t="s">
        <v>73</v>
      </c>
      <c r="BI17" s="198"/>
    </row>
    <row r="18" spans="25:67" ht="18" customHeight="1">
      <c r="Y18" s="31"/>
      <c r="AQ18" s="187">
        <v>6</v>
      </c>
      <c r="AT18" s="187"/>
      <c r="AU18" s="188"/>
      <c r="AV18" s="188" t="s">
        <v>112</v>
      </c>
      <c r="AX18" s="235"/>
      <c r="BA18" s="235"/>
      <c r="BE18" s="208">
        <v>14.645</v>
      </c>
      <c r="BI18" s="198"/>
      <c r="BL18" s="233"/>
      <c r="BO18" s="95"/>
    </row>
    <row r="19" spans="30:61" ht="18" customHeight="1">
      <c r="AD19" s="31"/>
      <c r="AI19" s="31"/>
      <c r="AQ19" s="31"/>
      <c r="AR19" s="31"/>
      <c r="AT19" s="31"/>
      <c r="AU19" s="31"/>
      <c r="BA19" s="31"/>
      <c r="BI19" s="188"/>
    </row>
    <row r="20" spans="22:65" ht="18" customHeight="1">
      <c r="V20" s="344" t="s">
        <v>65</v>
      </c>
      <c r="AQ20" s="201"/>
      <c r="AZ20" s="31"/>
      <c r="BC20" s="31"/>
      <c r="BF20" s="31"/>
      <c r="BG20" s="218"/>
      <c r="BM20" s="201"/>
    </row>
    <row r="21" spans="16:65" ht="18" customHeight="1">
      <c r="P21" s="187">
        <v>5</v>
      </c>
      <c r="S21" s="187"/>
      <c r="AQ21" s="275" t="s">
        <v>80</v>
      </c>
      <c r="AS21" s="187"/>
      <c r="AT21" s="222"/>
      <c r="AU21" s="187">
        <v>7</v>
      </c>
      <c r="AY21" s="187"/>
      <c r="AZ21" s="187"/>
      <c r="BD21" s="187"/>
      <c r="BE21" s="187"/>
      <c r="BM21" s="31"/>
    </row>
    <row r="22" spans="8:73" ht="18" customHeight="1">
      <c r="H22" s="217"/>
      <c r="P22" s="31"/>
      <c r="AG22" s="31"/>
      <c r="AR22" s="31"/>
      <c r="AS22" s="31"/>
      <c r="AT22" s="31"/>
      <c r="AU22" s="31"/>
      <c r="AY22" s="31"/>
      <c r="AZ22" s="31"/>
      <c r="BD22" s="31"/>
      <c r="BE22" s="31"/>
      <c r="BF22" s="226"/>
      <c r="BI22" s="208"/>
      <c r="BK22" s="250"/>
      <c r="BO22" s="31"/>
      <c r="BP22" s="31"/>
      <c r="BU22" s="226"/>
    </row>
    <row r="23" spans="21:88" ht="18" customHeight="1">
      <c r="U23" s="344" t="s">
        <v>64</v>
      </c>
      <c r="V23" s="31"/>
      <c r="AG23" s="201"/>
      <c r="AO23" s="95"/>
      <c r="AZ23" s="31"/>
      <c r="BB23" s="31"/>
      <c r="BC23" s="31"/>
      <c r="BK23" s="249"/>
      <c r="BX23" s="31"/>
      <c r="BY23" s="31"/>
      <c r="BZ23" s="198"/>
      <c r="CA23" s="31"/>
      <c r="CB23" s="76"/>
      <c r="CC23" s="76"/>
      <c r="CE23" s="76"/>
      <c r="CF23" s="76"/>
      <c r="CG23" s="76"/>
      <c r="CI23" s="76"/>
      <c r="CJ23" s="76"/>
    </row>
    <row r="24" spans="13:84" ht="18" customHeight="1">
      <c r="M24" s="187">
        <v>4</v>
      </c>
      <c r="AG24" s="31"/>
      <c r="AQ24" s="222" t="s">
        <v>81</v>
      </c>
      <c r="AS24" s="31"/>
      <c r="AY24" s="187">
        <v>8</v>
      </c>
      <c r="BC24" s="187"/>
      <c r="BK24" s="31"/>
      <c r="BP24" s="208"/>
      <c r="BR24" s="31"/>
      <c r="BU24" s="31"/>
      <c r="BV24" s="31"/>
      <c r="BW24" s="31"/>
      <c r="BZ24" s="199"/>
      <c r="CE24" s="76"/>
      <c r="CF24" s="76"/>
    </row>
    <row r="25" spans="12:85" ht="18" customHeight="1">
      <c r="L25" s="187"/>
      <c r="M25" s="31"/>
      <c r="AB25" s="201"/>
      <c r="AD25" s="190"/>
      <c r="AE25" s="31"/>
      <c r="AF25" s="31"/>
      <c r="AH25" s="31"/>
      <c r="AR25" s="31"/>
      <c r="AT25" s="31"/>
      <c r="AW25" s="187"/>
      <c r="AY25" s="31"/>
      <c r="BC25" s="31"/>
      <c r="BG25" s="31"/>
      <c r="BZ25" s="31"/>
      <c r="CD25" s="76"/>
      <c r="CF25" s="76"/>
      <c r="CG25" s="31"/>
    </row>
    <row r="26" spans="12:84" ht="18" customHeight="1">
      <c r="L26" s="31"/>
      <c r="Q26" s="31"/>
      <c r="R26" s="344" t="s">
        <v>58</v>
      </c>
      <c r="T26" s="201"/>
      <c r="U26" s="31"/>
      <c r="V26" s="187"/>
      <c r="W26" s="31"/>
      <c r="Z26" s="209"/>
      <c r="AB26" s="31"/>
      <c r="AC26" s="210"/>
      <c r="AM26" s="31"/>
      <c r="AN26" s="187"/>
      <c r="AU26" s="31"/>
      <c r="AW26" s="31"/>
      <c r="BB26" s="79"/>
      <c r="BI26" s="31"/>
      <c r="BN26" s="31"/>
      <c r="BR26" s="31"/>
      <c r="BU26" s="198"/>
      <c r="BV26" s="31"/>
      <c r="BZ26" s="31"/>
      <c r="CD26" s="76"/>
      <c r="CF26" s="76"/>
    </row>
    <row r="27" spans="1:89" ht="18" customHeight="1">
      <c r="A27" s="81"/>
      <c r="H27" s="31"/>
      <c r="J27" s="187">
        <v>2</v>
      </c>
      <c r="N27" s="31"/>
      <c r="O27" s="187"/>
      <c r="P27" s="198"/>
      <c r="Q27" s="31"/>
      <c r="S27" s="31"/>
      <c r="T27" s="31"/>
      <c r="V27" s="31"/>
      <c r="W27" s="187"/>
      <c r="AA27" s="31"/>
      <c r="AC27" s="31"/>
      <c r="AN27" s="31"/>
      <c r="AO27" s="31"/>
      <c r="AR27" s="31"/>
      <c r="AT27" s="275" t="s">
        <v>82</v>
      </c>
      <c r="AW27" s="187"/>
      <c r="BC27" s="187">
        <v>9</v>
      </c>
      <c r="BG27" s="31"/>
      <c r="BH27" s="31"/>
      <c r="BJ27" s="31"/>
      <c r="BM27" s="31"/>
      <c r="BN27" s="31"/>
      <c r="BP27" s="31"/>
      <c r="BR27" s="31"/>
      <c r="BS27" s="31"/>
      <c r="BU27" s="199"/>
      <c r="BV27" s="31"/>
      <c r="CF27" s="31"/>
      <c r="CK27" s="81"/>
    </row>
    <row r="28" spans="1:74" ht="18" customHeight="1">
      <c r="A28" s="81"/>
      <c r="J28" s="31"/>
      <c r="K28" s="289"/>
      <c r="M28" s="31"/>
      <c r="N28" s="187"/>
      <c r="O28" s="31"/>
      <c r="P28" s="199"/>
      <c r="R28" s="31"/>
      <c r="S28" s="31"/>
      <c r="V28" s="31"/>
      <c r="W28" s="31"/>
      <c r="AC28" s="31"/>
      <c r="AD28" s="31"/>
      <c r="AF28" s="31"/>
      <c r="AG28" s="31"/>
      <c r="AH28" s="31"/>
      <c r="AI28" s="31"/>
      <c r="AO28" s="190"/>
      <c r="AR28" s="31"/>
      <c r="AT28" s="31"/>
      <c r="AW28" s="31"/>
      <c r="AY28" s="31"/>
      <c r="AZ28" s="31"/>
      <c r="BA28" s="289"/>
      <c r="BB28" s="31"/>
      <c r="BC28" s="31"/>
      <c r="BJ28" s="31"/>
      <c r="BT28" s="31"/>
      <c r="BU28" s="31"/>
      <c r="BV28" s="31"/>
    </row>
    <row r="29" spans="1:89" ht="18" customHeight="1">
      <c r="A29" s="81"/>
      <c r="D29" s="335" t="s">
        <v>48</v>
      </c>
      <c r="M29" s="187"/>
      <c r="N29" s="31"/>
      <c r="P29" s="31"/>
      <c r="Q29" s="210" t="s">
        <v>41</v>
      </c>
      <c r="U29" s="31"/>
      <c r="AA29" s="31"/>
      <c r="AF29" s="221"/>
      <c r="AG29" s="31"/>
      <c r="AM29" s="201"/>
      <c r="AW29" s="344" t="s">
        <v>116</v>
      </c>
      <c r="AZ29" s="31"/>
      <c r="BB29" s="31"/>
      <c r="BH29" s="276" t="s">
        <v>63</v>
      </c>
      <c r="BI29" s="339" t="s">
        <v>107</v>
      </c>
      <c r="BJ29" s="190"/>
      <c r="BO29" s="221" t="s">
        <v>88</v>
      </c>
      <c r="BS29" s="31"/>
      <c r="BU29" s="222"/>
      <c r="BV29" s="187"/>
      <c r="BY29" s="210" t="s">
        <v>87</v>
      </c>
      <c r="CI29" s="82" t="s">
        <v>1</v>
      </c>
      <c r="CK29" s="81"/>
    </row>
    <row r="30" spans="7:85" ht="18" customHeight="1">
      <c r="G30" s="187">
        <v>1</v>
      </c>
      <c r="J30" s="201"/>
      <c r="N30" s="31"/>
      <c r="O30" s="187"/>
      <c r="S30" s="187"/>
      <c r="U30" s="187"/>
      <c r="V30" s="31"/>
      <c r="X30" s="80"/>
      <c r="AC30" s="31"/>
      <c r="AG30" s="31"/>
      <c r="AI30" s="31"/>
      <c r="AM30" s="31"/>
      <c r="AR30" s="31"/>
      <c r="AT30" s="31"/>
      <c r="AW30" s="222"/>
      <c r="AZ30" s="31"/>
      <c r="BG30" s="187">
        <v>10</v>
      </c>
      <c r="BI30" s="339" t="s">
        <v>108</v>
      </c>
      <c r="BR30" s="187"/>
      <c r="BS30" s="187"/>
      <c r="BV30" s="31"/>
      <c r="BX30" s="187"/>
      <c r="BZ30" s="31"/>
      <c r="CD30" s="31"/>
      <c r="CG30" s="31"/>
    </row>
    <row r="31" spans="2:88" ht="18" customHeight="1">
      <c r="B31" s="81"/>
      <c r="E31" s="203"/>
      <c r="G31" s="31"/>
      <c r="J31" s="31"/>
      <c r="L31" s="31"/>
      <c r="O31" s="31"/>
      <c r="S31" s="31"/>
      <c r="V31" s="187"/>
      <c r="W31" s="31"/>
      <c r="X31" s="31"/>
      <c r="Y31" s="31"/>
      <c r="AA31" s="79"/>
      <c r="AB31" s="31"/>
      <c r="AD31" s="31"/>
      <c r="AG31" s="31"/>
      <c r="AH31" s="79"/>
      <c r="AR31" s="31"/>
      <c r="AV31" s="80"/>
      <c r="AZ31" s="31"/>
      <c r="BB31" s="31"/>
      <c r="BC31" s="31"/>
      <c r="BG31" s="31"/>
      <c r="BI31" s="31"/>
      <c r="BJ31" s="31"/>
      <c r="BM31" s="31"/>
      <c r="BP31" s="31"/>
      <c r="BQ31" s="187"/>
      <c r="BS31" s="31"/>
      <c r="BT31" s="31"/>
      <c r="BU31" s="31"/>
      <c r="BW31" s="31"/>
      <c r="BX31" s="31"/>
      <c r="CG31" s="79"/>
      <c r="CJ31" s="81"/>
    </row>
    <row r="32" spans="10:75" ht="18" customHeight="1">
      <c r="J32" s="187">
        <v>3</v>
      </c>
      <c r="N32" s="31"/>
      <c r="O32" s="187"/>
      <c r="S32" s="31"/>
      <c r="T32" s="203"/>
      <c r="X32" s="187"/>
      <c r="AB32" s="187"/>
      <c r="AG32" s="31"/>
      <c r="AI32" s="31"/>
      <c r="AW32" s="31"/>
      <c r="AX32" s="31"/>
      <c r="AZ32" s="31"/>
      <c r="BB32" s="31"/>
      <c r="BC32" s="31"/>
      <c r="BF32" s="31"/>
      <c r="BI32" s="340" t="s">
        <v>109</v>
      </c>
      <c r="BJ32" s="187">
        <v>11</v>
      </c>
      <c r="BN32" s="338" t="s">
        <v>84</v>
      </c>
      <c r="BQ32" s="337"/>
      <c r="BR32" s="187"/>
      <c r="BS32" s="222"/>
      <c r="BW32" s="187"/>
    </row>
    <row r="33" spans="3:81" ht="18" customHeight="1">
      <c r="C33" s="83" t="s">
        <v>0</v>
      </c>
      <c r="F33" s="188" t="s">
        <v>49</v>
      </c>
      <c r="G33" s="334"/>
      <c r="J33" s="95"/>
      <c r="O33" s="187"/>
      <c r="P33" s="31"/>
      <c r="R33" s="31"/>
      <c r="AD33" s="31"/>
      <c r="AG33" s="219"/>
      <c r="AU33" s="31"/>
      <c r="AZ33" s="190"/>
      <c r="BF33" s="187"/>
      <c r="BI33" s="337" t="s">
        <v>111</v>
      </c>
      <c r="BN33" s="31"/>
      <c r="BO33" s="334"/>
      <c r="BQ33" s="337"/>
      <c r="BU33" s="31"/>
      <c r="BV33" s="31"/>
      <c r="BW33" s="187"/>
      <c r="BX33" s="343" t="s">
        <v>85</v>
      </c>
      <c r="CA33" s="334"/>
      <c r="CB33" s="275" t="s">
        <v>86</v>
      </c>
      <c r="CC33" s="334"/>
    </row>
    <row r="34" spans="15:75" ht="18" customHeight="1">
      <c r="O34" s="31"/>
      <c r="S34" s="31"/>
      <c r="Y34" s="31"/>
      <c r="AD34" s="190"/>
      <c r="AU34" s="187"/>
      <c r="BG34" s="31"/>
      <c r="BI34" s="200"/>
      <c r="BK34" s="31"/>
      <c r="BM34" s="226" t="s">
        <v>78</v>
      </c>
      <c r="BN34" s="31"/>
      <c r="BO34" s="210"/>
      <c r="BP34" s="31"/>
      <c r="BQ34" s="31"/>
      <c r="BS34" s="218"/>
      <c r="BT34" s="31"/>
      <c r="BU34" s="31"/>
      <c r="BW34" s="31"/>
    </row>
    <row r="35" spans="9:73" ht="18" customHeight="1">
      <c r="I35" s="31"/>
      <c r="P35" s="234" t="s">
        <v>47</v>
      </c>
      <c r="AE35" s="200"/>
      <c r="AK35" s="348">
        <v>14.835</v>
      </c>
      <c r="AP35" s="31"/>
      <c r="AU35" s="222" t="s">
        <v>95</v>
      </c>
      <c r="BG35" s="190"/>
      <c r="BK35" s="190"/>
      <c r="BU35" s="188"/>
    </row>
    <row r="36" spans="15:74" ht="18" customHeight="1">
      <c r="O36" s="198" t="s">
        <v>74</v>
      </c>
      <c r="Q36" s="220"/>
      <c r="R36" s="198"/>
      <c r="AJ36" s="233"/>
      <c r="AU36" s="31"/>
      <c r="AV36" s="336" t="s">
        <v>105</v>
      </c>
      <c r="AW36" s="31"/>
      <c r="BK36" s="96"/>
      <c r="BL36" s="233"/>
      <c r="BT36" s="80"/>
      <c r="BU36" s="341"/>
      <c r="BV36" s="80"/>
    </row>
    <row r="37" spans="18:74" ht="18" customHeight="1">
      <c r="R37" s="199"/>
      <c r="Y37" s="225"/>
      <c r="AA37" s="225"/>
      <c r="AE37" s="31"/>
      <c r="AU37" s="190"/>
      <c r="AW37" s="189"/>
      <c r="BV37" s="342" t="s">
        <v>106</v>
      </c>
    </row>
    <row r="38" spans="35:80" ht="18" customHeight="1">
      <c r="AI38" s="234"/>
      <c r="AX38" s="31"/>
      <c r="AY38" s="31"/>
      <c r="BT38" s="31"/>
      <c r="BX38" s="31"/>
      <c r="CB38" s="207"/>
    </row>
    <row r="39" spans="15:42" ht="18" customHeight="1">
      <c r="O39" s="95" t="s">
        <v>115</v>
      </c>
      <c r="AP39" s="220"/>
    </row>
    <row r="40" spans="39:45" ht="18" customHeight="1">
      <c r="AM40" s="31"/>
      <c r="AP40" s="349" t="s">
        <v>122</v>
      </c>
      <c r="AS40" s="31"/>
    </row>
    <row r="41" spans="39:49" ht="18" customHeight="1">
      <c r="AM41" s="190"/>
      <c r="AW41" s="198"/>
    </row>
    <row r="42" ht="18" customHeight="1">
      <c r="AW42" s="95"/>
    </row>
    <row r="43" ht="18" customHeight="1"/>
    <row r="44" ht="18" customHeight="1">
      <c r="M44" s="192"/>
    </row>
    <row r="45" spans="13:88" ht="18" customHeight="1">
      <c r="M45" s="196"/>
      <c r="T45" s="192"/>
      <c r="U45" s="192"/>
      <c r="V45" s="192"/>
      <c r="W45" s="192"/>
      <c r="X45" s="192"/>
      <c r="BT45" s="192"/>
      <c r="BU45" s="192"/>
      <c r="BV45" s="192"/>
      <c r="BW45" s="192"/>
      <c r="BX45" s="192"/>
      <c r="CJ45" s="192"/>
    </row>
    <row r="46" spans="11:88" ht="18" customHeight="1">
      <c r="K46" s="75"/>
      <c r="L46" s="75"/>
      <c r="M46" s="58"/>
      <c r="T46" s="192"/>
      <c r="U46" s="192"/>
      <c r="V46" s="192"/>
      <c r="W46" s="192"/>
      <c r="X46" s="192"/>
      <c r="AC46" s="75"/>
      <c r="AS46" s="77" t="s">
        <v>19</v>
      </c>
      <c r="BT46" s="192"/>
      <c r="BU46" s="192"/>
      <c r="BV46" s="192"/>
      <c r="BW46" s="192"/>
      <c r="BX46" s="192"/>
      <c r="BY46" s="192"/>
      <c r="CC46" s="75"/>
      <c r="CD46" s="75"/>
      <c r="CE46" s="75"/>
      <c r="CF46" s="75"/>
      <c r="CG46" s="75"/>
      <c r="CH46" s="75"/>
      <c r="CI46" s="75"/>
      <c r="CJ46" s="192"/>
    </row>
    <row r="47" spans="2:88" ht="21" customHeight="1" thickBot="1">
      <c r="B47" s="255" t="s">
        <v>22</v>
      </c>
      <c r="C47" s="256" t="s">
        <v>28</v>
      </c>
      <c r="D47" s="256" t="s">
        <v>29</v>
      </c>
      <c r="E47" s="256" t="s">
        <v>30</v>
      </c>
      <c r="F47" s="257" t="s">
        <v>31</v>
      </c>
      <c r="G47" s="258"/>
      <c r="H47" s="256" t="s">
        <v>22</v>
      </c>
      <c r="I47" s="256" t="s">
        <v>28</v>
      </c>
      <c r="J47" s="256" t="s">
        <v>29</v>
      </c>
      <c r="K47" s="256" t="s">
        <v>30</v>
      </c>
      <c r="L47" s="259" t="s">
        <v>31</v>
      </c>
      <c r="M47" s="9"/>
      <c r="N47" s="307" t="s">
        <v>22</v>
      </c>
      <c r="O47" s="308" t="s">
        <v>28</v>
      </c>
      <c r="P47" s="267" t="s">
        <v>29</v>
      </c>
      <c r="Q47" s="256" t="s">
        <v>30</v>
      </c>
      <c r="R47" s="309" t="s">
        <v>31</v>
      </c>
      <c r="S47" s="310"/>
      <c r="T47" s="311"/>
      <c r="U47" s="312" t="s">
        <v>99</v>
      </c>
      <c r="V47" s="312"/>
      <c r="W47" s="311"/>
      <c r="X47" s="313"/>
      <c r="AS47" s="78" t="s">
        <v>20</v>
      </c>
      <c r="BN47" s="307" t="s">
        <v>22</v>
      </c>
      <c r="BO47" s="308" t="s">
        <v>28</v>
      </c>
      <c r="BP47" s="267" t="s">
        <v>29</v>
      </c>
      <c r="BQ47" s="256" t="s">
        <v>30</v>
      </c>
      <c r="BR47" s="309" t="s">
        <v>31</v>
      </c>
      <c r="BS47" s="310"/>
      <c r="BT47" s="311"/>
      <c r="BU47" s="312" t="s">
        <v>99</v>
      </c>
      <c r="BV47" s="312"/>
      <c r="BW47" s="311"/>
      <c r="BX47" s="313"/>
      <c r="BY47" s="9"/>
      <c r="BZ47" s="255" t="s">
        <v>22</v>
      </c>
      <c r="CA47" s="256" t="s">
        <v>28</v>
      </c>
      <c r="CB47" s="256" t="s">
        <v>29</v>
      </c>
      <c r="CC47" s="256" t="s">
        <v>30</v>
      </c>
      <c r="CD47" s="267" t="s">
        <v>31</v>
      </c>
      <c r="CE47" s="258"/>
      <c r="CF47" s="256" t="s">
        <v>22</v>
      </c>
      <c r="CG47" s="256" t="s">
        <v>28</v>
      </c>
      <c r="CH47" s="256" t="s">
        <v>29</v>
      </c>
      <c r="CI47" s="256" t="s">
        <v>30</v>
      </c>
      <c r="CJ47" s="259" t="s">
        <v>31</v>
      </c>
    </row>
    <row r="48" spans="2:88" ht="21" customHeight="1" thickTop="1">
      <c r="B48" s="86"/>
      <c r="C48" s="4"/>
      <c r="D48" s="4"/>
      <c r="E48" s="4"/>
      <c r="F48" s="3"/>
      <c r="G48" s="3" t="s">
        <v>62</v>
      </c>
      <c r="H48" s="3"/>
      <c r="I48" s="4"/>
      <c r="J48" s="3"/>
      <c r="K48" s="4"/>
      <c r="L48" s="5"/>
      <c r="M48" s="58"/>
      <c r="N48" s="314"/>
      <c r="O48" s="1"/>
      <c r="P48" s="1"/>
      <c r="Q48" s="1"/>
      <c r="R48" s="306"/>
      <c r="S48" s="306" t="s">
        <v>69</v>
      </c>
      <c r="T48" s="1"/>
      <c r="U48" s="1"/>
      <c r="V48" s="1"/>
      <c r="W48" s="1"/>
      <c r="X48" s="315"/>
      <c r="AS48" s="78" t="s">
        <v>79</v>
      </c>
      <c r="BN48" s="314"/>
      <c r="BO48" s="1"/>
      <c r="BP48" s="1"/>
      <c r="BQ48" s="1"/>
      <c r="BR48" s="306"/>
      <c r="BS48" s="306" t="s">
        <v>69</v>
      </c>
      <c r="BT48" s="1"/>
      <c r="BU48" s="1"/>
      <c r="BV48" s="1"/>
      <c r="BW48" s="1"/>
      <c r="BX48" s="315"/>
      <c r="BY48" s="58"/>
      <c r="BZ48" s="268"/>
      <c r="CA48" s="4"/>
      <c r="CB48" s="3"/>
      <c r="CC48" s="4"/>
      <c r="CD48" s="4"/>
      <c r="CE48" s="3" t="s">
        <v>62</v>
      </c>
      <c r="CF48" s="3"/>
      <c r="CG48" s="4"/>
      <c r="CH48" s="3"/>
      <c r="CI48" s="4"/>
      <c r="CJ48" s="5"/>
    </row>
    <row r="49" spans="2:88" ht="21" customHeight="1">
      <c r="B49" s="214"/>
      <c r="C49" s="88"/>
      <c r="D49" s="88"/>
      <c r="E49" s="88"/>
      <c r="F49" s="9"/>
      <c r="G49" s="260"/>
      <c r="H49" s="261"/>
      <c r="I49" s="91"/>
      <c r="J49" s="89"/>
      <c r="K49" s="90"/>
      <c r="L49" s="270"/>
      <c r="M49" s="9"/>
      <c r="N49" s="316"/>
      <c r="O49" s="317"/>
      <c r="P49" s="318"/>
      <c r="Q49" s="319"/>
      <c r="R49" s="284"/>
      <c r="S49" s="320"/>
      <c r="T49" s="321"/>
      <c r="U49" s="75"/>
      <c r="V49" s="321"/>
      <c r="W49" s="75"/>
      <c r="X49" s="322"/>
      <c r="BN49" s="316"/>
      <c r="BO49" s="317"/>
      <c r="BP49" s="318"/>
      <c r="BQ49" s="319"/>
      <c r="BR49" s="284"/>
      <c r="BS49" s="320"/>
      <c r="BT49" s="321"/>
      <c r="BU49" s="75"/>
      <c r="BV49" s="321"/>
      <c r="BW49" s="75"/>
      <c r="BX49" s="322"/>
      <c r="BY49" s="9"/>
      <c r="BZ49" s="332"/>
      <c r="CA49" s="91"/>
      <c r="CB49" s="89"/>
      <c r="CC49" s="90"/>
      <c r="CD49" s="212"/>
      <c r="CE49" s="269"/>
      <c r="CF49" s="261"/>
      <c r="CG49" s="91"/>
      <c r="CH49" s="89"/>
      <c r="CI49" s="90"/>
      <c r="CJ49" s="270"/>
    </row>
    <row r="50" spans="2:88" ht="21" customHeight="1">
      <c r="B50" s="282"/>
      <c r="C50" s="283"/>
      <c r="D50" s="89"/>
      <c r="E50" s="280">
        <f>C50+D50*0.001</f>
        <v>0</v>
      </c>
      <c r="F50" s="9"/>
      <c r="G50" s="262"/>
      <c r="H50" s="278">
        <v>2</v>
      </c>
      <c r="I50" s="279">
        <v>15.079</v>
      </c>
      <c r="J50" s="89">
        <v>-50</v>
      </c>
      <c r="K50" s="280">
        <f>I50+J50*0.001</f>
        <v>15.029</v>
      </c>
      <c r="L50" s="281" t="s">
        <v>61</v>
      </c>
      <c r="M50" s="51"/>
      <c r="N50" s="287">
        <v>3</v>
      </c>
      <c r="O50" s="279">
        <v>15.079</v>
      </c>
      <c r="P50" s="318">
        <v>-49</v>
      </c>
      <c r="Q50" s="319">
        <f>O50+(P50/1000)</f>
        <v>15.030000000000001</v>
      </c>
      <c r="R50" s="284" t="s">
        <v>70</v>
      </c>
      <c r="S50" s="320" t="s">
        <v>100</v>
      </c>
      <c r="T50" s="323"/>
      <c r="U50" s="75"/>
      <c r="V50" s="323"/>
      <c r="W50" s="75"/>
      <c r="X50" s="324"/>
      <c r="AS50" s="84" t="s">
        <v>21</v>
      </c>
      <c r="BN50" s="287">
        <v>6</v>
      </c>
      <c r="BO50" s="279">
        <v>14.778</v>
      </c>
      <c r="BP50" s="318">
        <v>-37</v>
      </c>
      <c r="BQ50" s="319">
        <f>BO50+(BP50/1000)</f>
        <v>14.741</v>
      </c>
      <c r="BR50" s="284" t="s">
        <v>70</v>
      </c>
      <c r="BS50" s="320" t="s">
        <v>100</v>
      </c>
      <c r="BT50" s="323"/>
      <c r="BU50" s="75"/>
      <c r="BV50" s="323"/>
      <c r="BW50" s="75"/>
      <c r="BX50" s="324"/>
      <c r="BY50" s="51"/>
      <c r="BZ50" s="287">
        <v>7</v>
      </c>
      <c r="CA50" s="279">
        <v>14.714</v>
      </c>
      <c r="CB50" s="89">
        <v>42</v>
      </c>
      <c r="CC50" s="280">
        <f>CA50+CB50*0.001</f>
        <v>14.756</v>
      </c>
      <c r="CD50" s="286" t="s">
        <v>61</v>
      </c>
      <c r="CE50" s="262"/>
      <c r="CF50" s="278">
        <v>10</v>
      </c>
      <c r="CG50" s="279">
        <v>14.617</v>
      </c>
      <c r="CH50" s="89">
        <v>52</v>
      </c>
      <c r="CI50" s="280">
        <f>CG50+CH50*0.001</f>
        <v>14.669</v>
      </c>
      <c r="CJ50" s="281" t="s">
        <v>61</v>
      </c>
    </row>
    <row r="51" spans="2:88" ht="21" customHeight="1">
      <c r="B51" s="282">
        <v>1</v>
      </c>
      <c r="C51" s="283">
        <v>15.113</v>
      </c>
      <c r="D51" s="89">
        <v>-55</v>
      </c>
      <c r="E51" s="280">
        <f>C51+D51*0.001</f>
        <v>15.058</v>
      </c>
      <c r="F51" s="9" t="s">
        <v>61</v>
      </c>
      <c r="G51" s="262"/>
      <c r="H51" s="278">
        <v>4</v>
      </c>
      <c r="I51" s="279">
        <v>15.046</v>
      </c>
      <c r="J51" s="89">
        <v>-42</v>
      </c>
      <c r="K51" s="280">
        <f>I51+J51*0.001</f>
        <v>15.004</v>
      </c>
      <c r="L51" s="281" t="s">
        <v>61</v>
      </c>
      <c r="M51" s="51"/>
      <c r="N51" s="316"/>
      <c r="O51" s="90"/>
      <c r="P51" s="318"/>
      <c r="Q51" s="319"/>
      <c r="R51" s="284"/>
      <c r="S51" s="320" t="s">
        <v>101</v>
      </c>
      <c r="T51" s="323"/>
      <c r="U51" s="75"/>
      <c r="V51" s="323"/>
      <c r="W51" s="75"/>
      <c r="X51" s="324"/>
      <c r="AS51" s="78" t="s">
        <v>59</v>
      </c>
      <c r="BN51" s="316"/>
      <c r="BO51" s="90"/>
      <c r="BP51" s="318"/>
      <c r="BQ51" s="319"/>
      <c r="BR51" s="284"/>
      <c r="BS51" s="320" t="s">
        <v>103</v>
      </c>
      <c r="BT51" s="323"/>
      <c r="BU51" s="75"/>
      <c r="BV51" s="323"/>
      <c r="BW51" s="75"/>
      <c r="BX51" s="324"/>
      <c r="BY51" s="51"/>
      <c r="BZ51" s="287">
        <v>8</v>
      </c>
      <c r="CA51" s="279">
        <v>14.686</v>
      </c>
      <c r="CB51" s="89">
        <v>42</v>
      </c>
      <c r="CC51" s="280">
        <f>CA51+CB51*0.001</f>
        <v>14.728</v>
      </c>
      <c r="CD51" s="286" t="s">
        <v>61</v>
      </c>
      <c r="CE51" s="262"/>
      <c r="CF51" s="288">
        <v>11</v>
      </c>
      <c r="CG51" s="283">
        <v>14.297</v>
      </c>
      <c r="CH51" s="89">
        <v>-52</v>
      </c>
      <c r="CI51" s="280">
        <f>CG51+CH51*0.001</f>
        <v>14.245000000000001</v>
      </c>
      <c r="CJ51" s="281" t="s">
        <v>61</v>
      </c>
    </row>
    <row r="52" spans="2:88" ht="21" customHeight="1">
      <c r="B52" s="248"/>
      <c r="C52" s="15"/>
      <c r="D52" s="89"/>
      <c r="E52" s="90"/>
      <c r="F52" s="11"/>
      <c r="G52" s="262"/>
      <c r="H52" s="278">
        <v>5</v>
      </c>
      <c r="I52" s="279">
        <v>15.021</v>
      </c>
      <c r="J52" s="89">
        <v>-51</v>
      </c>
      <c r="K52" s="280">
        <f>I52+J52*0.001</f>
        <v>14.97</v>
      </c>
      <c r="L52" s="281" t="s">
        <v>61</v>
      </c>
      <c r="M52" s="51"/>
      <c r="N52" s="316" t="s">
        <v>47</v>
      </c>
      <c r="O52" s="317">
        <v>15.026</v>
      </c>
      <c r="P52" s="318"/>
      <c r="Q52" s="319"/>
      <c r="R52" s="284" t="s">
        <v>70</v>
      </c>
      <c r="S52" s="320" t="s">
        <v>102</v>
      </c>
      <c r="T52" s="323"/>
      <c r="V52" s="323"/>
      <c r="W52" s="75"/>
      <c r="X52" s="324"/>
      <c r="AS52" s="78" t="s">
        <v>60</v>
      </c>
      <c r="BN52" s="316" t="s">
        <v>73</v>
      </c>
      <c r="BO52" s="317">
        <v>14.737</v>
      </c>
      <c r="BP52" s="318"/>
      <c r="BQ52" s="319"/>
      <c r="BR52" s="284" t="s">
        <v>70</v>
      </c>
      <c r="BS52" s="320" t="s">
        <v>104</v>
      </c>
      <c r="BT52" s="323"/>
      <c r="BV52" s="323"/>
      <c r="BW52" s="75"/>
      <c r="BX52" s="324"/>
      <c r="BY52" s="51"/>
      <c r="BZ52" s="287">
        <v>9</v>
      </c>
      <c r="CA52" s="279">
        <v>14.656</v>
      </c>
      <c r="CB52" s="89">
        <v>49</v>
      </c>
      <c r="CC52" s="280">
        <f>CA52+CB52*0.001</f>
        <v>14.705</v>
      </c>
      <c r="CD52" s="286" t="s">
        <v>61</v>
      </c>
      <c r="CE52" s="262"/>
      <c r="CF52" s="333" t="s">
        <v>78</v>
      </c>
      <c r="CG52" s="317">
        <v>14.241</v>
      </c>
      <c r="CH52" s="318"/>
      <c r="CI52" s="280"/>
      <c r="CJ52" s="281" t="s">
        <v>61</v>
      </c>
    </row>
    <row r="53" spans="2:88" ht="21" customHeight="1" thickBot="1">
      <c r="B53" s="92"/>
      <c r="C53" s="93"/>
      <c r="D53" s="94"/>
      <c r="E53" s="94"/>
      <c r="F53" s="263"/>
      <c r="G53" s="264"/>
      <c r="H53" s="265"/>
      <c r="I53" s="266"/>
      <c r="J53" s="195"/>
      <c r="K53" s="194"/>
      <c r="L53" s="246"/>
      <c r="M53" s="51"/>
      <c r="N53" s="325"/>
      <c r="O53" s="194"/>
      <c r="P53" s="326"/>
      <c r="Q53" s="327"/>
      <c r="R53" s="285"/>
      <c r="S53" s="328"/>
      <c r="T53" s="329"/>
      <c r="U53" s="330"/>
      <c r="V53" s="329"/>
      <c r="W53" s="330"/>
      <c r="X53" s="331"/>
      <c r="AD53" s="32"/>
      <c r="AE53" s="33"/>
      <c r="BG53" s="32"/>
      <c r="BH53" s="33"/>
      <c r="BN53" s="325"/>
      <c r="BO53" s="194"/>
      <c r="BP53" s="326"/>
      <c r="BQ53" s="327"/>
      <c r="BR53" s="285"/>
      <c r="BS53" s="328"/>
      <c r="BT53" s="329"/>
      <c r="BU53" s="330"/>
      <c r="BV53" s="329"/>
      <c r="BW53" s="330"/>
      <c r="BX53" s="331"/>
      <c r="BY53" s="51"/>
      <c r="BZ53" s="271"/>
      <c r="CA53" s="266"/>
      <c r="CB53" s="195"/>
      <c r="CC53" s="194"/>
      <c r="CD53" s="213"/>
      <c r="CE53" s="264"/>
      <c r="CF53" s="265"/>
      <c r="CG53" s="266"/>
      <c r="CH53" s="195"/>
      <c r="CI53" s="194"/>
      <c r="CJ53" s="24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6128580" r:id="rId1"/>
    <oleObject progId="Paint.Picture" shapeId="1614929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2015-02-04T10:16:03Z</cp:lastPrinted>
  <dcterms:created xsi:type="dcterms:W3CDTF">2003-01-10T15:39:03Z</dcterms:created>
  <dcterms:modified xsi:type="dcterms:W3CDTF">2017-06-02T07:38:24Z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