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3720" tabRatio="599" activeTab="1"/>
  </bookViews>
  <sheets>
    <sheet name="titul" sheetId="1" r:id="rId1"/>
    <sheet name="Loděnice" sheetId="2" r:id="rId2"/>
  </sheets>
  <definedNames/>
  <calcPr fullCalcOnLoad="1"/>
</workbook>
</file>

<file path=xl/sharedStrings.xml><?xml version="1.0" encoding="utf-8"?>
<sst xmlns="http://schemas.openxmlformats.org/spreadsheetml/2006/main" count="164" uniqueCount="99">
  <si>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</si>
  <si>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</si>
  <si>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</si>
  <si>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</si>
  <si>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</si>
  <si>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</si>
  <si>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</si>
  <si>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</si>
  <si>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</si>
  <si>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</si>
  <si>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</si>
  <si>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</si>
  <si>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</si>
  <si>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</si>
  <si>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</si>
  <si>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</si>
  <si>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</si>
  <si>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</si>
  <si>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</si>
  <si>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</si>
  <si>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</si>
  <si>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</si>
  <si>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</si>
  <si>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</si>
  <si>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</si>
  <si>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</si>
  <si>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</si>
  <si>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</si>
  <si>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</si>
  <si>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</si>
  <si>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</si>
  <si>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</si>
  <si>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</si>
  <si>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</si>
  <si>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</si>
  <si>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</si>
  <si>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</si>
  <si>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</si>
  <si>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</si>
  <si>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</si>
  <si>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</si>
  <si>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</si>
  <si>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</si>
  <si>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</si>
  <si>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</si>
  <si>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</si>
  <si>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</si>
  <si>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</si>
  <si>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</si>
  <si>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</si>
  <si>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</si>
  <si>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520 A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</si>
  <si>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</si>
  <si>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</si>
  <si>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</si>
  <si>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</si>
  <si>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</si>
  <si>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</si>
  <si>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</si>
  <si>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</si>
  <si>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L 3</t>
  </si>
  <si>
    <t xml:space="preserve">Vzájemně vyloučeny jsou pouze protisměrné </t>
  </si>
  <si>
    <t>jízdní cesty na tutéž kolej</t>
  </si>
  <si>
    <t>elm.</t>
  </si>
  <si>
    <t>Obvod  DOZ</t>
  </si>
  <si>
    <t>Obvod  posunu</t>
  </si>
  <si>
    <t>ručně</t>
  </si>
  <si>
    <t>Směr  :  Nučice</t>
  </si>
  <si>
    <t>Se 3</t>
  </si>
  <si>
    <t>Směr  :  Vráž u Berouna</t>
  </si>
  <si>
    <t>směr Nučice</t>
  </si>
  <si>
    <t>a Vráž u Berouna</t>
  </si>
  <si>
    <t>Vlečka č: V1158</t>
  </si>
  <si>
    <t>PSt.1</t>
  </si>
  <si>
    <t>PSt.2</t>
  </si>
  <si>
    <t>dálková obsluha výpravčím DOZ z ŽST Beroun</t>
  </si>
  <si>
    <t>KANGO</t>
  </si>
  <si>
    <t>LVk1</t>
  </si>
  <si>
    <t>Se 4</t>
  </si>
  <si>
    <t>při jízdě do odbočky - rychlost 50 km/h</t>
  </si>
  <si>
    <t>Poznámka: zobrazeno v měřítku od v.č.1 po v.č.4</t>
  </si>
  <si>
    <t>č. II,  úrovňové, jednostranné</t>
  </si>
  <si>
    <t>přístup po přechodu v km  8,736</t>
  </si>
  <si>
    <t>poznámka</t>
  </si>
  <si>
    <t xml:space="preserve">  odtlačný kontrolní výměnový zámek,</t>
  </si>
  <si>
    <t xml:space="preserve">  klíč je držen v kontrolním výkolejkovém zámku LVk1</t>
  </si>
  <si>
    <t xml:space="preserve">  kontrolní VZ, klíč LVk1/3t/3 je držen v EZ v PSt.2 v kolejišti</t>
  </si>
  <si>
    <t xml:space="preserve">  klíč je držen v kontrolním výkolejkovém zámku Vk 1</t>
  </si>
  <si>
    <t xml:space="preserve">  kontrolní VZ, klíč Vk1/2t/2 je držen v EZ v PSt.1 v kolejišti</t>
  </si>
  <si>
    <t>( Vk1/2t/2 )</t>
  </si>
  <si>
    <t>( LVk1/3t/3 )</t>
  </si>
  <si>
    <t>přechod v</t>
  </si>
  <si>
    <t>km 8,736</t>
  </si>
  <si>
    <t>Km  8,761</t>
  </si>
  <si>
    <t>II.  /  2017</t>
  </si>
  <si>
    <t>typ ESA44 z JOP</t>
  </si>
  <si>
    <t>konstrukce prefabrikát typu L bez KD</t>
  </si>
  <si>
    <t>typ AH-ESA 04 ( bez návěstního bodu )</t>
  </si>
  <si>
    <t xml:space="preserve"> SÚ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</si>
</sst>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7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0" fillId="0" borderId="0" xfId="48" applyNumberFormat="1" applyFont="1" applyAlignment="1">
      <alignment horizontal="left" vertical="top"/>
      <protection/>
    </xf>
    <xf numFmtId="0" fontId="13" fillId="0" borderId="0" xfId="49" applyFont="1" applyFill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4" fontId="49" fillId="0" borderId="16" xfId="0" applyNumberFormat="1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164" fontId="27" fillId="0" borderId="7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27" fillId="0" borderId="41" xfId="0" applyNumberFormat="1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164" fontId="27" fillId="0" borderId="8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49" fontId="27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3" fillId="0" borderId="0" xfId="0" applyFont="1" applyBorder="1" applyAlignment="1">
      <alignment horizontal="left" vertical="center"/>
    </xf>
    <xf numFmtId="0" fontId="4" fillId="35" borderId="7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164" fontId="50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" fillId="0" borderId="52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4" fillId="36" borderId="83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4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5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Loděnice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24</xdr:row>
      <xdr:rowOff>114300</xdr:rowOff>
    </xdr:from>
    <xdr:to>
      <xdr:col>52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897225" y="6200775"/>
          <a:ext cx="2258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114300</xdr:rowOff>
    </xdr:from>
    <xdr:to>
      <xdr:col>64</xdr:col>
      <xdr:colOff>85725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9452550" y="6200775"/>
          <a:ext cx="802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Loděnice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8481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819150</xdr:colOff>
      <xdr:row>31</xdr:row>
      <xdr:rowOff>200025</xdr:rowOff>
    </xdr:from>
    <xdr:to>
      <xdr:col>56</xdr:col>
      <xdr:colOff>581025</xdr:colOff>
      <xdr:row>33</xdr:row>
      <xdr:rowOff>209550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86050" y="78867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24</xdr:row>
      <xdr:rowOff>114300</xdr:rowOff>
    </xdr:from>
    <xdr:to>
      <xdr:col>73</xdr:col>
      <xdr:colOff>266700</xdr:colOff>
      <xdr:row>27</xdr:row>
      <xdr:rowOff>114300</xdr:rowOff>
    </xdr:to>
    <xdr:sp>
      <xdr:nvSpPr>
        <xdr:cNvPr id="44" name="Line 1452"/>
        <xdr:cNvSpPr>
          <a:spLocks/>
        </xdr:cNvSpPr>
      </xdr:nvSpPr>
      <xdr:spPr>
        <a:xfrm>
          <a:off x="47482125" y="6200775"/>
          <a:ext cx="7096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114300</xdr:rowOff>
    </xdr:from>
    <xdr:to>
      <xdr:col>44</xdr:col>
      <xdr:colOff>209550</xdr:colOff>
      <xdr:row>30</xdr:row>
      <xdr:rowOff>114300</xdr:rowOff>
    </xdr:to>
    <xdr:sp>
      <xdr:nvSpPr>
        <xdr:cNvPr id="46" name="Line 1822"/>
        <xdr:cNvSpPr>
          <a:spLocks/>
        </xdr:cNvSpPr>
      </xdr:nvSpPr>
      <xdr:spPr>
        <a:xfrm flipV="1">
          <a:off x="18859500" y="7572375"/>
          <a:ext cx="13735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30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26517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771525</xdr:colOff>
      <xdr:row>25</xdr:row>
      <xdr:rowOff>0</xdr:rowOff>
    </xdr:from>
    <xdr:to>
      <xdr:col>20</xdr:col>
      <xdr:colOff>28575</xdr:colOff>
      <xdr:row>25</xdr:row>
      <xdr:rowOff>114300</xdr:rowOff>
    </xdr:to>
    <xdr:sp>
      <xdr:nvSpPr>
        <xdr:cNvPr id="50" name="Line 1921"/>
        <xdr:cNvSpPr>
          <a:spLocks/>
        </xdr:cNvSpPr>
      </xdr:nvSpPr>
      <xdr:spPr>
        <a:xfrm flipH="1">
          <a:off x="13687425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24</xdr:row>
      <xdr:rowOff>152400</xdr:rowOff>
    </xdr:from>
    <xdr:to>
      <xdr:col>20</xdr:col>
      <xdr:colOff>771525</xdr:colOff>
      <xdr:row>25</xdr:row>
      <xdr:rowOff>0</xdr:rowOff>
    </xdr:to>
    <xdr:sp>
      <xdr:nvSpPr>
        <xdr:cNvPr id="51" name="Line 1922"/>
        <xdr:cNvSpPr>
          <a:spLocks/>
        </xdr:cNvSpPr>
      </xdr:nvSpPr>
      <xdr:spPr>
        <a:xfrm flipV="1">
          <a:off x="1443037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24</xdr:row>
      <xdr:rowOff>114300</xdr:rowOff>
    </xdr:from>
    <xdr:to>
      <xdr:col>22</xdr:col>
      <xdr:colOff>28575</xdr:colOff>
      <xdr:row>24</xdr:row>
      <xdr:rowOff>152400</xdr:rowOff>
    </xdr:to>
    <xdr:sp>
      <xdr:nvSpPr>
        <xdr:cNvPr id="52" name="Line 1923"/>
        <xdr:cNvSpPr>
          <a:spLocks/>
        </xdr:cNvSpPr>
      </xdr:nvSpPr>
      <xdr:spPr>
        <a:xfrm flipV="1">
          <a:off x="151733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18</xdr:col>
      <xdr:colOff>781050</xdr:colOff>
      <xdr:row>27</xdr:row>
      <xdr:rowOff>114300</xdr:rowOff>
    </xdr:to>
    <xdr:sp>
      <xdr:nvSpPr>
        <xdr:cNvPr id="53" name="Line 1924"/>
        <xdr:cNvSpPr>
          <a:spLocks/>
        </xdr:cNvSpPr>
      </xdr:nvSpPr>
      <xdr:spPr>
        <a:xfrm flipV="1">
          <a:off x="11182350" y="64293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657225</xdr:colOff>
      <xdr:row>28</xdr:row>
      <xdr:rowOff>76200</xdr:rowOff>
    </xdr:from>
    <xdr:to>
      <xdr:col>56</xdr:col>
      <xdr:colOff>533400</xdr:colOff>
      <xdr:row>29</xdr:row>
      <xdr:rowOff>152400</xdr:rowOff>
    </xdr:to>
    <xdr:grpSp>
      <xdr:nvGrpSpPr>
        <xdr:cNvPr id="54" name="Group 2011"/>
        <xdr:cNvGrpSpPr>
          <a:grpSpLocks/>
        </xdr:cNvGrpSpPr>
      </xdr:nvGrpSpPr>
      <xdr:grpSpPr>
        <a:xfrm>
          <a:off x="37652325" y="7077075"/>
          <a:ext cx="4333875" cy="304800"/>
          <a:chOff x="89" y="95"/>
          <a:chExt cx="408" cy="32"/>
        </a:xfrm>
        <a:solidFill>
          <a:srgbClr val="FFFFFF"/>
        </a:solidFill>
      </xdr:grpSpPr>
      <xdr:sp>
        <xdr:nvSpPr>
          <xdr:cNvPr id="55" name="Rectangle 201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0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0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0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28</xdr:row>
      <xdr:rowOff>114300</xdr:rowOff>
    </xdr:from>
    <xdr:to>
      <xdr:col>54</xdr:col>
      <xdr:colOff>0</xdr:colOff>
      <xdr:row>29</xdr:row>
      <xdr:rowOff>114300</xdr:rowOff>
    </xdr:to>
    <xdr:sp>
      <xdr:nvSpPr>
        <xdr:cNvPr id="62" name="text 7125"/>
        <xdr:cNvSpPr txBox="1">
          <a:spLocks noChangeArrowheads="1"/>
        </xdr:cNvSpPr>
      </xdr:nvSpPr>
      <xdr:spPr>
        <a:xfrm>
          <a:off x="394525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63" name="Group 2087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" name="Line 20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0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0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0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0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28</xdr:row>
      <xdr:rowOff>57150</xdr:rowOff>
    </xdr:from>
    <xdr:to>
      <xdr:col>15</xdr:col>
      <xdr:colOff>419100</xdr:colOff>
      <xdr:row>28</xdr:row>
      <xdr:rowOff>171450</xdr:rowOff>
    </xdr:to>
    <xdr:grpSp>
      <xdr:nvGrpSpPr>
        <xdr:cNvPr id="72" name="Group 2096"/>
        <xdr:cNvGrpSpPr>
          <a:grpSpLocks noChangeAspect="1"/>
        </xdr:cNvGrpSpPr>
      </xdr:nvGrpSpPr>
      <xdr:grpSpPr>
        <a:xfrm>
          <a:off x="110394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3" name="Oval 20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0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361950</xdr:colOff>
      <xdr:row>29</xdr:row>
      <xdr:rowOff>114300</xdr:rowOff>
    </xdr:from>
    <xdr:to>
      <xdr:col>8</xdr:col>
      <xdr:colOff>476250</xdr:colOff>
      <xdr:row>29</xdr:row>
      <xdr:rowOff>114300</xdr:rowOff>
    </xdr:to>
    <xdr:sp>
      <xdr:nvSpPr>
        <xdr:cNvPr id="76" name="Line 2104"/>
        <xdr:cNvSpPr>
          <a:spLocks/>
        </xdr:cNvSpPr>
      </xdr:nvSpPr>
      <xdr:spPr>
        <a:xfrm flipH="1" flipV="1">
          <a:off x="53340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0</xdr:rowOff>
    </xdr:from>
    <xdr:to>
      <xdr:col>8</xdr:col>
      <xdr:colOff>495300</xdr:colOff>
      <xdr:row>29</xdr:row>
      <xdr:rowOff>219075</xdr:rowOff>
    </xdr:to>
    <xdr:sp>
      <xdr:nvSpPr>
        <xdr:cNvPr id="77" name="Line 2105"/>
        <xdr:cNvSpPr>
          <a:spLocks/>
        </xdr:cNvSpPr>
      </xdr:nvSpPr>
      <xdr:spPr>
        <a:xfrm>
          <a:off x="5981700" y="63150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29</xdr:row>
      <xdr:rowOff>114300</xdr:rowOff>
    </xdr:from>
    <xdr:to>
      <xdr:col>78</xdr:col>
      <xdr:colOff>476250</xdr:colOff>
      <xdr:row>29</xdr:row>
      <xdr:rowOff>114300</xdr:rowOff>
    </xdr:to>
    <xdr:sp>
      <xdr:nvSpPr>
        <xdr:cNvPr id="78" name="Line 2112"/>
        <xdr:cNvSpPr>
          <a:spLocks/>
        </xdr:cNvSpPr>
      </xdr:nvSpPr>
      <xdr:spPr>
        <a:xfrm flipH="1" flipV="1">
          <a:off x="576453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571500</xdr:colOff>
      <xdr:row>23</xdr:row>
      <xdr:rowOff>57150</xdr:rowOff>
    </xdr:from>
    <xdr:to>
      <xdr:col>23</xdr:col>
      <xdr:colOff>457200</xdr:colOff>
      <xdr:row>23</xdr:row>
      <xdr:rowOff>171450</xdr:rowOff>
    </xdr:to>
    <xdr:grpSp>
      <xdr:nvGrpSpPr>
        <xdr:cNvPr id="79" name="Group 2116"/>
        <xdr:cNvGrpSpPr>
          <a:grpSpLocks noChangeAspect="1"/>
        </xdr:cNvGrpSpPr>
      </xdr:nvGrpSpPr>
      <xdr:grpSpPr>
        <a:xfrm>
          <a:off x="16459200" y="59150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8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" name="Line 211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11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12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12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12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12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742950</xdr:colOff>
      <xdr:row>30</xdr:row>
      <xdr:rowOff>66675</xdr:rowOff>
    </xdr:from>
    <xdr:to>
      <xdr:col>26</xdr:col>
      <xdr:colOff>0</xdr:colOff>
      <xdr:row>30</xdr:row>
      <xdr:rowOff>114300</xdr:rowOff>
    </xdr:to>
    <xdr:sp>
      <xdr:nvSpPr>
        <xdr:cNvPr id="87" name="Line 2132"/>
        <xdr:cNvSpPr>
          <a:spLocks/>
        </xdr:cNvSpPr>
      </xdr:nvSpPr>
      <xdr:spPr>
        <a:xfrm>
          <a:off x="18116550" y="752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22</xdr:col>
      <xdr:colOff>742950</xdr:colOff>
      <xdr:row>29</xdr:row>
      <xdr:rowOff>85725</xdr:rowOff>
    </xdr:to>
    <xdr:sp>
      <xdr:nvSpPr>
        <xdr:cNvPr id="88" name="Line 2133"/>
        <xdr:cNvSpPr>
          <a:spLocks/>
        </xdr:cNvSpPr>
      </xdr:nvSpPr>
      <xdr:spPr>
        <a:xfrm>
          <a:off x="14154150" y="6886575"/>
          <a:ext cx="24765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</xdr:colOff>
      <xdr:row>29</xdr:row>
      <xdr:rowOff>209550</xdr:rowOff>
    </xdr:from>
    <xdr:to>
      <xdr:col>24</xdr:col>
      <xdr:colOff>752475</xdr:colOff>
      <xdr:row>30</xdr:row>
      <xdr:rowOff>66675</xdr:rowOff>
    </xdr:to>
    <xdr:sp>
      <xdr:nvSpPr>
        <xdr:cNvPr id="89" name="Line 2134"/>
        <xdr:cNvSpPr>
          <a:spLocks/>
        </xdr:cNvSpPr>
      </xdr:nvSpPr>
      <xdr:spPr>
        <a:xfrm>
          <a:off x="17383125" y="7439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29</xdr:row>
      <xdr:rowOff>85725</xdr:rowOff>
    </xdr:from>
    <xdr:to>
      <xdr:col>24</xdr:col>
      <xdr:colOff>9525</xdr:colOff>
      <xdr:row>29</xdr:row>
      <xdr:rowOff>209550</xdr:rowOff>
    </xdr:to>
    <xdr:sp>
      <xdr:nvSpPr>
        <xdr:cNvPr id="90" name="Line 2135"/>
        <xdr:cNvSpPr>
          <a:spLocks/>
        </xdr:cNvSpPr>
      </xdr:nvSpPr>
      <xdr:spPr>
        <a:xfrm>
          <a:off x="16640175" y="73152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85725</xdr:colOff>
      <xdr:row>28</xdr:row>
      <xdr:rowOff>104775</xdr:rowOff>
    </xdr:from>
    <xdr:to>
      <xdr:col>26</xdr:col>
      <xdr:colOff>114300</xdr:colOff>
      <xdr:row>29</xdr:row>
      <xdr:rowOff>104775</xdr:rowOff>
    </xdr:to>
    <xdr:grpSp>
      <xdr:nvGrpSpPr>
        <xdr:cNvPr id="91" name="Group 2136"/>
        <xdr:cNvGrpSpPr>
          <a:grpSpLocks/>
        </xdr:cNvGrpSpPr>
      </xdr:nvGrpSpPr>
      <xdr:grpSpPr>
        <a:xfrm>
          <a:off x="18945225" y="710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21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1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1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190500</xdr:colOff>
      <xdr:row>26</xdr:row>
      <xdr:rowOff>57150</xdr:rowOff>
    </xdr:from>
    <xdr:to>
      <xdr:col>73</xdr:col>
      <xdr:colOff>485775</xdr:colOff>
      <xdr:row>26</xdr:row>
      <xdr:rowOff>171450</xdr:rowOff>
    </xdr:to>
    <xdr:grpSp>
      <xdr:nvGrpSpPr>
        <xdr:cNvPr id="95" name="Group 2142"/>
        <xdr:cNvGrpSpPr>
          <a:grpSpLocks noChangeAspect="1"/>
        </xdr:cNvGrpSpPr>
      </xdr:nvGrpSpPr>
      <xdr:grpSpPr>
        <a:xfrm>
          <a:off x="545020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6" name="Oval 21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1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1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28</xdr:row>
      <xdr:rowOff>57150</xdr:rowOff>
    </xdr:from>
    <xdr:to>
      <xdr:col>76</xdr:col>
      <xdr:colOff>790575</xdr:colOff>
      <xdr:row>28</xdr:row>
      <xdr:rowOff>171450</xdr:rowOff>
    </xdr:to>
    <xdr:grpSp>
      <xdr:nvGrpSpPr>
        <xdr:cNvPr id="99" name="Group 2146"/>
        <xdr:cNvGrpSpPr>
          <a:grpSpLocks noChangeAspect="1"/>
        </xdr:cNvGrpSpPr>
      </xdr:nvGrpSpPr>
      <xdr:grpSpPr>
        <a:xfrm>
          <a:off x="566642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0" name="Line 21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1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1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104775</xdr:colOff>
      <xdr:row>24</xdr:row>
      <xdr:rowOff>209550</xdr:rowOff>
    </xdr:from>
    <xdr:to>
      <xdr:col>70</xdr:col>
      <xdr:colOff>133350</xdr:colOff>
      <xdr:row>25</xdr:row>
      <xdr:rowOff>209550</xdr:rowOff>
    </xdr:to>
    <xdr:grpSp>
      <xdr:nvGrpSpPr>
        <xdr:cNvPr id="104" name="Group 2152"/>
        <xdr:cNvGrpSpPr>
          <a:grpSpLocks/>
        </xdr:cNvGrpSpPr>
      </xdr:nvGrpSpPr>
      <xdr:grpSpPr>
        <a:xfrm>
          <a:off x="51958875" y="6296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5" name="Rectangle 21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1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1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266700</xdr:colOff>
      <xdr:row>25</xdr:row>
      <xdr:rowOff>57150</xdr:rowOff>
    </xdr:from>
    <xdr:to>
      <xdr:col>64</xdr:col>
      <xdr:colOff>609600</xdr:colOff>
      <xdr:row>25</xdr:row>
      <xdr:rowOff>171450</xdr:rowOff>
    </xdr:to>
    <xdr:grpSp>
      <xdr:nvGrpSpPr>
        <xdr:cNvPr id="108" name="Group 2160"/>
        <xdr:cNvGrpSpPr>
          <a:grpSpLocks noChangeAspect="1"/>
        </xdr:cNvGrpSpPr>
      </xdr:nvGrpSpPr>
      <xdr:grpSpPr>
        <a:xfrm>
          <a:off x="47148750" y="6372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" name="Line 216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6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16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6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6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16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28</xdr:row>
      <xdr:rowOff>57150</xdr:rowOff>
    </xdr:from>
    <xdr:to>
      <xdr:col>58</xdr:col>
      <xdr:colOff>390525</xdr:colOff>
      <xdr:row>28</xdr:row>
      <xdr:rowOff>171450</xdr:rowOff>
    </xdr:to>
    <xdr:grpSp>
      <xdr:nvGrpSpPr>
        <xdr:cNvPr id="116" name="Group 2168"/>
        <xdr:cNvGrpSpPr>
          <a:grpSpLocks noChangeAspect="1"/>
        </xdr:cNvGrpSpPr>
      </xdr:nvGrpSpPr>
      <xdr:grpSpPr>
        <a:xfrm>
          <a:off x="42471975" y="7058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1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" name="Line 217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7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7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17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7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17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24</xdr:row>
      <xdr:rowOff>114300</xdr:rowOff>
    </xdr:from>
    <xdr:to>
      <xdr:col>74</xdr:col>
      <xdr:colOff>0</xdr:colOff>
      <xdr:row>24</xdr:row>
      <xdr:rowOff>114300</xdr:rowOff>
    </xdr:to>
    <xdr:sp>
      <xdr:nvSpPr>
        <xdr:cNvPr id="124" name="Line 2176"/>
        <xdr:cNvSpPr>
          <a:spLocks/>
        </xdr:cNvSpPr>
      </xdr:nvSpPr>
      <xdr:spPr>
        <a:xfrm flipV="1">
          <a:off x="47501175" y="6200775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152400</xdr:colOff>
      <xdr:row>21</xdr:row>
      <xdr:rowOff>0</xdr:rowOff>
    </xdr:from>
    <xdr:to>
      <xdr:col>79</xdr:col>
      <xdr:colOff>276225</xdr:colOff>
      <xdr:row>23</xdr:row>
      <xdr:rowOff>9525</xdr:rowOff>
    </xdr:to>
    <xdr:sp>
      <xdr:nvSpPr>
        <xdr:cNvPr id="125" name="Line 2178"/>
        <xdr:cNvSpPr>
          <a:spLocks/>
        </xdr:cNvSpPr>
      </xdr:nvSpPr>
      <xdr:spPr>
        <a:xfrm flipV="1">
          <a:off x="57435750" y="5400675"/>
          <a:ext cx="16097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152400</xdr:colOff>
      <xdr:row>23</xdr:row>
      <xdr:rowOff>142875</xdr:rowOff>
    </xdr:from>
    <xdr:to>
      <xdr:col>76</xdr:col>
      <xdr:colOff>381000</xdr:colOff>
      <xdr:row>24</xdr:row>
      <xdr:rowOff>19050</xdr:rowOff>
    </xdr:to>
    <xdr:sp>
      <xdr:nvSpPr>
        <xdr:cNvPr id="126" name="Line 2179"/>
        <xdr:cNvSpPr>
          <a:spLocks/>
        </xdr:cNvSpPr>
      </xdr:nvSpPr>
      <xdr:spPr>
        <a:xfrm flipV="1">
          <a:off x="55949850" y="60007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24</xdr:row>
      <xdr:rowOff>19050</xdr:rowOff>
    </xdr:from>
    <xdr:to>
      <xdr:col>75</xdr:col>
      <xdr:colOff>152400</xdr:colOff>
      <xdr:row>24</xdr:row>
      <xdr:rowOff>114300</xdr:rowOff>
    </xdr:to>
    <xdr:sp>
      <xdr:nvSpPr>
        <xdr:cNvPr id="127" name="Line 2180"/>
        <xdr:cNvSpPr>
          <a:spLocks/>
        </xdr:cNvSpPr>
      </xdr:nvSpPr>
      <xdr:spPr>
        <a:xfrm flipV="1">
          <a:off x="54825900" y="61055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381000</xdr:colOff>
      <xdr:row>23</xdr:row>
      <xdr:rowOff>9525</xdr:rowOff>
    </xdr:from>
    <xdr:to>
      <xdr:col>77</xdr:col>
      <xdr:colOff>152400</xdr:colOff>
      <xdr:row>23</xdr:row>
      <xdr:rowOff>142875</xdr:rowOff>
    </xdr:to>
    <xdr:sp>
      <xdr:nvSpPr>
        <xdr:cNvPr id="128" name="Line 2181"/>
        <xdr:cNvSpPr>
          <a:spLocks/>
        </xdr:cNvSpPr>
      </xdr:nvSpPr>
      <xdr:spPr>
        <a:xfrm flipV="1">
          <a:off x="56692800" y="58674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219075</xdr:colOff>
      <xdr:row>25</xdr:row>
      <xdr:rowOff>76200</xdr:rowOff>
    </xdr:from>
    <xdr:to>
      <xdr:col>58</xdr:col>
      <xdr:colOff>76200</xdr:colOff>
      <xdr:row>26</xdr:row>
      <xdr:rowOff>152400</xdr:rowOff>
    </xdr:to>
    <xdr:grpSp>
      <xdr:nvGrpSpPr>
        <xdr:cNvPr id="129" name="Group 2218"/>
        <xdr:cNvGrpSpPr>
          <a:grpSpLocks/>
        </xdr:cNvGrpSpPr>
      </xdr:nvGrpSpPr>
      <xdr:grpSpPr>
        <a:xfrm>
          <a:off x="38700075" y="6391275"/>
          <a:ext cx="4314825" cy="304800"/>
          <a:chOff x="89" y="95"/>
          <a:chExt cx="408" cy="32"/>
        </a:xfrm>
        <a:solidFill>
          <a:srgbClr val="FFFFFF"/>
        </a:solidFill>
      </xdr:grpSpPr>
      <xdr:sp>
        <xdr:nvSpPr>
          <xdr:cNvPr id="130" name="Rectangle 2219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22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22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22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22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22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22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25</xdr:row>
      <xdr:rowOff>114300</xdr:rowOff>
    </xdr:from>
    <xdr:to>
      <xdr:col>56</xdr:col>
      <xdr:colOff>0</xdr:colOff>
      <xdr:row>26</xdr:row>
      <xdr:rowOff>114300</xdr:rowOff>
    </xdr:to>
    <xdr:sp>
      <xdr:nvSpPr>
        <xdr:cNvPr id="137" name="text 7125"/>
        <xdr:cNvSpPr txBox="1">
          <a:spLocks noChangeArrowheads="1"/>
        </xdr:cNvSpPr>
      </xdr:nvSpPr>
      <xdr:spPr>
        <a:xfrm>
          <a:off x="40938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 editAs="absolute">
    <xdr:from>
      <xdr:col>26</xdr:col>
      <xdr:colOff>314325</xdr:colOff>
      <xdr:row>31</xdr:row>
      <xdr:rowOff>47625</xdr:rowOff>
    </xdr:from>
    <xdr:to>
      <xdr:col>26</xdr:col>
      <xdr:colOff>666750</xdr:colOff>
      <xdr:row>31</xdr:row>
      <xdr:rowOff>171450</xdr:rowOff>
    </xdr:to>
    <xdr:sp>
      <xdr:nvSpPr>
        <xdr:cNvPr id="138" name="kreslení 427"/>
        <xdr:cNvSpPr>
          <a:spLocks/>
        </xdr:cNvSpPr>
      </xdr:nvSpPr>
      <xdr:spPr>
        <a:xfrm>
          <a:off x="19173825" y="7734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39" name="Line 223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40" name="Line 223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41" name="Line 224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42" name="Line 224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43" name="Line 224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44" name="Line 224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45" name="Line 224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46" name="Line 224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47" name="Line 22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48" name="Line 22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49" name="Line 22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50" name="Line 22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51" name="Line 22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52" name="Line 22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53" name="Line 22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54" name="Line 225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55" name="Line 225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56" name="Line 225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57" name="Line 225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58" name="Line 225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59" name="Line 225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60" name="Line 225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61" name="Line 226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62" name="Line 226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63" name="Line 226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64" name="Line 226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65" name="Line 226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66" name="Line 226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67" name="Line 226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68" name="Line 226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69" name="Line 226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70" name="Line 226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71" name="Line 227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72" name="Line 227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73" name="Line 227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74" name="Line 227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75" name="Line 227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76" name="Line 227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77" name="Line 227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78" name="Line 227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79" name="Line 227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0" name="Line 227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1" name="Line 228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2" name="Line 228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3" name="Line 228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4" name="Line 228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5" name="Line 228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6" name="Line 228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7" name="Line 228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8" name="Line 228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89" name="Line 228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90" name="Line 228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91" name="Line 229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92" name="Line 229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93" name="Line 229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94" name="Line 229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95" name="Line 22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96" name="Line 22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97" name="Line 22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98" name="Line 22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99" name="Line 22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00" name="Line 22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01" name="Line 23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02" name="Line 23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03" name="Line 230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04" name="Line 230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05" name="Line 230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06" name="Line 230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07" name="Line 230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08" name="Line 230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09" name="Line 230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10" name="Line 230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11" name="Line 231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12" name="Line 231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13" name="Line 231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14" name="Line 231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15" name="Line 231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16" name="Line 231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17" name="Line 231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18" name="Line 231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19" name="Line 231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20" name="Line 231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21" name="Line 232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22" name="Line 232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23" name="Line 232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24" name="Line 232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25" name="Line 232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26" name="Line 232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27" name="Line 232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28" name="Line 232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29" name="Line 232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30" name="Line 232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31" name="Line 233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32" name="Line 233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33" name="Line 233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34" name="Line 233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35" name="Line 233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36" name="Line 233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37" name="Line 233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38" name="Line 233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39" name="Line 233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0" name="Line 233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1" name="Line 234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242" name="Line 234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43" name="Line 234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44" name="Line 234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45" name="Line 234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46" name="Line 234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47" name="Line 234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48" name="Line 234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49" name="Line 234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50" name="Line 234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51" name="Line 235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52" name="Line 235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53" name="Line 235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54" name="Line 235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55" name="Line 235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56" name="Line 235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57" name="Line 235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58" name="Line 235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59" name="Line 235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60" name="Line 235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61" name="Line 236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62" name="Line 236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63" name="Line 236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64" name="Line 236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65" name="Line 236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266" name="Line 236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67" name="Line 236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68" name="Line 236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69" name="Line 236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70" name="Line 236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71" name="Line 237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72" name="Line 237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73" name="Line 237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74" name="Line 237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75" name="Line 237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76" name="Line 237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77" name="Line 237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78" name="Line 237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79" name="Line 237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80" name="Line 237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81" name="Line 238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82" name="Line 238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83" name="Line 238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84" name="Line 238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85" name="Line 238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86" name="Line 238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87" name="Line 238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88" name="Line 238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89" name="Line 238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90" name="Line 238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91" name="Line 239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92" name="Line 239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93" name="Line 239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94" name="Line 239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95" name="Line 239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96" name="Line 239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97" name="Line 239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98" name="Line 239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299" name="Line 239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0" name="Line 239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1" name="Line 240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2" name="Line 240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3" name="Line 240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4" name="Line 240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5" name="Line 240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06" name="Line 240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07" name="Line 240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08" name="Line 240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09" name="Line 240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10" name="Line 240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11" name="Line 241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12" name="Line 241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13" name="Line 241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14" name="Line 241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15" name="Line 241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16" name="Line 241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17" name="Line 241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18" name="Line 241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19" name="Line 24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20" name="Line 24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21" name="Line 24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22" name="Line 24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23" name="Line 242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24" name="Line 242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25" name="Line 242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26" name="Line 242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27" name="Line 242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28" name="Line 242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29" name="Line 242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30" name="Line 242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31" name="Line 243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32" name="Line 243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33" name="Line 243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34" name="Line 243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35" name="Line 243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36" name="Line 243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37" name="Line 243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38" name="Line 243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39" name="Line 243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0" name="Line 243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1" name="Line 244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2" name="Line 244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3" name="Line 244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4" name="Line 244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5" name="Line 244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6" name="Line 244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7" name="Line 244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8" name="Line 244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49" name="Line 244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0" name="Line 244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1" name="Line 245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2" name="Line 245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3" name="Line 245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54" name="Line 245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55" name="Line 245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56" name="Line 245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57" name="Line 245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58" name="Line 245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59" name="Line 245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60" name="Line 245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61" name="Line 246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62" name="Line 246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3" name="Line 246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4" name="Line 246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5" name="Line 246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6" name="Line 246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7" name="Line 246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8" name="Line 246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69" name="Line 246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70" name="Line 246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71" name="Line 247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72" name="Line 247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73" name="Line 247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74" name="Line 247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75" name="Line 247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76" name="Line 247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77" name="Line 247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78" name="Line 247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79" name="Line 247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80" name="Line 247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81" name="Line 248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82" name="Line 248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83" name="Line 248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84" name="Line 248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85" name="Line 248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386" name="Line 248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7" name="Line 248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8" name="Line 248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89" name="Line 248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0" name="Line 248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1" name="Line 249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2" name="Line 249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3" name="Line 249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4" name="Line 249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5" name="Line 24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6" name="Line 24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7" name="Line 24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8" name="Line 24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399" name="Line 24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0" name="Line 24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1" name="Line 25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2" name="Line 25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3" name="Line 250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4" name="Line 250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5" name="Line 250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6" name="Line 250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7" name="Line 250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8" name="Line 250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09" name="Line 250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410" name="Line 250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1" name="Line 25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2" name="Line 25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3" name="Line 25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4" name="Line 25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5" name="Line 251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6" name="Line 251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7" name="Line 251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8" name="Line 251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19" name="Line 251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0" name="Line 251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1" name="Line 252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2" name="Line 252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3" name="Line 252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4" name="Line 252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5" name="Line 252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6" name="Line 252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7" name="Line 25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8" name="Line 25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29" name="Line 25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30" name="Line 25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31" name="Line 25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32" name="Line 25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33" name="Line 25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34" name="Line 25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35" name="Line 25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36" name="Line 25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37" name="Line 25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38" name="Line 25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39" name="Line 25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0" name="Line 25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1" name="Line 25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2" name="Line 25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3" name="Line 254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4" name="Line 254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5" name="Line 254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6" name="Line 254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7" name="Line 25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8" name="Line 25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49" name="Line 25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0" name="Line 25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1" name="Line 25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2" name="Line 25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3" name="Line 25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4" name="Line 255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5" name="Line 255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6" name="Line 255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7" name="Line 255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8" name="Line 255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59" name="Line 255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0" name="Line 255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1" name="Line 256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2" name="Line 256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3" name="Line 256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4" name="Line 256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5" name="Line 256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6" name="Line 256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7" name="Line 256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8" name="Line 256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69" name="Line 256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0" name="Line 256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1" name="Line 257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2" name="Line 257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3" name="Line 257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4" name="Line 257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5" name="Line 257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6" name="Line 257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7" name="Line 257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8" name="Line 257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79" name="Line 257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0" name="Line 257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1" name="Line 258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2" name="Line 258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3" name="Line 258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4" name="Line 258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5" name="Line 258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6" name="Line 258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7" name="Line 258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8" name="Line 258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89" name="Line 258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0" name="Line 258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1" name="Line 259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2" name="Line 259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3" name="Line 259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4" name="Line 259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5" name="Line 259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6" name="Line 259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7" name="Line 259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8" name="Line 259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499" name="Line 259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0" name="Line 259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1" name="Line 260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2" name="Line 260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3" name="Line 260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4" name="Line 260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5" name="Line 260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6" name="Line 260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7" name="Line 260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8" name="Line 260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09" name="Line 260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0" name="Line 260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1" name="Line 26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2" name="Line 26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3" name="Line 26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514" name="Line 26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15" name="Line 261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16" name="Line 261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17" name="Line 261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18" name="Line 261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19" name="Line 261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0" name="Line 261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1" name="Line 262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2" name="Line 262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3" name="Line 262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4" name="Line 262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5" name="Line 262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6" name="Line 262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7" name="Line 262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8" name="Line 262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29" name="Line 262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0" name="Line 262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1" name="Line 263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2" name="Line 263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3" name="Line 263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4" name="Line 263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5" name="Line 263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6" name="Line 263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7" name="Line 263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8" name="Line 263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39" name="Line 263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0" name="Line 263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1" name="Line 264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2" name="Line 264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3" name="Line 264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4" name="Line 264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5" name="Line 264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6" name="Line 264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7" name="Line 264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8" name="Line 264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49" name="Line 264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0" name="Line 264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1" name="Line 265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2" name="Line 265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3" name="Line 265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554" name="Line 265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55" name="Line 265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56" name="Line 265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57" name="Line 265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58" name="Line 265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59" name="Line 265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60" name="Line 265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61" name="Line 266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62" name="Line 266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63" name="Line 266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64" name="Line 266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65" name="Line 266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66" name="Line 266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67" name="Line 266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68" name="Line 266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69" name="Line 266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70" name="Line 266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71" name="Line 267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72" name="Line 267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73" name="Line 267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74" name="Line 267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75" name="Line 267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76" name="Line 267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77" name="Line 267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78" name="Line 267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79" name="Line 267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80" name="Line 267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81" name="Line 268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82" name="Line 268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83" name="Line 268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84" name="Line 268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85" name="Line 268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86" name="Line 268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87" name="Line 268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88" name="Line 268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89" name="Line 268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0" name="Line 268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1" name="Line 269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2" name="Line 269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3" name="Line 269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594" name="Line 269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9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596" name="Line 269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597" name="Line 269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598" name="Line 269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599" name="Line 269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00" name="Line 269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01" name="Line 270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02" name="Line 270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03" name="Line 270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04" name="Line 270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05" name="Line 270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06" name="Line 270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07" name="Line 270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08" name="Line 270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09" name="Line 270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10" name="Line 270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11" name="Line 271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12" name="Line 271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13" name="Line 271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14" name="Line 271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15" name="Line 271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16" name="Line 271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17" name="Line 271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18" name="Line 271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19" name="Line 271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20" name="Line 271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21" name="Line 272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22" name="Line 272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23" name="Line 272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24" name="Line 272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25" name="Line 272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26" name="Line 272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27" name="Line 272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28" name="Line 272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29" name="Line 272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0" name="Line 272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1" name="Line 273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2" name="Line 273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3" name="Line 273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4" name="Line 273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635" name="Line 273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36" name="Line 273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37" name="Line 273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38" name="Line 273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39" name="Line 273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40" name="Line 273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41" name="Line 274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42" name="Line 274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43" name="Line 274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44" name="Line 274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45" name="Line 274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46" name="Line 274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47" name="Line 274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48" name="Line 274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49" name="Line 274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50" name="Line 274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51" name="Line 275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52" name="Line 275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53" name="Line 275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54" name="Line 275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55" name="Line 275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56" name="Line 275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57" name="Line 275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58" name="Line 275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59" name="Line 275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60" name="Line 275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61" name="Line 276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62" name="Line 276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63" name="Line 276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64" name="Line 276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65" name="Line 276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66" name="Line 276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67" name="Line 276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68" name="Line 276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69" name="Line 276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0" name="Line 276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1" name="Line 277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2" name="Line 277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3" name="Line 277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4" name="Line 277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675" name="Line 277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76" name="Line 277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77" name="Line 277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78" name="Line 277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79" name="Line 277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80" name="Line 277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81" name="Line 278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82" name="Line 278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83" name="Line 278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84" name="Line 278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85" name="Line 278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86" name="Line 278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87" name="Line 278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88" name="Line 278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89" name="Line 278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90" name="Line 278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91" name="Line 279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92" name="Line 279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93" name="Line 279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94" name="Line 279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95" name="Line 279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96" name="Line 279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97" name="Line 279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98" name="Line 279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699" name="Line 279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00" name="Line 279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01" name="Line 280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02" name="Line 280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03" name="Line 280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04" name="Line 280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05" name="Line 280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06" name="Line 280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07" name="Line 280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08" name="Line 280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09" name="Line 280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0" name="Line 280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1" name="Line 281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2" name="Line 281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3" name="Line 281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4" name="Line 281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715" name="Line 281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16" name="Line 28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17" name="Line 281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18" name="Line 281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19" name="Line 28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20" name="Line 28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21" name="Line 28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22" name="Line 28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23" name="Line 282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24" name="Line 28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25" name="Line 28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26" name="Line 28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27" name="Line 28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28" name="Line 28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29" name="Line 28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30" name="Line 28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31" name="Line 28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32" name="Line 28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33" name="Line 28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34" name="Line 28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35" name="Line 28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36" name="Line 28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37" name="Line 28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38" name="Line 28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39" name="Line 28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40" name="Line 28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41" name="Line 28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42" name="Line 28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43" name="Line 28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44" name="Line 28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45" name="Line 28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46" name="Line 28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47" name="Line 28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48" name="Line 28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49" name="Line 28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50" name="Line 28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51" name="Line 28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52" name="Line 28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53" name="Line 28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54" name="Line 28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755" name="Line 28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6" name="Line 28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7" name="Line 28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8" name="Line 28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59" name="Line 28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60" name="Line 28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61" name="Line 28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62" name="Line 28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63" name="Line 28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64" name="Line 28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65" name="Line 28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66" name="Line 28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67" name="Line 28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68" name="Line 28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69" name="Line 28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0" name="Line 28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1" name="Line 28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2" name="Line 28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3" name="Line 28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4" name="Line 28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5" name="Line 28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6" name="Line 28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7" name="Line 28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8" name="Line 28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79" name="Line 28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80" name="Line 287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81" name="Line 288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82" name="Line 288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83" name="Line 288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84" name="Line 288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85" name="Line 288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86" name="Line 288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87" name="Line 288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88" name="Line 288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89" name="Line 288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0" name="Line 288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1" name="Line 289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2" name="Line 289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3" name="Line 289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4" name="Line 289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5" name="Line 289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6" name="Line 289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7" name="Line 289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8" name="Line 289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9" name="Line 289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0" name="Line 289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1" name="Line 290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2" name="Line 290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3" name="Line 290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4" name="Line 290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5" name="Line 290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6" name="Line 290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7" name="Line 290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8" name="Line 290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9" name="Line 290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0" name="Line 290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1" name="Line 291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2" name="Line 291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3" name="Line 291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4" name="Line 291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5" name="Line 291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6" name="Line 291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7" name="Line 291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8" name="Line 291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9" name="Line 291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20" name="Line 29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21" name="Line 29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22" name="Line 29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23" name="Line 292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24" name="Line 292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25" name="Line 29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26" name="Line 29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27" name="Line 292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28" name="Line 292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29" name="Line 292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30" name="Line 292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31" name="Line 293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32" name="Line 293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33" name="Line 29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34" name="Line 29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35" name="Line 29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36" name="Line 29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37" name="Line 29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38" name="Line 29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39" name="Line 29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40" name="Line 29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41" name="Line 29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42" name="Line 29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43" name="Line 29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44" name="Line 29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45" name="Line 29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46" name="Line 29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47" name="Line 29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48" name="Line 29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49" name="Line 29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50" name="Line 29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51" name="Line 29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52" name="Line 29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53" name="Line 29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54" name="Line 29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55" name="Line 29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56" name="Line 29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57" name="Line 29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58" name="Line 29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59" name="Line 29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60" name="Line 29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61" name="Line 29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62" name="Line 29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63" name="Line 29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64" name="Line 29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65" name="Line 29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66" name="Line 29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67" name="Line 29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68" name="Line 29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69" name="Line 29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70" name="Line 29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71" name="Line 29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72" name="Line 29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73" name="Line 29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74" name="Line 29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75" name="Line 29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76" name="Line 29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77" name="Line 29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78" name="Line 29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79" name="Line 29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0" name="Line 29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1" name="Line 29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2" name="Line 29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883" name="Line 29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84" name="Line 29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85" name="Line 29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86" name="Line 29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87" name="Line 29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88" name="Line 29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89" name="Line 29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90" name="Line 29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91" name="Line 29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92" name="Line 29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93" name="Line 29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94" name="Line 29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95" name="Line 29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96" name="Line 29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97" name="Line 29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98" name="Line 29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899" name="Line 29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00" name="Line 29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01" name="Line 30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02" name="Line 30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03" name="Line 30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04" name="Line 30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05" name="Line 30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06" name="Line 30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07" name="Line 30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08" name="Line 30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09" name="Line 30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10" name="Line 30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11" name="Line 30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12" name="Line 30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13" name="Line 30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14" name="Line 30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15" name="Line 30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16" name="Line 30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17" name="Line 301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18" name="Line 301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19" name="Line 30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0" name="Line 30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1" name="Line 30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2" name="Line 30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3" name="Line 302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4" name="Line 302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5" name="Line 30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6" name="Line 30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7" name="Line 302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8" name="Line 302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29" name="Line 302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0" name="Line 302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1" name="Line 303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32" name="Line 30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33" name="Line 30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34" name="Line 30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35" name="Line 30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36" name="Line 30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37" name="Line 30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38" name="Line 30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39" name="Line 30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0" name="Line 30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1" name="Line 30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2" name="Line 30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3" name="Line 30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4" name="Line 30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5" name="Line 30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6" name="Line 30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7" name="Line 30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48" name="Line 30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49" name="Line 30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50" name="Line 30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51" name="Line 30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52" name="Line 30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53" name="Line 30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54" name="Line 30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55" name="Line 30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56" name="Line 30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57" name="Line 30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58" name="Line 30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59" name="Line 30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60" name="Line 30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61" name="Line 30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62" name="Line 30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63" name="Line 30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4" name="Line 30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5" name="Line 30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6" name="Line 30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7" name="Line 30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8" name="Line 30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9" name="Line 30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0" name="Line 30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1" name="Line 30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2" name="Line 30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3" name="Line 30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4" name="Line 30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5" name="Line 30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6" name="Line 30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7" name="Line 30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8" name="Line 30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9" name="Line 30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0" name="Line 30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1" name="Line 30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2" name="Line 30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3" name="Line 30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4" name="Line 30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5" name="Line 30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6" name="Line 30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7" name="Line 30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88" name="Line 30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89" name="Line 30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0" name="Line 30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1" name="Line 30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2" name="Line 30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3" name="Line 30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4" name="Line 30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5" name="Line 30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6" name="Line 30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7" name="Line 30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8" name="Line 30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999" name="Line 30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00" name="Line 30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01" name="Line 31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02" name="Line 31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03" name="Line 31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04" name="Line 31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05" name="Line 31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06" name="Line 31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07" name="Line 31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08" name="Line 31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09" name="Line 31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10" name="Line 31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11" name="Line 31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12" name="Line 31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13" name="Line 31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14" name="Line 31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15" name="Line 31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16" name="Line 31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17" name="Line 31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18" name="Line 31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19" name="Line 31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0" name="Line 31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1" name="Line 31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2" name="Line 31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3" name="Line 31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4" name="Line 31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5" name="Line 31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6" name="Line 31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7" name="Line 31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8" name="Line 31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29" name="Line 31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0" name="Line 31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1" name="Line 31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2" name="Line 31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3" name="Line 31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4" name="Line 31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5" name="Line 31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6" name="Line 31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7" name="Line 31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8" name="Line 31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39" name="Line 31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0" name="Line 31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1" name="Line 31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2" name="Line 31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3" name="Line 31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4" name="Line 31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5" name="Line 31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6" name="Line 31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7" name="Line 31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8" name="Line 31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49" name="Line 31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0" name="Line 31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1" name="Line 31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2" name="Line 31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3" name="Line 31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4" name="Line 31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5" name="Line 31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6" name="Line 31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7" name="Line 31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8" name="Line 31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59" name="Line 31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0" name="Line 31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1" name="Line 31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2" name="Line 31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3" name="Line 31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4" name="Line 31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5" name="Line 31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6" name="Line 31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7" name="Line 31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8" name="Line 31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69" name="Line 31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0" name="Line 31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1" name="Line 31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2" name="Line 31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3" name="Line 31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4" name="Line 31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5" name="Line 31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6" name="Line 31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7" name="Line 31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8" name="Line 31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9" name="Line 31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0" name="Line 31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1" name="Line 31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2" name="Line 31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3" name="Line 31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4" name="Line 31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5" name="Line 31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6" name="Line 31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7" name="Line 31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8" name="Line 31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9" name="Line 31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0" name="Line 31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1" name="Line 31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092" name="Line 319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093" name="Line 319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094" name="Line 319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095" name="Line 319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096" name="Line 319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097" name="Line 319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098" name="Line 319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099" name="Line 319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0" name="Line 319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1" name="Line 320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2" name="Line 320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3" name="Line 320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4" name="Line 320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5" name="Line 320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6" name="Line 320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7" name="Line 320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8" name="Line 320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09" name="Line 320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0" name="Line 320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1" name="Line 321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2" name="Line 321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3" name="Line 321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4" name="Line 321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5" name="Line 321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6" name="Line 321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7" name="Line 321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8" name="Line 321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19" name="Line 321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0" name="Line 321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1" name="Line 322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2" name="Line 322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3" name="Line 322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4" name="Line 322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5" name="Line 322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6" name="Line 322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7" name="Line 322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8" name="Line 322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29" name="Line 322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0" name="Line 322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131" name="Line 323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2" name="Line 32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3" name="Line 32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4" name="Line 32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5" name="Line 32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6" name="Line 32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7" name="Line 32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8" name="Line 32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9" name="Line 32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0" name="Line 32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1" name="Line 32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2" name="Line 324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3" name="Line 324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4" name="Line 324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5" name="Line 324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6" name="Line 324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7" name="Line 324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8" name="Line 324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9" name="Line 324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0" name="Line 324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1" name="Line 325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2" name="Line 325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3" name="Line 325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4" name="Line 325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5" name="Line 325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6" name="Line 325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7" name="Line 325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8" name="Line 325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9" name="Line 325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0" name="Line 325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1" name="Line 326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2" name="Line 326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3" name="Line 326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4" name="Line 326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5" name="Line 326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6" name="Line 326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7" name="Line 32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8" name="Line 32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9" name="Line 32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0" name="Line 32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71" name="Line 32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172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73" name="Line 32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74" name="Line 32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75" name="Line 32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76" name="Line 32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77" name="Line 32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78" name="Line 32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79" name="Line 32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80" name="Line 32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81" name="Line 32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82" name="Line 328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83" name="Line 328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84" name="Line 328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85" name="Line 328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86" name="Line 328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87" name="Line 328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88" name="Line 328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89" name="Line 328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90" name="Line 328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91" name="Line 329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92" name="Line 329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93" name="Line 329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94" name="Line 329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95" name="Line 329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96" name="Line 329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97" name="Line 329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98" name="Line 329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199" name="Line 329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00" name="Line 329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01" name="Line 33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02" name="Line 33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03" name="Line 33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04" name="Line 33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05" name="Line 33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06" name="Line 33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07" name="Line 33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08" name="Line 33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09" name="Line 33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0" name="Line 33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1" name="Line 33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212" name="Line 33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3" name="Line 33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4" name="Line 33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5" name="Line 33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6" name="Line 33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7" name="Line 33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8" name="Line 33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9" name="Line 33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0" name="Line 33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1" name="Line 33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2" name="Line 33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3" name="Line 33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4" name="Line 33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5" name="Line 33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6" name="Line 33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7" name="Line 33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8" name="Line 33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9" name="Line 33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0" name="Line 33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1" name="Line 33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2" name="Line 33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3" name="Line 33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4" name="Line 33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5" name="Line 33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6" name="Line 33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7" name="Line 33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8" name="Line 33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9" name="Line 33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0" name="Line 33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1" name="Line 33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2" name="Line 33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3" name="Line 33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4" name="Line 33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5" name="Line 33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6" name="Line 33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7" name="Line 33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8" name="Line 33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9" name="Line 33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0" name="Line 33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1" name="Line 33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2" name="Line 33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53" name="Line 335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54" name="Line 335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55" name="Line 335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56" name="Line 335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57" name="Line 335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58" name="Line 335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59" name="Line 335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60" name="Line 335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61" name="Line 336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62" name="Line 336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63" name="Line 336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64" name="Line 336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65" name="Line 336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66" name="Line 336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67" name="Line 33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68" name="Line 33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69" name="Line 33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70" name="Line 33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71" name="Line 33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72" name="Line 337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73" name="Line 337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74" name="Line 337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75" name="Line 337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76" name="Line 337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77" name="Line 337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78" name="Line 337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79" name="Line 337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80" name="Line 337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81" name="Line 338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82" name="Line 338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83" name="Line 338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84" name="Line 338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85" name="Line 338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86" name="Line 338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87" name="Line 338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88" name="Line 33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89" name="Line 33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0" name="Line 33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1" name="Line 33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292" name="Line 33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28</xdr:row>
      <xdr:rowOff>57150</xdr:rowOff>
    </xdr:from>
    <xdr:to>
      <xdr:col>4</xdr:col>
      <xdr:colOff>542925</xdr:colOff>
      <xdr:row>28</xdr:row>
      <xdr:rowOff>171450</xdr:rowOff>
    </xdr:to>
    <xdr:grpSp>
      <xdr:nvGrpSpPr>
        <xdr:cNvPr id="1293" name="Group 3392"/>
        <xdr:cNvGrpSpPr>
          <a:grpSpLocks noChangeAspect="1"/>
        </xdr:cNvGrpSpPr>
      </xdr:nvGrpSpPr>
      <xdr:grpSpPr>
        <a:xfrm>
          <a:off x="206692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9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5" name="Line 339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33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339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339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339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339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340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914400</xdr:colOff>
      <xdr:row>26</xdr:row>
      <xdr:rowOff>57150</xdr:rowOff>
    </xdr:from>
    <xdr:to>
      <xdr:col>5</xdr:col>
      <xdr:colOff>381000</xdr:colOff>
      <xdr:row>26</xdr:row>
      <xdr:rowOff>171450</xdr:rowOff>
    </xdr:to>
    <xdr:grpSp>
      <xdr:nvGrpSpPr>
        <xdr:cNvPr id="1302" name="Group 3401"/>
        <xdr:cNvGrpSpPr>
          <a:grpSpLocks noChangeAspect="1"/>
        </xdr:cNvGrpSpPr>
      </xdr:nvGrpSpPr>
      <xdr:grpSpPr>
        <a:xfrm>
          <a:off x="342900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3" name="Line 34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34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34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34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1307" name="Group 3406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8" name="Line 34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34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27</xdr:row>
      <xdr:rowOff>114300</xdr:rowOff>
    </xdr:from>
    <xdr:to>
      <xdr:col>19</xdr:col>
      <xdr:colOff>419100</xdr:colOff>
      <xdr:row>29</xdr:row>
      <xdr:rowOff>28575</xdr:rowOff>
    </xdr:to>
    <xdr:grpSp>
      <xdr:nvGrpSpPr>
        <xdr:cNvPr id="1310" name="Group 3409"/>
        <xdr:cNvGrpSpPr>
          <a:grpSpLocks noChangeAspect="1"/>
        </xdr:cNvGrpSpPr>
      </xdr:nvGrpSpPr>
      <xdr:grpSpPr>
        <a:xfrm>
          <a:off x="1399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1" name="Line 34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34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390525</xdr:colOff>
      <xdr:row>34</xdr:row>
      <xdr:rowOff>9525</xdr:rowOff>
    </xdr:from>
    <xdr:to>
      <xdr:col>26</xdr:col>
      <xdr:colOff>609600</xdr:colOff>
      <xdr:row>36</xdr:row>
      <xdr:rowOff>0</xdr:rowOff>
    </xdr:to>
    <xdr:grpSp>
      <xdr:nvGrpSpPr>
        <xdr:cNvPr id="1313" name="Group 3412"/>
        <xdr:cNvGrpSpPr>
          <a:grpSpLocks noChangeAspect="1"/>
        </xdr:cNvGrpSpPr>
      </xdr:nvGrpSpPr>
      <xdr:grpSpPr>
        <a:xfrm>
          <a:off x="192500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14" name="Line 34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Line 34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Line 34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AutoShape 34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26</xdr:row>
      <xdr:rowOff>57150</xdr:rowOff>
    </xdr:from>
    <xdr:to>
      <xdr:col>26</xdr:col>
      <xdr:colOff>933450</xdr:colOff>
      <xdr:row>26</xdr:row>
      <xdr:rowOff>171450</xdr:rowOff>
    </xdr:to>
    <xdr:grpSp>
      <xdr:nvGrpSpPr>
        <xdr:cNvPr id="1318" name="Group 3423"/>
        <xdr:cNvGrpSpPr>
          <a:grpSpLocks noChangeAspect="1"/>
        </xdr:cNvGrpSpPr>
      </xdr:nvGrpSpPr>
      <xdr:grpSpPr>
        <a:xfrm>
          <a:off x="192214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19" name="Line 34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34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34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34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34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22</xdr:row>
      <xdr:rowOff>0</xdr:rowOff>
    </xdr:from>
    <xdr:ext cx="971550" cy="685800"/>
    <xdr:sp>
      <xdr:nvSpPr>
        <xdr:cNvPr id="1324" name="text 774"/>
        <xdr:cNvSpPr txBox="1">
          <a:spLocks noChangeArrowheads="1"/>
        </xdr:cNvSpPr>
      </xdr:nvSpPr>
      <xdr:spPr>
        <a:xfrm>
          <a:off x="5486400" y="56292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P2212 -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9,315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25" name="Line 3433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26" name="Line 3434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27" name="Line 3435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28" name="Line 3436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29" name="Line 3437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30" name="Line 3438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31" name="Line 3439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32</xdr:row>
      <xdr:rowOff>19050</xdr:rowOff>
    </xdr:from>
    <xdr:to>
      <xdr:col>60</xdr:col>
      <xdr:colOff>504825</xdr:colOff>
      <xdr:row>32</xdr:row>
      <xdr:rowOff>19050</xdr:rowOff>
    </xdr:to>
    <xdr:sp>
      <xdr:nvSpPr>
        <xdr:cNvPr id="1332" name="Line 3440"/>
        <xdr:cNvSpPr>
          <a:spLocks/>
        </xdr:cNvSpPr>
      </xdr:nvSpPr>
      <xdr:spPr>
        <a:xfrm flipH="1">
          <a:off x="4442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809625</xdr:colOff>
      <xdr:row>26</xdr:row>
      <xdr:rowOff>114300</xdr:rowOff>
    </xdr:from>
    <xdr:to>
      <xdr:col>58</xdr:col>
      <xdr:colOff>914400</xdr:colOff>
      <xdr:row>32</xdr:row>
      <xdr:rowOff>0</xdr:rowOff>
    </xdr:to>
    <xdr:sp>
      <xdr:nvSpPr>
        <xdr:cNvPr id="1333" name="Rectangle 3457" descr="Vodorovné cihly"/>
        <xdr:cNvSpPr>
          <a:spLocks/>
        </xdr:cNvSpPr>
      </xdr:nvSpPr>
      <xdr:spPr>
        <a:xfrm>
          <a:off x="43748325" y="6657975"/>
          <a:ext cx="104775" cy="1257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76200</xdr:colOff>
      <xdr:row>25</xdr:row>
      <xdr:rowOff>123825</xdr:rowOff>
    </xdr:from>
    <xdr:to>
      <xdr:col>58</xdr:col>
      <xdr:colOff>914400</xdr:colOff>
      <xdr:row>26</xdr:row>
      <xdr:rowOff>114300</xdr:rowOff>
    </xdr:to>
    <xdr:sp>
      <xdr:nvSpPr>
        <xdr:cNvPr id="1334" name="Rectangle 3458" descr="Vodorovné cihly"/>
        <xdr:cNvSpPr>
          <a:spLocks/>
        </xdr:cNvSpPr>
      </xdr:nvSpPr>
      <xdr:spPr>
        <a:xfrm>
          <a:off x="43014900" y="6438900"/>
          <a:ext cx="838200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1335" name="Group 3460"/>
        <xdr:cNvGrpSpPr>
          <a:grpSpLocks noChangeAspect="1"/>
        </xdr:cNvGrpSpPr>
      </xdr:nvGrpSpPr>
      <xdr:grpSpPr>
        <a:xfrm>
          <a:off x="5441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6" name="Line 3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457200</xdr:colOff>
      <xdr:row>22</xdr:row>
      <xdr:rowOff>219075</xdr:rowOff>
    </xdr:from>
    <xdr:to>
      <xdr:col>64</xdr:col>
      <xdr:colOff>247650</xdr:colOff>
      <xdr:row>24</xdr:row>
      <xdr:rowOff>114300</xdr:rowOff>
    </xdr:to>
    <xdr:grpSp>
      <xdr:nvGrpSpPr>
        <xdr:cNvPr id="1338" name="Group 3466"/>
        <xdr:cNvGrpSpPr>
          <a:grpSpLocks noChangeAspect="1"/>
        </xdr:cNvGrpSpPr>
      </xdr:nvGrpSpPr>
      <xdr:grpSpPr>
        <a:xfrm>
          <a:off x="47339250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9" name="Line 34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34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23</xdr:row>
      <xdr:rowOff>66675</xdr:rowOff>
    </xdr:from>
    <xdr:to>
      <xdr:col>70</xdr:col>
      <xdr:colOff>666750</xdr:colOff>
      <xdr:row>23</xdr:row>
      <xdr:rowOff>190500</xdr:rowOff>
    </xdr:to>
    <xdr:sp>
      <xdr:nvSpPr>
        <xdr:cNvPr id="1341" name="kreslení 16"/>
        <xdr:cNvSpPr>
          <a:spLocks/>
        </xdr:cNvSpPr>
      </xdr:nvSpPr>
      <xdr:spPr>
        <a:xfrm>
          <a:off x="52168425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390525</xdr:colOff>
      <xdr:row>19</xdr:row>
      <xdr:rowOff>9525</xdr:rowOff>
    </xdr:from>
    <xdr:to>
      <xdr:col>70</xdr:col>
      <xdr:colOff>609600</xdr:colOff>
      <xdr:row>21</xdr:row>
      <xdr:rowOff>0</xdr:rowOff>
    </xdr:to>
    <xdr:grpSp>
      <xdr:nvGrpSpPr>
        <xdr:cNvPr id="1342" name="Group 3470"/>
        <xdr:cNvGrpSpPr>
          <a:grpSpLocks noChangeAspect="1"/>
        </xdr:cNvGrpSpPr>
      </xdr:nvGrpSpPr>
      <xdr:grpSpPr>
        <a:xfrm>
          <a:off x="52244625" y="4953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43" name="Line 34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Line 34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Line 34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AutoShape 34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23</xdr:row>
      <xdr:rowOff>0</xdr:rowOff>
    </xdr:from>
    <xdr:ext cx="971550" cy="457200"/>
    <xdr:sp>
      <xdr:nvSpPr>
        <xdr:cNvPr id="1347" name="text 774"/>
        <xdr:cNvSpPr txBox="1">
          <a:spLocks noChangeArrowheads="1"/>
        </xdr:cNvSpPr>
      </xdr:nvSpPr>
      <xdr:spPr>
        <a:xfrm>
          <a:off x="577977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P2211 - 3ZBI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8,471</a:t>
          </a:r>
        </a:p>
      </xdr:txBody>
    </xdr:sp>
    <xdr:clientData/>
  </xdr:oneCellAnchor>
  <xdr:twoCellAnchor>
    <xdr:from>
      <xdr:col>78</xdr:col>
      <xdr:colOff>495300</xdr:colOff>
      <xdr:row>25</xdr:row>
      <xdr:rowOff>0</xdr:rowOff>
    </xdr:from>
    <xdr:to>
      <xdr:col>78</xdr:col>
      <xdr:colOff>495300</xdr:colOff>
      <xdr:row>30</xdr:row>
      <xdr:rowOff>0</xdr:rowOff>
    </xdr:to>
    <xdr:sp>
      <xdr:nvSpPr>
        <xdr:cNvPr id="1348" name="Line 3478"/>
        <xdr:cNvSpPr>
          <a:spLocks/>
        </xdr:cNvSpPr>
      </xdr:nvSpPr>
      <xdr:spPr>
        <a:xfrm>
          <a:off x="5829300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35</xdr:row>
      <xdr:rowOff>0</xdr:rowOff>
    </xdr:from>
    <xdr:to>
      <xdr:col>56</xdr:col>
      <xdr:colOff>104775</xdr:colOff>
      <xdr:row>36</xdr:row>
      <xdr:rowOff>9525</xdr:rowOff>
    </xdr:to>
    <xdr:grpSp>
      <xdr:nvGrpSpPr>
        <xdr:cNvPr id="1349" name="Group 245"/>
        <xdr:cNvGrpSpPr>
          <a:grpSpLocks/>
        </xdr:cNvGrpSpPr>
      </xdr:nvGrpSpPr>
      <xdr:grpSpPr>
        <a:xfrm>
          <a:off x="40890825" y="8601075"/>
          <a:ext cx="666750" cy="238125"/>
          <a:chOff x="711" y="569"/>
          <a:chExt cx="47" cy="24"/>
        </a:xfrm>
        <a:solidFill>
          <a:srgbClr val="FFFFFF"/>
        </a:solidFill>
      </xdr:grpSpPr>
      <xdr:grpSp>
        <xdr:nvGrpSpPr>
          <xdr:cNvPr id="1350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51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2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3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54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51</v>
      </c>
      <c r="D4" s="111"/>
      <c r="E4" s="109"/>
      <c r="F4" s="109"/>
      <c r="G4" s="109"/>
      <c r="H4" s="109"/>
      <c r="I4" s="111"/>
      <c r="J4" s="299" t="s">
        <v>93</v>
      </c>
      <c r="K4" s="111"/>
      <c r="L4" s="112"/>
      <c r="M4" s="111"/>
      <c r="N4" s="111"/>
      <c r="O4" s="111"/>
      <c r="P4" s="111"/>
      <c r="Q4" s="113" t="s">
        <v>33</v>
      </c>
      <c r="R4" s="293">
        <v>548461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3"/>
      <c r="I8" s="233"/>
      <c r="J8" s="60" t="s">
        <v>54</v>
      </c>
      <c r="K8" s="233"/>
      <c r="L8" s="233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95</v>
      </c>
      <c r="K9" s="132"/>
      <c r="L9" s="132"/>
      <c r="M9" s="132"/>
      <c r="N9" s="132"/>
      <c r="O9" s="132"/>
      <c r="P9" s="353" t="s">
        <v>52</v>
      </c>
      <c r="Q9" s="353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53</v>
      </c>
      <c r="K10" s="132"/>
      <c r="L10" s="132"/>
      <c r="M10" s="132"/>
      <c r="N10" s="132"/>
      <c r="O10" s="132"/>
      <c r="P10" s="353"/>
      <c r="Q10" s="353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2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7"/>
      <c r="H14" s="132"/>
      <c r="I14" s="132"/>
      <c r="J14" s="300">
        <v>8.761</v>
      </c>
      <c r="K14" s="87"/>
      <c r="M14" s="237"/>
      <c r="N14" s="132"/>
      <c r="O14" s="237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8"/>
      <c r="H15" s="132"/>
      <c r="I15" s="132"/>
      <c r="J15" s="279" t="s">
        <v>75</v>
      </c>
      <c r="K15" s="238"/>
      <c r="N15" s="132"/>
      <c r="O15" s="238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0" t="s">
        <v>55</v>
      </c>
      <c r="K16" s="221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137"/>
      <c r="I17" s="295"/>
      <c r="J17" s="296"/>
      <c r="K17" s="296"/>
      <c r="L17" s="295"/>
      <c r="M17" s="295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353" t="s">
        <v>56</v>
      </c>
      <c r="Q19" s="353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353" t="s">
        <v>57</v>
      </c>
      <c r="Q20" s="353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5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54" t="s">
        <v>36</v>
      </c>
      <c r="E23" s="355"/>
      <c r="F23" s="355"/>
      <c r="G23" s="355"/>
      <c r="H23" s="152"/>
      <c r="I23" s="153"/>
      <c r="J23" s="154"/>
      <c r="K23" s="151"/>
      <c r="L23" s="152"/>
      <c r="M23" s="354" t="s">
        <v>37</v>
      </c>
      <c r="N23" s="354"/>
      <c r="O23" s="354"/>
      <c r="P23" s="354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56" t="s">
        <v>26</v>
      </c>
      <c r="G24" s="357"/>
      <c r="H24" s="357"/>
      <c r="I24" s="358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56" t="s">
        <v>26</v>
      </c>
      <c r="P24" s="357"/>
      <c r="Q24" s="357"/>
      <c r="R24" s="358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8.991</v>
      </c>
      <c r="D26" s="168">
        <v>8.75</v>
      </c>
      <c r="E26" s="169">
        <f>(C26-D26)*1000</f>
        <v>240.99999999999966</v>
      </c>
      <c r="F26" s="362" t="s">
        <v>38</v>
      </c>
      <c r="G26" s="363"/>
      <c r="H26" s="363"/>
      <c r="I26" s="364"/>
      <c r="J26" s="154"/>
      <c r="K26" s="167">
        <v>1</v>
      </c>
      <c r="L26" s="170">
        <v>8.8</v>
      </c>
      <c r="M26" s="170">
        <v>8.755</v>
      </c>
      <c r="N26" s="169">
        <f>(L26-M26)*1000</f>
        <v>44.99999999999993</v>
      </c>
      <c r="O26" s="359" t="s">
        <v>58</v>
      </c>
      <c r="P26" s="360"/>
      <c r="Q26" s="360"/>
      <c r="R26" s="361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68" t="s">
        <v>70</v>
      </c>
      <c r="G27" s="269"/>
      <c r="H27" s="269"/>
      <c r="I27" s="270"/>
      <c r="J27" s="154"/>
      <c r="K27" s="167"/>
      <c r="L27" s="170"/>
      <c r="M27" s="170"/>
      <c r="N27" s="169"/>
      <c r="O27" s="350" t="s">
        <v>96</v>
      </c>
      <c r="P27" s="351"/>
      <c r="Q27" s="351"/>
      <c r="R27" s="352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>
        <f>(D28-C28)*1000</f>
        <v>0</v>
      </c>
      <c r="F28" s="268" t="s">
        <v>71</v>
      </c>
      <c r="G28" s="269"/>
      <c r="H28" s="269"/>
      <c r="I28" s="270"/>
      <c r="J28" s="154"/>
      <c r="K28" s="167"/>
      <c r="L28" s="170"/>
      <c r="M28" s="170"/>
      <c r="N28" s="169">
        <f>(M28-L28)*1000</f>
        <v>0</v>
      </c>
      <c r="O28" s="234"/>
      <c r="P28" s="235"/>
      <c r="Q28" s="235"/>
      <c r="R28" s="236"/>
      <c r="S28" s="129"/>
      <c r="T28" s="103"/>
    </row>
    <row r="29" spans="1:20" s="115" customFormat="1" ht="21" customHeight="1">
      <c r="A29" s="150"/>
      <c r="B29" s="167">
        <v>3</v>
      </c>
      <c r="C29" s="168">
        <v>9.019</v>
      </c>
      <c r="D29" s="168">
        <v>8.7</v>
      </c>
      <c r="E29" s="169">
        <f>(C29-D29)*1000</f>
        <v>319.00000000000085</v>
      </c>
      <c r="F29" s="359" t="s">
        <v>39</v>
      </c>
      <c r="G29" s="360"/>
      <c r="H29" s="360"/>
      <c r="I29" s="361"/>
      <c r="J29" s="154"/>
      <c r="K29" s="167">
        <v>3</v>
      </c>
      <c r="L29" s="170">
        <v>8.79</v>
      </c>
      <c r="M29" s="170">
        <v>8.745</v>
      </c>
      <c r="N29" s="169">
        <f>(L29-M29)*1000</f>
        <v>44.99999999999993</v>
      </c>
      <c r="O29" s="359" t="s">
        <v>81</v>
      </c>
      <c r="P29" s="360"/>
      <c r="Q29" s="360"/>
      <c r="R29" s="361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59"/>
      <c r="G30" s="360"/>
      <c r="H30" s="360"/>
      <c r="I30" s="361"/>
      <c r="J30" s="154"/>
      <c r="K30" s="167"/>
      <c r="L30" s="170"/>
      <c r="M30" s="170"/>
      <c r="N30" s="169">
        <f>(M30-L30)*1000</f>
        <v>0</v>
      </c>
      <c r="O30" s="350" t="s">
        <v>82</v>
      </c>
      <c r="P30" s="351"/>
      <c r="Q30" s="351"/>
      <c r="R30" s="352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347" t="s">
        <v>96</v>
      </c>
      <c r="P31" s="348"/>
      <c r="Q31" s="348"/>
      <c r="R31" s="349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/>
  <mergeCells count="16">
    <mergeCell ref="O29:R29"/>
    <mergeCell ref="O26:R26"/>
    <mergeCell ref="F26:I26"/>
    <mergeCell ref="O27:R27"/>
    <mergeCell ref="F29:I29"/>
    <mergeCell ref="P10:Q10"/>
    <mergeCell ref="O31:R31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67</v>
      </c>
      <c r="H2" s="185"/>
      <c r="I2" s="185"/>
      <c r="J2" s="185"/>
      <c r="K2" s="185"/>
      <c r="L2" s="186"/>
      <c r="R2" s="34"/>
      <c r="S2" s="35"/>
      <c r="T2" s="35"/>
      <c r="U2" s="35"/>
      <c r="V2" s="371" t="s">
        <v>4</v>
      </c>
      <c r="W2" s="371"/>
      <c r="X2" s="371"/>
      <c r="Y2" s="37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1" t="s">
        <v>4</v>
      </c>
      <c r="BO2" s="371"/>
      <c r="BP2" s="371"/>
      <c r="BQ2" s="371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69</v>
      </c>
      <c r="CF2" s="185"/>
      <c r="CG2" s="185"/>
      <c r="CH2" s="185"/>
      <c r="CI2" s="185"/>
      <c r="CJ2" s="186"/>
    </row>
    <row r="3" spans="18:77" ht="21" customHeight="1" thickBot="1" thickTop="1">
      <c r="R3" s="365" t="s">
        <v>5</v>
      </c>
      <c r="S3" s="366"/>
      <c r="T3" s="37"/>
      <c r="U3" s="38"/>
      <c r="V3" s="246" t="s">
        <v>43</v>
      </c>
      <c r="W3" s="246"/>
      <c r="X3" s="246"/>
      <c r="Y3" s="247"/>
      <c r="Z3" s="37"/>
      <c r="AA3" s="38"/>
      <c r="AB3" s="367" t="s">
        <v>6</v>
      </c>
      <c r="AC3" s="36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2" t="s">
        <v>6</v>
      </c>
      <c r="BK3" s="373"/>
      <c r="BL3" s="374"/>
      <c r="BM3" s="375"/>
      <c r="BN3" s="246" t="s">
        <v>43</v>
      </c>
      <c r="BO3" s="246"/>
      <c r="BP3" s="246"/>
      <c r="BQ3" s="247"/>
      <c r="BR3" s="222"/>
      <c r="BS3" s="223"/>
      <c r="BT3" s="369" t="s">
        <v>5</v>
      </c>
      <c r="BU3" s="37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64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9" t="s">
        <v>93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64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8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8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3"/>
      <c r="R6" s="207" t="s">
        <v>3</v>
      </c>
      <c r="S6" s="30">
        <v>10.19</v>
      </c>
      <c r="T6" s="8"/>
      <c r="U6" s="10"/>
      <c r="V6" s="9"/>
      <c r="W6" s="239"/>
      <c r="X6" s="240"/>
      <c r="Y6" s="249"/>
      <c r="Z6" s="8"/>
      <c r="AA6" s="10"/>
      <c r="AB6" s="302" t="s">
        <v>49</v>
      </c>
      <c r="AC6" s="303">
        <v>9.42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76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2" t="s">
        <v>68</v>
      </c>
      <c r="BK6" s="206">
        <v>8.619</v>
      </c>
      <c r="BL6" s="232"/>
      <c r="BM6" s="215"/>
      <c r="BN6" s="9"/>
      <c r="BO6" s="239"/>
      <c r="BP6" s="240"/>
      <c r="BQ6" s="249"/>
      <c r="BR6" s="216"/>
      <c r="BS6" s="215"/>
      <c r="BT6" s="21" t="s">
        <v>2</v>
      </c>
      <c r="BU6" s="29">
        <v>7.398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97</v>
      </c>
      <c r="H7" s="50"/>
      <c r="I7" s="50"/>
      <c r="J7" s="49"/>
      <c r="K7" s="49"/>
      <c r="L7" s="61"/>
      <c r="Q7" s="193"/>
      <c r="R7" s="21"/>
      <c r="S7" s="206"/>
      <c r="T7" s="8"/>
      <c r="U7" s="10"/>
      <c r="V7" s="232" t="s">
        <v>41</v>
      </c>
      <c r="W7" s="250">
        <v>8.991</v>
      </c>
      <c r="X7" s="240" t="s">
        <v>59</v>
      </c>
      <c r="Y7" s="249">
        <v>9.019</v>
      </c>
      <c r="Z7" s="8"/>
      <c r="AA7" s="10"/>
      <c r="AB7" s="281"/>
      <c r="AC7" s="20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2"/>
      <c r="BK7" s="206"/>
      <c r="BL7" s="240"/>
      <c r="BM7" s="30"/>
      <c r="BN7" s="232" t="s">
        <v>42</v>
      </c>
      <c r="BO7" s="250">
        <v>8.75</v>
      </c>
      <c r="BP7" s="240" t="s">
        <v>60</v>
      </c>
      <c r="BQ7" s="249">
        <v>8.7</v>
      </c>
      <c r="BR7" s="11"/>
      <c r="BS7" s="215"/>
      <c r="BT7" s="21"/>
      <c r="BU7" s="205"/>
      <c r="BY7" s="31"/>
      <c r="BZ7" s="47"/>
      <c r="CA7" s="48" t="s">
        <v>10</v>
      </c>
      <c r="CB7" s="49"/>
      <c r="CC7" s="50"/>
      <c r="CD7" s="50"/>
      <c r="CE7" s="62" t="s">
        <v>97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3"/>
      <c r="R8" s="16" t="s">
        <v>0</v>
      </c>
      <c r="S8" s="19">
        <v>9.472</v>
      </c>
      <c r="T8" s="8"/>
      <c r="U8" s="10"/>
      <c r="V8" s="232"/>
      <c r="W8" s="250"/>
      <c r="X8" s="240"/>
      <c r="Y8" s="249"/>
      <c r="Z8" s="8"/>
      <c r="AA8" s="10"/>
      <c r="AB8" s="281" t="s">
        <v>50</v>
      </c>
      <c r="AC8" s="205">
        <v>9.083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97" t="s">
        <v>94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4" t="s">
        <v>78</v>
      </c>
      <c r="BK8" s="305">
        <v>8.537</v>
      </c>
      <c r="BL8" s="232"/>
      <c r="BM8" s="215"/>
      <c r="BN8" s="232"/>
      <c r="BO8" s="250"/>
      <c r="BP8" s="240"/>
      <c r="BQ8" s="249"/>
      <c r="BR8" s="228"/>
      <c r="BS8" s="229"/>
      <c r="BT8" s="16" t="s">
        <v>1</v>
      </c>
      <c r="BU8" s="17">
        <v>8.272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2"/>
      <c r="W9" s="241"/>
      <c r="X9" s="253"/>
      <c r="Y9" s="25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4"/>
      <c r="BO9" s="241"/>
      <c r="BP9" s="253"/>
      <c r="BQ9" s="25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9">
        <v>90</v>
      </c>
      <c r="L10" s="52"/>
      <c r="V10" s="9"/>
      <c r="W10" s="251"/>
      <c r="X10" s="240"/>
      <c r="Y10" s="19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8" t="s">
        <v>80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9">
        <v>30</v>
      </c>
      <c r="L11" s="52"/>
      <c r="V11" s="9"/>
      <c r="W11" s="251"/>
      <c r="X11" s="9"/>
      <c r="Y11" s="25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2"/>
      <c r="AQ12" s="344"/>
      <c r="AR12" s="192"/>
      <c r="AS12" s="345"/>
      <c r="AT12" s="192"/>
      <c r="AU12" s="192"/>
      <c r="AV12" s="192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2"/>
      <c r="AQ13" s="192"/>
      <c r="AR13" s="192"/>
      <c r="AS13" s="343"/>
      <c r="AT13" s="192"/>
      <c r="AU13" s="192"/>
      <c r="AV13" s="192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2"/>
      <c r="AQ14" s="192"/>
      <c r="AR14" s="192"/>
      <c r="AS14" s="343"/>
      <c r="AT14" s="192"/>
      <c r="AU14" s="192"/>
      <c r="AV14" s="192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8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3"/>
      <c r="BI17" s="198"/>
    </row>
    <row r="18" spans="25:67" ht="18" customHeight="1">
      <c r="Y18" s="31"/>
      <c r="AU18" s="202"/>
      <c r="AX18" s="244"/>
      <c r="BA18" s="244"/>
      <c r="BI18" s="198"/>
      <c r="BL18" s="242"/>
      <c r="BO18" s="95"/>
    </row>
    <row r="19" spans="47:71" ht="18" customHeight="1">
      <c r="AU19" s="31"/>
      <c r="AW19" s="202"/>
      <c r="BE19" s="31"/>
      <c r="BI19" s="188"/>
      <c r="BS19" s="198" t="s">
        <v>74</v>
      </c>
    </row>
    <row r="20" spans="43:65" ht="18" customHeight="1">
      <c r="AQ20" s="202"/>
      <c r="AW20" s="31"/>
      <c r="AZ20" s="31"/>
      <c r="BC20" s="31"/>
      <c r="BF20" s="31"/>
      <c r="BG20" s="220"/>
      <c r="BM20" s="202"/>
    </row>
    <row r="21" spans="43:80" ht="18" customHeight="1">
      <c r="AQ21" s="31"/>
      <c r="AS21" s="31"/>
      <c r="AZ21" s="31"/>
      <c r="BD21" s="187"/>
      <c r="BE21" s="187"/>
      <c r="BM21" s="31"/>
      <c r="CB21" s="301" t="s">
        <v>72</v>
      </c>
    </row>
    <row r="22" spans="8:73" ht="18" customHeight="1">
      <c r="H22" s="219"/>
      <c r="S22" s="187"/>
      <c r="AC22" s="220"/>
      <c r="AO22" s="198"/>
      <c r="BD22" s="31"/>
      <c r="BE22" s="31"/>
      <c r="BF22" s="231"/>
      <c r="BI22" s="209"/>
      <c r="BK22" s="262"/>
      <c r="BO22" s="31"/>
      <c r="BP22" s="31"/>
      <c r="BS22" s="95" t="s">
        <v>90</v>
      </c>
      <c r="BU22" s="231"/>
    </row>
    <row r="23" spans="19:88" ht="18" customHeight="1">
      <c r="S23" s="31"/>
      <c r="X23" s="226" t="s">
        <v>59</v>
      </c>
      <c r="AG23" s="202"/>
      <c r="AO23" s="95"/>
      <c r="AZ23" s="31"/>
      <c r="BB23" s="31"/>
      <c r="BC23" s="31"/>
      <c r="BK23" s="261"/>
      <c r="BS23" s="243" t="s">
        <v>77</v>
      </c>
      <c r="BX23" s="31"/>
      <c r="BY23" s="31"/>
      <c r="BZ23" s="198"/>
      <c r="CB23" s="76"/>
      <c r="CF23" s="76"/>
      <c r="CG23" s="76"/>
      <c r="CI23" s="76"/>
      <c r="CJ23" s="76"/>
    </row>
    <row r="24" spans="17:84" ht="18" customHeight="1">
      <c r="Q24" s="187"/>
      <c r="AG24" s="31"/>
      <c r="AS24" s="31"/>
      <c r="AY24" s="220"/>
      <c r="BK24" s="31"/>
      <c r="BL24" s="187"/>
      <c r="BM24" s="340">
        <v>3</v>
      </c>
      <c r="BP24" s="209"/>
      <c r="BR24" s="31"/>
      <c r="BS24" s="187"/>
      <c r="BU24" s="31"/>
      <c r="BV24" s="31"/>
      <c r="BW24" s="31"/>
      <c r="BZ24" s="199"/>
      <c r="CF24" s="76"/>
    </row>
    <row r="25" spans="9:85" ht="18" customHeight="1">
      <c r="I25" s="294"/>
      <c r="L25" s="187"/>
      <c r="AB25" s="202"/>
      <c r="AC25" s="226"/>
      <c r="AD25" s="190"/>
      <c r="AF25" s="31"/>
      <c r="AH25" s="31"/>
      <c r="AI25" s="31"/>
      <c r="AR25" s="31"/>
      <c r="AT25" s="31"/>
      <c r="AW25" s="187"/>
      <c r="BA25" s="31"/>
      <c r="BG25" s="31"/>
      <c r="BL25" s="31"/>
      <c r="BM25" s="31"/>
      <c r="BS25" s="31"/>
      <c r="BZ25" s="31"/>
      <c r="CD25" s="76"/>
      <c r="CF25" s="76"/>
      <c r="CG25" s="31"/>
    </row>
    <row r="26" spans="6:86" ht="18" customHeight="1">
      <c r="F26" s="336" t="s">
        <v>49</v>
      </c>
      <c r="L26" s="31"/>
      <c r="Q26" s="31"/>
      <c r="T26" s="202"/>
      <c r="U26" s="31"/>
      <c r="V26" s="187"/>
      <c r="Z26" s="210"/>
      <c r="AA26" s="226" t="s">
        <v>41</v>
      </c>
      <c r="AB26" s="31"/>
      <c r="AM26" s="31"/>
      <c r="AN26" s="187"/>
      <c r="AS26" s="226"/>
      <c r="AU26" s="31"/>
      <c r="AW26" s="31"/>
      <c r="BB26" s="79"/>
      <c r="BH26" s="203"/>
      <c r="BI26" s="31"/>
      <c r="BN26" s="31"/>
      <c r="BO26" s="187"/>
      <c r="BR26" s="31"/>
      <c r="BU26" s="198"/>
      <c r="BV26" s="341" t="s">
        <v>68</v>
      </c>
      <c r="BY26" s="187"/>
      <c r="BZ26" s="190"/>
      <c r="CD26" s="76"/>
      <c r="CF26" s="76"/>
      <c r="CH26" s="82" t="s">
        <v>1</v>
      </c>
    </row>
    <row r="27" spans="1:89" ht="18" customHeight="1">
      <c r="A27" s="81"/>
      <c r="H27" s="31"/>
      <c r="N27" s="31"/>
      <c r="O27" s="187"/>
      <c r="P27" s="187">
        <v>1</v>
      </c>
      <c r="Q27" s="31"/>
      <c r="S27" s="31"/>
      <c r="T27" s="31"/>
      <c r="V27" s="31"/>
      <c r="W27" s="187"/>
      <c r="AA27" s="31"/>
      <c r="AN27" s="31"/>
      <c r="AO27" s="31"/>
      <c r="AR27" s="31"/>
      <c r="AS27" s="31"/>
      <c r="AT27" s="31"/>
      <c r="BH27" s="31"/>
      <c r="BJ27" s="31"/>
      <c r="BK27" s="31"/>
      <c r="BL27" s="257" t="s">
        <v>60</v>
      </c>
      <c r="BM27" s="31"/>
      <c r="BN27" s="31"/>
      <c r="BP27" s="31"/>
      <c r="BQ27" s="31"/>
      <c r="BR27" s="31"/>
      <c r="BS27" s="31"/>
      <c r="BU27" s="199"/>
      <c r="BV27" s="31"/>
      <c r="BY27" s="31"/>
      <c r="CF27" s="31"/>
      <c r="CK27" s="81"/>
    </row>
    <row r="28" spans="1:88" ht="18" customHeight="1">
      <c r="A28" s="81"/>
      <c r="B28" s="81"/>
      <c r="M28" s="31"/>
      <c r="N28" s="187"/>
      <c r="O28" s="31"/>
      <c r="P28" s="31"/>
      <c r="Q28" s="31"/>
      <c r="R28" s="31"/>
      <c r="S28" s="31"/>
      <c r="T28" s="31"/>
      <c r="V28" s="31"/>
      <c r="W28" s="31"/>
      <c r="AD28" s="31"/>
      <c r="AF28" s="31"/>
      <c r="AG28" s="31"/>
      <c r="AH28" s="31"/>
      <c r="AI28" s="31"/>
      <c r="AO28" s="190"/>
      <c r="AR28" s="31"/>
      <c r="AS28" s="79"/>
      <c r="AT28" s="31"/>
      <c r="AY28" s="31"/>
      <c r="AZ28" s="31"/>
      <c r="BA28" s="31"/>
      <c r="BB28" s="31"/>
      <c r="BC28" s="31"/>
      <c r="BG28" s="31"/>
      <c r="BH28" s="31"/>
      <c r="BO28" s="31"/>
      <c r="BT28" s="31"/>
      <c r="BU28" s="31"/>
      <c r="BV28" s="31"/>
      <c r="BW28" s="31"/>
      <c r="CJ28" s="81"/>
    </row>
    <row r="29" spans="1:89" ht="18" customHeight="1">
      <c r="A29" s="81"/>
      <c r="D29" s="80"/>
      <c r="M29" s="187"/>
      <c r="N29" s="31"/>
      <c r="P29" s="31"/>
      <c r="Q29" s="187"/>
      <c r="S29" s="31"/>
      <c r="T29" s="187">
        <v>2</v>
      </c>
      <c r="U29" s="31"/>
      <c r="AA29" s="31"/>
      <c r="AF29" s="226"/>
      <c r="AG29" s="31"/>
      <c r="AM29" s="202"/>
      <c r="AZ29" s="31"/>
      <c r="BA29" s="31"/>
      <c r="BB29" s="31"/>
      <c r="BH29" s="31"/>
      <c r="BI29" s="257"/>
      <c r="BO29" s="31"/>
      <c r="BS29" s="31"/>
      <c r="BU29" s="227"/>
      <c r="BV29" s="187">
        <v>4</v>
      </c>
      <c r="BW29" s="187"/>
      <c r="CK29" s="81"/>
    </row>
    <row r="30" spans="4:85" ht="18" customHeight="1">
      <c r="D30" s="83" t="s">
        <v>0</v>
      </c>
      <c r="J30" s="202"/>
      <c r="K30" s="338"/>
      <c r="M30" s="31"/>
      <c r="O30" s="187"/>
      <c r="P30" s="95" t="s">
        <v>50</v>
      </c>
      <c r="U30" s="187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F30" s="283" t="s">
        <v>42</v>
      </c>
      <c r="BK30" s="31"/>
      <c r="BQ30" s="31"/>
      <c r="BR30" s="187"/>
      <c r="BV30" s="31"/>
      <c r="BX30" s="187"/>
      <c r="BY30" s="342" t="s">
        <v>78</v>
      </c>
      <c r="BZ30" s="31"/>
      <c r="CA30" s="338"/>
      <c r="CD30" s="31"/>
      <c r="CG30" s="31"/>
    </row>
    <row r="31" spans="5:85" ht="18" customHeight="1">
      <c r="E31" s="204"/>
      <c r="J31" s="31"/>
      <c r="L31" s="31"/>
      <c r="V31" s="187"/>
      <c r="W31" s="31"/>
      <c r="X31" s="31"/>
      <c r="Y31" s="31"/>
      <c r="AB31" s="31"/>
      <c r="AG31" s="31"/>
      <c r="AH31" s="79"/>
      <c r="AK31" s="31"/>
      <c r="AV31" s="80"/>
      <c r="AZ31" s="31"/>
      <c r="BB31" s="31"/>
      <c r="BC31" s="31"/>
      <c r="BE31" s="80"/>
      <c r="BF31" s="80"/>
      <c r="BG31" s="79"/>
      <c r="BH31" s="80"/>
      <c r="BI31" s="31"/>
      <c r="BK31" s="187"/>
      <c r="BN31" s="31"/>
      <c r="BP31" s="31"/>
      <c r="BQ31" s="187"/>
      <c r="BR31" s="31"/>
      <c r="BT31" s="31"/>
      <c r="BV31" s="31"/>
      <c r="BX31" s="31"/>
      <c r="BY31" s="31"/>
      <c r="CE31" s="217"/>
      <c r="CG31" s="218"/>
    </row>
    <row r="32" spans="9:81" ht="18" customHeight="1">
      <c r="I32" s="31"/>
      <c r="N32" s="31"/>
      <c r="S32" s="31"/>
      <c r="T32" s="204"/>
      <c r="X32" s="187"/>
      <c r="AB32" s="187"/>
      <c r="AG32" s="31"/>
      <c r="AI32" s="31"/>
      <c r="AS32" s="292">
        <v>8.854</v>
      </c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27"/>
      <c r="CC32" s="197"/>
    </row>
    <row r="33" spans="10:75" ht="18" customHeight="1">
      <c r="J33" s="95"/>
      <c r="O33" s="187"/>
      <c r="P33" s="31"/>
      <c r="R33" s="31"/>
      <c r="AA33" s="337" t="s">
        <v>48</v>
      </c>
      <c r="AD33" s="31"/>
      <c r="AG33" s="224"/>
      <c r="AZ33" s="190"/>
      <c r="BE33" s="31"/>
      <c r="BF33" s="187"/>
      <c r="BG33" s="339" t="s">
        <v>91</v>
      </c>
      <c r="BH33" s="339"/>
      <c r="BI33" s="187"/>
      <c r="BN33" s="31"/>
      <c r="BO33" s="31"/>
      <c r="BU33" s="31"/>
      <c r="BV33" s="31"/>
      <c r="BW33" s="187"/>
    </row>
    <row r="34" spans="15:75" ht="18" customHeight="1">
      <c r="O34" s="31"/>
      <c r="S34" s="31"/>
      <c r="AA34" s="198" t="s">
        <v>73</v>
      </c>
      <c r="AD34" s="190"/>
      <c r="BG34" s="339" t="s">
        <v>92</v>
      </c>
      <c r="BI34" s="200"/>
      <c r="BK34" s="31"/>
      <c r="BN34" s="31"/>
      <c r="BO34" s="211"/>
      <c r="BP34" s="31"/>
      <c r="BQ34" s="31"/>
      <c r="BS34" s="220"/>
      <c r="BT34" s="31"/>
      <c r="BU34" s="31"/>
      <c r="BW34" s="31"/>
    </row>
    <row r="35" spans="9:73" ht="18" customHeight="1">
      <c r="I35" s="31"/>
      <c r="AE35" s="200"/>
      <c r="BD35" s="346" t="s">
        <v>98</v>
      </c>
      <c r="BG35" s="190"/>
      <c r="BK35" s="190"/>
      <c r="BU35" s="188"/>
    </row>
    <row r="36" spans="17:73" ht="18" customHeight="1">
      <c r="Q36" s="225"/>
      <c r="R36" s="198"/>
      <c r="AJ36" s="242"/>
      <c r="AU36" s="31"/>
      <c r="AW36" s="31"/>
      <c r="BK36" s="96"/>
      <c r="BL36" s="242"/>
      <c r="BU36" s="198"/>
    </row>
    <row r="37" spans="18:73" ht="18" customHeight="1">
      <c r="R37" s="199"/>
      <c r="Y37" s="230"/>
      <c r="AA37" s="95" t="s">
        <v>89</v>
      </c>
      <c r="AE37" s="31"/>
      <c r="AU37" s="190"/>
      <c r="AW37" s="189"/>
      <c r="BU37" s="199"/>
    </row>
    <row r="38" spans="35:80" ht="18" customHeight="1">
      <c r="AI38" s="243"/>
      <c r="AX38" s="31"/>
      <c r="AY38" s="31"/>
      <c r="BT38" s="31"/>
      <c r="BX38" s="31"/>
      <c r="CB38" s="208"/>
    </row>
    <row r="39" ht="18" customHeight="1">
      <c r="AP39" s="225"/>
    </row>
    <row r="40" spans="39:45" ht="18" customHeight="1">
      <c r="AM40" s="31"/>
      <c r="AS40" s="31"/>
    </row>
    <row r="41" spans="39:49" ht="18" customHeight="1">
      <c r="AM41" s="190"/>
      <c r="AW41" s="198"/>
    </row>
    <row r="42" ht="18" customHeight="1">
      <c r="AW42" s="95"/>
    </row>
    <row r="43" ht="18" customHeight="1"/>
    <row r="44" spans="19:20" ht="18" customHeight="1">
      <c r="S44" s="192"/>
      <c r="T44" s="192"/>
    </row>
    <row r="45" spans="14:88" ht="18" customHeight="1">
      <c r="N45" s="192"/>
      <c r="O45" s="192"/>
      <c r="P45" s="192"/>
      <c r="Q45" s="192"/>
      <c r="R45" s="192"/>
      <c r="S45" s="196"/>
      <c r="T45" s="196"/>
      <c r="BZ45" s="192"/>
      <c r="CA45" s="192"/>
      <c r="CB45" s="192"/>
      <c r="CC45" s="192"/>
      <c r="CD45" s="192"/>
      <c r="CJ45" s="192"/>
    </row>
    <row r="46" spans="14:88" ht="18" customHeight="1">
      <c r="N46" s="192"/>
      <c r="O46" s="192"/>
      <c r="P46" s="192"/>
      <c r="Q46" s="192"/>
      <c r="R46" s="192"/>
      <c r="S46" s="51"/>
      <c r="T46" s="51"/>
      <c r="AC46" s="75"/>
      <c r="AS46" s="77" t="s">
        <v>19</v>
      </c>
      <c r="BR46" s="192"/>
      <c r="BS46" s="192"/>
      <c r="BZ46" s="192"/>
      <c r="CA46" s="192"/>
      <c r="CB46" s="192"/>
      <c r="CC46" s="192"/>
      <c r="CD46" s="192"/>
      <c r="CE46" s="75"/>
      <c r="CF46" s="75"/>
      <c r="CG46" s="75"/>
      <c r="CH46" s="75"/>
      <c r="CI46" s="75"/>
      <c r="CJ46" s="192"/>
    </row>
    <row r="47" spans="2:88" ht="21" customHeight="1" thickBot="1">
      <c r="B47" s="271" t="s">
        <v>22</v>
      </c>
      <c r="C47" s="272" t="s">
        <v>28</v>
      </c>
      <c r="D47" s="272" t="s">
        <v>29</v>
      </c>
      <c r="E47" s="272" t="s">
        <v>30</v>
      </c>
      <c r="F47" s="333" t="s">
        <v>31</v>
      </c>
      <c r="G47" s="9"/>
      <c r="H47" s="308" t="s">
        <v>22</v>
      </c>
      <c r="I47" s="309" t="s">
        <v>28</v>
      </c>
      <c r="J47" s="275" t="s">
        <v>29</v>
      </c>
      <c r="K47" s="272" t="s">
        <v>30</v>
      </c>
      <c r="L47" s="310" t="s">
        <v>31</v>
      </c>
      <c r="M47" s="311"/>
      <c r="N47" s="312"/>
      <c r="O47" s="313" t="s">
        <v>83</v>
      </c>
      <c r="P47" s="313"/>
      <c r="Q47" s="312"/>
      <c r="R47" s="314"/>
      <c r="S47" s="192"/>
      <c r="T47" s="192"/>
      <c r="AS47" s="78" t="s">
        <v>20</v>
      </c>
      <c r="BR47" s="192"/>
      <c r="BS47" s="192"/>
      <c r="BT47" s="308" t="s">
        <v>22</v>
      </c>
      <c r="BU47" s="309" t="s">
        <v>28</v>
      </c>
      <c r="BV47" s="275" t="s">
        <v>29</v>
      </c>
      <c r="BW47" s="272" t="s">
        <v>30</v>
      </c>
      <c r="BX47" s="310" t="s">
        <v>31</v>
      </c>
      <c r="BY47" s="311"/>
      <c r="BZ47" s="312"/>
      <c r="CA47" s="313" t="s">
        <v>83</v>
      </c>
      <c r="CB47" s="313"/>
      <c r="CC47" s="312"/>
      <c r="CD47" s="314"/>
      <c r="CE47" s="9"/>
      <c r="CF47" s="271" t="s">
        <v>22</v>
      </c>
      <c r="CG47" s="272" t="s">
        <v>28</v>
      </c>
      <c r="CH47" s="272" t="s">
        <v>29</v>
      </c>
      <c r="CI47" s="272" t="s">
        <v>30</v>
      </c>
      <c r="CJ47" s="273" t="s">
        <v>31</v>
      </c>
    </row>
    <row r="48" spans="2:88" ht="21" customHeight="1" thickTop="1">
      <c r="B48" s="86"/>
      <c r="C48" s="4"/>
      <c r="D48" s="3" t="s">
        <v>64</v>
      </c>
      <c r="E48" s="4"/>
      <c r="F48" s="334"/>
      <c r="G48" s="58"/>
      <c r="H48" s="315"/>
      <c r="I48" s="1"/>
      <c r="J48" s="1"/>
      <c r="K48" s="1"/>
      <c r="L48" s="306"/>
      <c r="M48" s="306" t="s">
        <v>65</v>
      </c>
      <c r="N48" s="1"/>
      <c r="O48" s="1"/>
      <c r="P48" s="1"/>
      <c r="Q48" s="1"/>
      <c r="R48" s="316"/>
      <c r="S48" s="192"/>
      <c r="T48" s="192"/>
      <c r="AS48" s="78" t="s">
        <v>79</v>
      </c>
      <c r="BR48" s="58"/>
      <c r="BS48" s="58"/>
      <c r="BT48" s="315"/>
      <c r="BU48" s="1"/>
      <c r="BV48" s="1"/>
      <c r="BW48" s="1"/>
      <c r="BX48" s="306"/>
      <c r="BY48" s="306" t="s">
        <v>65</v>
      </c>
      <c r="BZ48" s="1"/>
      <c r="CA48" s="1"/>
      <c r="CB48" s="1"/>
      <c r="CC48" s="1"/>
      <c r="CD48" s="316"/>
      <c r="CE48" s="58"/>
      <c r="CF48" s="276"/>
      <c r="CG48" s="4"/>
      <c r="CH48" s="3" t="s">
        <v>64</v>
      </c>
      <c r="CI48" s="4"/>
      <c r="CJ48" s="5"/>
    </row>
    <row r="49" spans="2:88" ht="21" customHeight="1">
      <c r="B49" s="213"/>
      <c r="C49" s="88"/>
      <c r="D49" s="88"/>
      <c r="E49" s="88"/>
      <c r="F49" s="335"/>
      <c r="G49" s="9"/>
      <c r="H49" s="307"/>
      <c r="I49" s="317"/>
      <c r="J49" s="318"/>
      <c r="K49" s="319"/>
      <c r="L49" s="290"/>
      <c r="M49" s="320"/>
      <c r="N49" s="321"/>
      <c r="O49" s="75"/>
      <c r="P49" s="321"/>
      <c r="Q49" s="75"/>
      <c r="R49" s="322"/>
      <c r="S49" s="192"/>
      <c r="T49" s="192"/>
      <c r="BR49" s="51"/>
      <c r="BS49" s="51"/>
      <c r="BT49" s="307"/>
      <c r="BU49" s="317"/>
      <c r="BV49" s="318"/>
      <c r="BW49" s="319"/>
      <c r="BX49" s="290"/>
      <c r="BY49" s="320"/>
      <c r="BZ49" s="321"/>
      <c r="CA49" s="75"/>
      <c r="CB49" s="321"/>
      <c r="CC49" s="75"/>
      <c r="CD49" s="322"/>
      <c r="CE49" s="9"/>
      <c r="CF49" s="214"/>
      <c r="CG49" s="91"/>
      <c r="CH49" s="89"/>
      <c r="CI49" s="90"/>
      <c r="CJ49" s="277"/>
    </row>
    <row r="50" spans="2:88" ht="21" customHeight="1">
      <c r="B50" s="214"/>
      <c r="C50" s="91"/>
      <c r="D50" s="89"/>
      <c r="E50" s="90"/>
      <c r="F50" s="14"/>
      <c r="G50" s="51"/>
      <c r="H50" s="289">
        <v>2</v>
      </c>
      <c r="I50" s="287">
        <v>9.048</v>
      </c>
      <c r="J50" s="318">
        <v>-47</v>
      </c>
      <c r="K50" s="319">
        <f>I50+(J50/1000)</f>
        <v>9.001</v>
      </c>
      <c r="L50" s="290" t="s">
        <v>66</v>
      </c>
      <c r="M50" s="320" t="s">
        <v>84</v>
      </c>
      <c r="N50" s="323"/>
      <c r="O50" s="75"/>
      <c r="P50" s="323"/>
      <c r="Q50" s="75"/>
      <c r="R50" s="324"/>
      <c r="S50" s="192"/>
      <c r="T50" s="192"/>
      <c r="AS50" s="84" t="s">
        <v>21</v>
      </c>
      <c r="BR50" s="264"/>
      <c r="BS50" s="255"/>
      <c r="BT50" s="289">
        <v>3</v>
      </c>
      <c r="BU50" s="287">
        <v>8.698</v>
      </c>
      <c r="BV50" s="318">
        <v>-51</v>
      </c>
      <c r="BW50" s="319">
        <f>BU50+(BV50/1000)</f>
        <v>8.647</v>
      </c>
      <c r="BX50" s="290" t="s">
        <v>66</v>
      </c>
      <c r="BY50" s="320" t="s">
        <v>84</v>
      </c>
      <c r="BZ50" s="323"/>
      <c r="CA50" s="75"/>
      <c r="CB50" s="323"/>
      <c r="CC50" s="75"/>
      <c r="CD50" s="324"/>
      <c r="CE50" s="51"/>
      <c r="CF50" s="214"/>
      <c r="CG50" s="91"/>
      <c r="CH50" s="89"/>
      <c r="CI50" s="90">
        <f>CG50+CH50*0.001</f>
        <v>0</v>
      </c>
      <c r="CJ50" s="201"/>
    </row>
    <row r="51" spans="2:88" ht="21" customHeight="1">
      <c r="B51" s="284">
        <v>1</v>
      </c>
      <c r="C51" s="285">
        <v>9.082</v>
      </c>
      <c r="D51" s="89">
        <v>-51</v>
      </c>
      <c r="E51" s="286">
        <f>C51+D51*0.001</f>
        <v>9.031</v>
      </c>
      <c r="F51" s="335" t="s">
        <v>63</v>
      </c>
      <c r="G51" s="51"/>
      <c r="H51" s="307"/>
      <c r="I51" s="90"/>
      <c r="J51" s="318"/>
      <c r="K51" s="319"/>
      <c r="L51" s="290"/>
      <c r="M51" s="320" t="s">
        <v>87</v>
      </c>
      <c r="N51" s="323"/>
      <c r="O51" s="75"/>
      <c r="P51" s="323"/>
      <c r="Q51" s="75"/>
      <c r="R51" s="324"/>
      <c r="S51" s="192"/>
      <c r="T51" s="192"/>
      <c r="AS51" s="78" t="s">
        <v>61</v>
      </c>
      <c r="BR51" s="264"/>
      <c r="BS51" s="255"/>
      <c r="BT51" s="307"/>
      <c r="BU51" s="90"/>
      <c r="BV51" s="318"/>
      <c r="BW51" s="319"/>
      <c r="BX51" s="290"/>
      <c r="BY51" s="320" t="s">
        <v>85</v>
      </c>
      <c r="BZ51" s="323"/>
      <c r="CA51" s="75"/>
      <c r="CB51" s="323"/>
      <c r="CC51" s="75"/>
      <c r="CD51" s="324"/>
      <c r="CE51" s="51"/>
      <c r="CF51" s="284">
        <v>4</v>
      </c>
      <c r="CG51" s="285">
        <v>8.621</v>
      </c>
      <c r="CH51" s="89">
        <v>51</v>
      </c>
      <c r="CI51" s="286">
        <f>CG51+CH51*0.001</f>
        <v>8.672</v>
      </c>
      <c r="CJ51" s="288" t="s">
        <v>63</v>
      </c>
    </row>
    <row r="52" spans="2:88" ht="21" customHeight="1">
      <c r="B52" s="260"/>
      <c r="C52" s="15"/>
      <c r="D52" s="89"/>
      <c r="E52" s="90"/>
      <c r="F52" s="14"/>
      <c r="G52" s="51"/>
      <c r="H52" s="307" t="s">
        <v>48</v>
      </c>
      <c r="I52" s="317">
        <v>8.997</v>
      </c>
      <c r="J52" s="318"/>
      <c r="K52" s="319"/>
      <c r="L52" s="290" t="s">
        <v>66</v>
      </c>
      <c r="M52" s="320" t="s">
        <v>88</v>
      </c>
      <c r="N52" s="323"/>
      <c r="P52" s="323"/>
      <c r="Q52" s="75"/>
      <c r="R52" s="324"/>
      <c r="S52" s="192"/>
      <c r="T52" s="192"/>
      <c r="AS52" s="78" t="s">
        <v>62</v>
      </c>
      <c r="BR52" s="265"/>
      <c r="BS52" s="263"/>
      <c r="BT52" s="307" t="s">
        <v>77</v>
      </c>
      <c r="BU52" s="317">
        <v>8.643</v>
      </c>
      <c r="BV52" s="318"/>
      <c r="BW52" s="319"/>
      <c r="BX52" s="290" t="s">
        <v>66</v>
      </c>
      <c r="BY52" s="332" t="s">
        <v>86</v>
      </c>
      <c r="BZ52" s="323"/>
      <c r="CB52" s="323"/>
      <c r="CC52" s="75"/>
      <c r="CD52" s="324"/>
      <c r="CE52" s="51"/>
      <c r="CF52" s="307"/>
      <c r="CG52" s="90"/>
      <c r="CH52" s="89"/>
      <c r="CI52" s="90"/>
      <c r="CJ52" s="201"/>
    </row>
    <row r="53" spans="2:88" ht="21" customHeight="1" thickBot="1">
      <c r="B53" s="92"/>
      <c r="C53" s="93"/>
      <c r="D53" s="94"/>
      <c r="E53" s="94"/>
      <c r="F53" s="18"/>
      <c r="G53" s="51"/>
      <c r="H53" s="325"/>
      <c r="I53" s="194"/>
      <c r="J53" s="326"/>
      <c r="K53" s="327"/>
      <c r="L53" s="291"/>
      <c r="M53" s="328"/>
      <c r="N53" s="329"/>
      <c r="O53" s="330"/>
      <c r="P53" s="329"/>
      <c r="Q53" s="330"/>
      <c r="R53" s="331"/>
      <c r="S53" s="192"/>
      <c r="T53" s="192"/>
      <c r="AD53" s="32"/>
      <c r="AE53" s="33"/>
      <c r="BG53" s="32"/>
      <c r="BH53" s="33"/>
      <c r="BR53" s="266"/>
      <c r="BS53" s="263"/>
      <c r="BT53" s="325"/>
      <c r="BU53" s="194"/>
      <c r="BV53" s="326"/>
      <c r="BW53" s="327"/>
      <c r="BX53" s="291"/>
      <c r="BY53" s="328"/>
      <c r="BZ53" s="329"/>
      <c r="CA53" s="330"/>
      <c r="CB53" s="329"/>
      <c r="CC53" s="330"/>
      <c r="CD53" s="331"/>
      <c r="CE53" s="51"/>
      <c r="CF53" s="278"/>
      <c r="CG53" s="274"/>
      <c r="CH53" s="195"/>
      <c r="CI53" s="194"/>
      <c r="CJ53" s="25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62958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2015-02-09T11:08:19Z</cp:lastPrinted>
  <dcterms:created xsi:type="dcterms:W3CDTF">2003-01-10T15:39:03Z</dcterms:created>
  <dcterms:modified xsi:type="dcterms:W3CDTF">2017-06-02T07:39:15Z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