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155" windowWidth="28695" windowHeight="6570" activeTab="0"/>
  </bookViews>
  <sheets>
    <sheet name="Holice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<sst xmlns="http://schemas.openxmlformats.org/spreadsheetml/2006/main" count="112" uniqueCount="72">
  <si>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</si>
  <si>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</si>
  <si>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</si>
  <si>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</si>
  <si>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</si>
  <si>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</si>
  <si>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</si>
  <si>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</si>
  <si>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</si>
  <si>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</si>
  <si>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</si>
  <si>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</si>
  <si>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</si>
  <si>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</si>
  <si>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</si>
  <si>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</si>
  <si>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</si>
  <si>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</si>
  <si>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</si>
  <si>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</si>
  <si>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</si>
  <si>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</si>
  <si>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</si>
  <si>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Vk 2</t>
  </si>
  <si>
    <t>Telefonické  dorozumívání</t>
  </si>
  <si>
    <t>Kód : 15</t>
  </si>
  <si>
    <t>OX384</t>
  </si>
  <si>
    <t>OX386</t>
  </si>
  <si>
    <t>X390</t>
  </si>
  <si>
    <t>Km  38,706</t>
  </si>
  <si>
    <t>Moravany</t>
  </si>
  <si>
    <t>Ev. č. : 555136</t>
  </si>
  <si>
    <t>Směr  :  Moravany</t>
  </si>
  <si>
    <t>HVk1</t>
  </si>
  <si>
    <t>Vk 4</t>
  </si>
  <si>
    <t>konstrukce - Tischer</t>
  </si>
  <si>
    <t>konstrukce - SUDOP T + desky K150</t>
  </si>
  <si>
    <t>Směr  :  Borohrádek</t>
  </si>
  <si>
    <t>Vlečka č: V4406</t>
  </si>
  <si>
    <t>HVk 1</t>
  </si>
  <si>
    <t>KANGO</t>
  </si>
  <si>
    <t>X.</t>
  </si>
  <si>
    <t>Trať : 517 B</t>
  </si>
  <si>
    <t>provoz podle SŽDC D3</t>
  </si>
  <si>
    <t>Hranice dopravny</t>
  </si>
  <si>
    <t>Místo zastavení</t>
  </si>
  <si>
    <t>Přejezdník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</si>
  <si>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</si>
  <si>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</si>
  <si>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</si>
  <si>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</si>
  <si>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</si>
  <si>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Poznámka: zobrazeno v měřítku od v.č.1 po v.č.7</t>
  </si>
  <si>
    <t>v pokračování traťové koleje - rychlost traťová s místním omezením</t>
  </si>
  <si>
    <t>při jízdě do odbočky - rychlost 40 km/h</t>
  </si>
  <si>
    <t>odtlačný KVZ do obou směrů, klíč I. je v soupravě HK</t>
  </si>
  <si>
    <t>výměnový zámek, klíč je držen v kontrolním zámku Vk 1</t>
  </si>
  <si>
    <t>odtlačný kontrolní VZ, klíč je držen v kontrolním zámku Vk 2</t>
  </si>
  <si>
    <t>odtlačný KVZ do obou směrů, klíč II. je v soupravě HK</t>
  </si>
  <si>
    <t>výměnový zámek, klíč je držen v kontrolním zámku Vk 3</t>
  </si>
  <si>
    <t>odtlačný kontrolní VZ, klíč je držen v kontrolní mámku Vk 4</t>
  </si>
  <si>
    <t>kontrolní výkolejkový zámek, klíč Vk3/4 je držen v ÚZ v DK</t>
  </si>
  <si>
    <t>kontrolní výkolejkový zámek, klíč Vk1/2 je držen v ÚZ v DK</t>
  </si>
  <si>
    <t>kontrolní výkolejkový zámek, klíč Vk2/3 je držen v ÚZ v DK</t>
  </si>
  <si>
    <t>kontrolní výkolejkový zámek, klíč Vk4/7 je držen v ÚZ v DK</t>
  </si>
  <si>
    <t>odtlačný kontrolní VZ, klíč je držen v kontrolním zámku HVk1</t>
  </si>
  <si>
    <t>kontrolní výkolejkový zámek, klíč HVk1/6 je držen v ÚZ v DK</t>
  </si>
  <si>
    <t>úrovňové, oboustranné</t>
  </si>
  <si>
    <t>V4406</t>
  </si>
  <si>
    <t>administrativně zrušena k 31.10.2007 - tč.mimo provoz</t>
  </si>
  <si>
    <t>výsledný klíč od ÚZ KD v SHK - III.</t>
  </si>
  <si>
    <t>po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</si>
</sst>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8"/>
      <color indexed="30"/>
      <name val="Times New Roman CE"/>
      <family val="0"/>
    </font>
    <font>
      <sz val="12"/>
      <color indexed="30"/>
      <name val="Arial CE"/>
      <family val="2"/>
    </font>
    <font>
      <sz val="18"/>
      <color indexed="30"/>
      <name val="Times New Roman CE"/>
      <family val="1"/>
    </font>
    <font>
      <i/>
      <sz val="11"/>
      <color indexed="10"/>
      <name val="Arial"/>
      <family val="2"/>
    </font>
    <font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8"/>
      <color rgb="FF0070C0"/>
      <name val="Times New Roman CE"/>
      <family val="0"/>
    </font>
    <font>
      <sz val="12"/>
      <color rgb="FF0070C0"/>
      <name val="Arial CE"/>
      <family val="2"/>
    </font>
    <font>
      <sz val="18"/>
      <color rgb="FF0070C0"/>
      <name val="Times New Roman CE"/>
      <family val="1"/>
    </font>
    <font>
      <i/>
      <sz val="11"/>
      <color rgb="FFFF0000"/>
      <name val="Arial"/>
      <family val="2"/>
    </font>
    <font>
      <sz val="10"/>
      <color rgb="FF0070C0"/>
      <name val="Arial CE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" fillId="36" borderId="36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2" fillId="35" borderId="55" xfId="0" applyFont="1" applyFill="1" applyBorder="1" applyAlignment="1">
      <alignment horizontal="centerContinuous" vertical="center"/>
    </xf>
    <xf numFmtId="0" fontId="32" fillId="35" borderId="56" xfId="0" applyFont="1" applyFill="1" applyBorder="1" applyAlignment="1">
      <alignment horizontal="centerContinuous" vertical="center"/>
    </xf>
    <xf numFmtId="0" fontId="32" fillId="35" borderId="57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1" fillId="0" borderId="42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5" fillId="0" borderId="4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20" fillId="0" borderId="0" xfId="48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8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164" fontId="100" fillId="0" borderId="47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Fill="1" applyBorder="1" applyAlignment="1">
      <alignment/>
    </xf>
    <xf numFmtId="44" fontId="6" fillId="0" borderId="0" xfId="39" applyFont="1" applyFill="1" applyBorder="1" applyAlignment="1">
      <alignment horizontal="centerContinuous" vertical="center"/>
    </xf>
    <xf numFmtId="44" fontId="4" fillId="0" borderId="0" xfId="39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64" fontId="101" fillId="0" borderId="29" xfId="0" applyNumberFormat="1" applyFont="1" applyFill="1" applyBorder="1" applyAlignment="1">
      <alignment horizontal="center" vertical="center"/>
    </xf>
    <xf numFmtId="164" fontId="101" fillId="0" borderId="29" xfId="0" applyNumberFormat="1" applyFont="1" applyBorder="1" applyAlignment="1">
      <alignment horizontal="center" vertical="center"/>
    </xf>
    <xf numFmtId="164" fontId="102" fillId="0" borderId="29" xfId="0" applyNumberFormat="1" applyFont="1" applyFill="1" applyBorder="1" applyAlignment="1">
      <alignment horizontal="center" vertical="center"/>
    </xf>
    <xf numFmtId="164" fontId="103" fillId="0" borderId="29" xfId="0" applyNumberFormat="1" applyFont="1" applyBorder="1" applyAlignment="1">
      <alignment horizontal="center" vertical="center"/>
    </xf>
    <xf numFmtId="164" fontId="103" fillId="0" borderId="29" xfId="0" applyNumberFormat="1" applyFont="1" applyFill="1" applyBorder="1" applyAlignment="1">
      <alignment horizontal="center" vertical="center"/>
    </xf>
    <xf numFmtId="0" fontId="6" fillId="0" borderId="75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31" xfId="48" applyFont="1" applyBorder="1" applyAlignment="1">
      <alignment horizontal="centerContinuous" vertical="center"/>
      <protection/>
    </xf>
    <xf numFmtId="0" fontId="10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164" fontId="105" fillId="0" borderId="0" xfId="47" applyNumberFormat="1" applyFont="1" applyAlignment="1">
      <alignment horizontal="left"/>
      <protection/>
    </xf>
    <xf numFmtId="0" fontId="49" fillId="0" borderId="32" xfId="0" applyNumberFormat="1" applyFont="1" applyFill="1" applyBorder="1" applyAlignment="1">
      <alignment horizontal="center" vertical="center"/>
    </xf>
    <xf numFmtId="164" fontId="101" fillId="0" borderId="33" xfId="0" applyNumberFormat="1" applyFont="1" applyFill="1" applyBorder="1" applyAlignment="1">
      <alignment horizontal="center" vertical="center"/>
    </xf>
    <xf numFmtId="164" fontId="101" fillId="0" borderId="33" xfId="0" applyNumberFormat="1" applyFont="1" applyBorder="1" applyAlignment="1">
      <alignment horizontal="center" vertical="center"/>
    </xf>
    <xf numFmtId="0" fontId="32" fillId="35" borderId="76" xfId="0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horizontal="center" vertical="center"/>
    </xf>
    <xf numFmtId="0" fontId="32" fillId="35" borderId="77" xfId="0" applyFont="1" applyFill="1" applyBorder="1" applyAlignment="1">
      <alignment horizontal="center" vertical="center"/>
    </xf>
    <xf numFmtId="0" fontId="32" fillId="35" borderId="78" xfId="0" applyFont="1" applyFill="1" applyBorder="1" applyAlignment="1">
      <alignment horizontal="center" vertical="center"/>
    </xf>
    <xf numFmtId="0" fontId="32" fillId="35" borderId="79" xfId="0" applyFont="1" applyFill="1" applyBorder="1" applyAlignment="1">
      <alignment horizontal="center" vertical="center"/>
    </xf>
    <xf numFmtId="0" fontId="32" fillId="35" borderId="80" xfId="0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6" fillId="0" borderId="66" xfId="0" applyFont="1" applyBorder="1" applyAlignment="1">
      <alignment horizontal="center" vertical="center"/>
    </xf>
    <xf numFmtId="0" fontId="106" fillId="0" borderId="65" xfId="0" applyFont="1" applyBorder="1" applyAlignment="1">
      <alignment horizontal="center" vertical="center"/>
    </xf>
    <xf numFmtId="0" fontId="6" fillId="0" borderId="7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6" fillId="33" borderId="85" xfId="39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11</xdr:col>
      <xdr:colOff>238125</xdr:colOff>
      <xdr:row>39</xdr:row>
      <xdr:rowOff>95250</xdr:rowOff>
    </xdr:from>
    <xdr:to>
      <xdr:col>13</xdr:col>
      <xdr:colOff>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123825</xdr:rowOff>
    </xdr:from>
    <xdr:to>
      <xdr:col>10</xdr:col>
      <xdr:colOff>85725</xdr:colOff>
      <xdr:row>33</xdr:row>
      <xdr:rowOff>123825</xdr:rowOff>
    </xdr:to>
    <xdr:grpSp>
      <xdr:nvGrpSpPr>
        <xdr:cNvPr id="10" name="Group 1625"/>
        <xdr:cNvGrpSpPr>
          <a:grpSpLocks/>
        </xdr:cNvGrpSpPr>
      </xdr:nvGrpSpPr>
      <xdr:grpSpPr>
        <a:xfrm>
          <a:off x="6648450" y="8629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619125</xdr:colOff>
      <xdr:row>32</xdr:row>
      <xdr:rowOff>76200</xdr:rowOff>
    </xdr:from>
    <xdr:to>
      <xdr:col>24</xdr:col>
      <xdr:colOff>657225</xdr:colOff>
      <xdr:row>33</xdr:row>
      <xdr:rowOff>76200</xdr:rowOff>
    </xdr:to>
    <xdr:grpSp>
      <xdr:nvGrpSpPr>
        <xdr:cNvPr id="14" name="Group 1984"/>
        <xdr:cNvGrpSpPr>
          <a:grpSpLocks/>
        </xdr:cNvGrpSpPr>
      </xdr:nvGrpSpPr>
      <xdr:grpSpPr>
        <a:xfrm>
          <a:off x="19440525" y="8582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210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210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210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210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210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210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210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210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211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211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211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211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211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211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211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211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211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211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212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212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212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212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212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212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21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21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21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21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21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2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2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2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2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2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2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2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35</xdr:row>
      <xdr:rowOff>9525</xdr:rowOff>
    </xdr:from>
    <xdr:to>
      <xdr:col>11</xdr:col>
      <xdr:colOff>9525</xdr:colOff>
      <xdr:row>36</xdr:row>
      <xdr:rowOff>9525</xdr:rowOff>
    </xdr:to>
    <xdr:grpSp>
      <xdr:nvGrpSpPr>
        <xdr:cNvPr id="90" name="Group 2198"/>
        <xdr:cNvGrpSpPr>
          <a:grpSpLocks/>
        </xdr:cNvGrpSpPr>
      </xdr:nvGrpSpPr>
      <xdr:grpSpPr>
        <a:xfrm>
          <a:off x="7543800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781050</xdr:colOff>
      <xdr:row>35</xdr:row>
      <xdr:rowOff>9525</xdr:rowOff>
    </xdr:from>
    <xdr:to>
      <xdr:col>21</xdr:col>
      <xdr:colOff>819150</xdr:colOff>
      <xdr:row>36</xdr:row>
      <xdr:rowOff>9525</xdr:rowOff>
    </xdr:to>
    <xdr:grpSp>
      <xdr:nvGrpSpPr>
        <xdr:cNvPr id="130" name="Group 2314"/>
        <xdr:cNvGrpSpPr>
          <a:grpSpLocks/>
        </xdr:cNvGrpSpPr>
      </xdr:nvGrpSpPr>
      <xdr:grpSpPr>
        <a:xfrm>
          <a:off x="17145000" y="9201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1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29</xdr:row>
      <xdr:rowOff>9525</xdr:rowOff>
    </xdr:from>
    <xdr:to>
      <xdr:col>31</xdr:col>
      <xdr:colOff>495300</xdr:colOff>
      <xdr:row>33</xdr:row>
      <xdr:rowOff>219075</xdr:rowOff>
    </xdr:to>
    <xdr:sp>
      <xdr:nvSpPr>
        <xdr:cNvPr id="140" name="Line 2367"/>
        <xdr:cNvSpPr>
          <a:spLocks/>
        </xdr:cNvSpPr>
      </xdr:nvSpPr>
      <xdr:spPr>
        <a:xfrm>
          <a:off x="24745950" y="78295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26</xdr:row>
      <xdr:rowOff>219075</xdr:rowOff>
    </xdr:from>
    <xdr:to>
      <xdr:col>22</xdr:col>
      <xdr:colOff>76200</xdr:colOff>
      <xdr:row>27</xdr:row>
      <xdr:rowOff>219075</xdr:rowOff>
    </xdr:to>
    <xdr:grpSp>
      <xdr:nvGrpSpPr>
        <xdr:cNvPr id="141" name="Group 2396"/>
        <xdr:cNvGrpSpPr>
          <a:grpSpLocks/>
        </xdr:cNvGrpSpPr>
      </xdr:nvGrpSpPr>
      <xdr:grpSpPr>
        <a:xfrm>
          <a:off x="17383125" y="7353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2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5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46" name="Line 2418"/>
        <xdr:cNvSpPr>
          <a:spLocks/>
        </xdr:cNvSpPr>
      </xdr:nvSpPr>
      <xdr:spPr>
        <a:xfrm flipV="1">
          <a:off x="5600700" y="907732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147" name="Line 2419"/>
        <xdr:cNvSpPr>
          <a:spLocks/>
        </xdr:cNvSpPr>
      </xdr:nvSpPr>
      <xdr:spPr>
        <a:xfrm>
          <a:off x="14420850" y="90773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48" name="Line 2442"/>
        <xdr:cNvSpPr>
          <a:spLocks/>
        </xdr:cNvSpPr>
      </xdr:nvSpPr>
      <xdr:spPr>
        <a:xfrm flipV="1">
          <a:off x="19316700" y="8391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171450</xdr:colOff>
      <xdr:row>34</xdr:row>
      <xdr:rowOff>114300</xdr:rowOff>
    </xdr:from>
    <xdr:to>
      <xdr:col>24</xdr:col>
      <xdr:colOff>504825</xdr:colOff>
      <xdr:row>36</xdr:row>
      <xdr:rowOff>114300</xdr:rowOff>
    </xdr:to>
    <xdr:sp>
      <xdr:nvSpPr>
        <xdr:cNvPr id="149" name="Line 2461"/>
        <xdr:cNvSpPr>
          <a:spLocks/>
        </xdr:cNvSpPr>
      </xdr:nvSpPr>
      <xdr:spPr>
        <a:xfrm flipV="1">
          <a:off x="17506950" y="9077325"/>
          <a:ext cx="1819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37</xdr:row>
      <xdr:rowOff>0</xdr:rowOff>
    </xdr:from>
    <xdr:to>
      <xdr:col>21</xdr:col>
      <xdr:colOff>400050</xdr:colOff>
      <xdr:row>37</xdr:row>
      <xdr:rowOff>76200</xdr:rowOff>
    </xdr:to>
    <xdr:sp>
      <xdr:nvSpPr>
        <xdr:cNvPr id="150" name="Line 2462"/>
        <xdr:cNvSpPr>
          <a:spLocks/>
        </xdr:cNvSpPr>
      </xdr:nvSpPr>
      <xdr:spPr>
        <a:xfrm flipV="1">
          <a:off x="1602105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866775</xdr:colOff>
      <xdr:row>37</xdr:row>
      <xdr:rowOff>76200</xdr:rowOff>
    </xdr:from>
    <xdr:to>
      <xdr:col>20</xdr:col>
      <xdr:colOff>628650</xdr:colOff>
      <xdr:row>37</xdr:row>
      <xdr:rowOff>114300</xdr:rowOff>
    </xdr:to>
    <xdr:sp>
      <xdr:nvSpPr>
        <xdr:cNvPr id="151" name="Line 2463"/>
        <xdr:cNvSpPr>
          <a:spLocks/>
        </xdr:cNvSpPr>
      </xdr:nvSpPr>
      <xdr:spPr>
        <a:xfrm flipV="1">
          <a:off x="15287625" y="9725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400050</xdr:colOff>
      <xdr:row>36</xdr:row>
      <xdr:rowOff>114300</xdr:rowOff>
    </xdr:from>
    <xdr:to>
      <xdr:col>22</xdr:col>
      <xdr:colOff>171450</xdr:colOff>
      <xdr:row>37</xdr:row>
      <xdr:rowOff>0</xdr:rowOff>
    </xdr:to>
    <xdr:sp>
      <xdr:nvSpPr>
        <xdr:cNvPr id="152" name="Line 2464"/>
        <xdr:cNvSpPr>
          <a:spLocks/>
        </xdr:cNvSpPr>
      </xdr:nvSpPr>
      <xdr:spPr>
        <a:xfrm flipV="1">
          <a:off x="1676400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295275</xdr:colOff>
      <xdr:row>37</xdr:row>
      <xdr:rowOff>85725</xdr:rowOff>
    </xdr:from>
    <xdr:to>
      <xdr:col>21</xdr:col>
      <xdr:colOff>647700</xdr:colOff>
      <xdr:row>37</xdr:row>
      <xdr:rowOff>209550</xdr:rowOff>
    </xdr:to>
    <xdr:sp>
      <xdr:nvSpPr>
        <xdr:cNvPr id="153" name="kreslení 417"/>
        <xdr:cNvSpPr>
          <a:spLocks/>
        </xdr:cNvSpPr>
      </xdr:nvSpPr>
      <xdr:spPr>
        <a:xfrm>
          <a:off x="16659225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154" name="Group 2472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7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123825</xdr:colOff>
      <xdr:row>28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58" name="Line 2504"/>
        <xdr:cNvSpPr>
          <a:spLocks/>
        </xdr:cNvSpPr>
      </xdr:nvSpPr>
      <xdr:spPr>
        <a:xfrm>
          <a:off x="9686925" y="7705725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28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13677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95250</xdr:colOff>
      <xdr:row>37</xdr:row>
      <xdr:rowOff>114300</xdr:rowOff>
    </xdr:from>
    <xdr:to>
      <xdr:col>19</xdr:col>
      <xdr:colOff>885825</xdr:colOff>
      <xdr:row>37</xdr:row>
      <xdr:rowOff>114300</xdr:rowOff>
    </xdr:to>
    <xdr:sp>
      <xdr:nvSpPr>
        <xdr:cNvPr id="160" name="Line 2507"/>
        <xdr:cNvSpPr>
          <a:spLocks/>
        </xdr:cNvSpPr>
      </xdr:nvSpPr>
      <xdr:spPr>
        <a:xfrm>
          <a:off x="9658350" y="976312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5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6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7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98" name="Line 2555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114300</xdr:rowOff>
    </xdr:from>
    <xdr:to>
      <xdr:col>10</xdr:col>
      <xdr:colOff>771525</xdr:colOff>
      <xdr:row>31</xdr:row>
      <xdr:rowOff>95250</xdr:rowOff>
    </xdr:to>
    <xdr:sp>
      <xdr:nvSpPr>
        <xdr:cNvPr id="223" name="Line 2613"/>
        <xdr:cNvSpPr>
          <a:spLocks/>
        </xdr:cNvSpPr>
      </xdr:nvSpPr>
      <xdr:spPr>
        <a:xfrm flipV="1">
          <a:off x="5648325" y="7934325"/>
          <a:ext cx="17145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0</xdr:rowOff>
    </xdr:from>
    <xdr:to>
      <xdr:col>12</xdr:col>
      <xdr:colOff>76200</xdr:colOff>
      <xdr:row>29</xdr:row>
      <xdr:rowOff>114300</xdr:rowOff>
    </xdr:to>
    <xdr:sp>
      <xdr:nvSpPr>
        <xdr:cNvPr id="224" name="Line 2614"/>
        <xdr:cNvSpPr>
          <a:spLocks/>
        </xdr:cNvSpPr>
      </xdr:nvSpPr>
      <xdr:spPr>
        <a:xfrm flipH="1">
          <a:off x="7362825" y="78200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152400</xdr:rowOff>
    </xdr:from>
    <xdr:to>
      <xdr:col>12</xdr:col>
      <xdr:colOff>809625</xdr:colOff>
      <xdr:row>29</xdr:row>
      <xdr:rowOff>0</xdr:rowOff>
    </xdr:to>
    <xdr:sp>
      <xdr:nvSpPr>
        <xdr:cNvPr id="225" name="Line 2615"/>
        <xdr:cNvSpPr>
          <a:spLocks/>
        </xdr:cNvSpPr>
      </xdr:nvSpPr>
      <xdr:spPr>
        <a:xfrm flipV="1">
          <a:off x="814387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809625</xdr:colOff>
      <xdr:row>28</xdr:row>
      <xdr:rowOff>114300</xdr:rowOff>
    </xdr:from>
    <xdr:to>
      <xdr:col>14</xdr:col>
      <xdr:colOff>66675</xdr:colOff>
      <xdr:row>28</xdr:row>
      <xdr:rowOff>152400</xdr:rowOff>
    </xdr:to>
    <xdr:sp>
      <xdr:nvSpPr>
        <xdr:cNvPr id="226" name="Line 2616"/>
        <xdr:cNvSpPr>
          <a:spLocks/>
        </xdr:cNvSpPr>
      </xdr:nvSpPr>
      <xdr:spPr>
        <a:xfrm flipV="1">
          <a:off x="888682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29</xdr:row>
      <xdr:rowOff>190500</xdr:rowOff>
    </xdr:from>
    <xdr:to>
      <xdr:col>11</xdr:col>
      <xdr:colOff>9525</xdr:colOff>
      <xdr:row>30</xdr:row>
      <xdr:rowOff>190500</xdr:rowOff>
    </xdr:to>
    <xdr:grpSp>
      <xdr:nvGrpSpPr>
        <xdr:cNvPr id="227" name="Group 2617"/>
        <xdr:cNvGrpSpPr>
          <a:grpSpLocks/>
        </xdr:cNvGrpSpPr>
      </xdr:nvGrpSpPr>
      <xdr:grpSpPr>
        <a:xfrm>
          <a:off x="7543800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8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31" name="Group 2632"/>
        <xdr:cNvGrpSpPr>
          <a:grpSpLocks noChangeAspect="1"/>
        </xdr:cNvGrpSpPr>
      </xdr:nvGrpSpPr>
      <xdr:grpSpPr>
        <a:xfrm>
          <a:off x="221361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2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234" name="Line 2636"/>
        <xdr:cNvSpPr>
          <a:spLocks/>
        </xdr:cNvSpPr>
      </xdr:nvSpPr>
      <xdr:spPr>
        <a:xfrm flipH="1" flipV="1">
          <a:off x="17630775" y="7248525"/>
          <a:ext cx="1666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25</xdr:row>
      <xdr:rowOff>152400</xdr:rowOff>
    </xdr:from>
    <xdr:to>
      <xdr:col>21</xdr:col>
      <xdr:colOff>619125</xdr:colOff>
      <xdr:row>26</xdr:row>
      <xdr:rowOff>0</xdr:rowOff>
    </xdr:to>
    <xdr:sp>
      <xdr:nvSpPr>
        <xdr:cNvPr id="235" name="Line 2637"/>
        <xdr:cNvSpPr>
          <a:spLocks/>
        </xdr:cNvSpPr>
      </xdr:nvSpPr>
      <xdr:spPr>
        <a:xfrm flipH="1" flipV="1">
          <a:off x="16287750" y="7058025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25</xdr:row>
      <xdr:rowOff>114300</xdr:rowOff>
    </xdr:from>
    <xdr:to>
      <xdr:col>20</xdr:col>
      <xdr:colOff>895350</xdr:colOff>
      <xdr:row>25</xdr:row>
      <xdr:rowOff>152400</xdr:rowOff>
    </xdr:to>
    <xdr:sp>
      <xdr:nvSpPr>
        <xdr:cNvPr id="236" name="Line 2638"/>
        <xdr:cNvSpPr>
          <a:spLocks/>
        </xdr:cNvSpPr>
      </xdr:nvSpPr>
      <xdr:spPr>
        <a:xfrm flipH="1" flipV="1">
          <a:off x="15544800" y="701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619125</xdr:colOff>
      <xdr:row>26</xdr:row>
      <xdr:rowOff>0</xdr:rowOff>
    </xdr:from>
    <xdr:to>
      <xdr:col>22</xdr:col>
      <xdr:colOff>295275</xdr:colOff>
      <xdr:row>26</xdr:row>
      <xdr:rowOff>114300</xdr:rowOff>
    </xdr:to>
    <xdr:sp>
      <xdr:nvSpPr>
        <xdr:cNvPr id="237" name="Line 2639"/>
        <xdr:cNvSpPr>
          <a:spLocks/>
        </xdr:cNvSpPr>
      </xdr:nvSpPr>
      <xdr:spPr>
        <a:xfrm flipH="1" flipV="1">
          <a:off x="16983075" y="713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27</xdr:row>
      <xdr:rowOff>28575</xdr:rowOff>
    </xdr:from>
    <xdr:to>
      <xdr:col>21</xdr:col>
      <xdr:colOff>923925</xdr:colOff>
      <xdr:row>27</xdr:row>
      <xdr:rowOff>152400</xdr:rowOff>
    </xdr:to>
    <xdr:sp>
      <xdr:nvSpPr>
        <xdr:cNvPr id="238" name="kreslení 12"/>
        <xdr:cNvSpPr>
          <a:spLocks/>
        </xdr:cNvSpPr>
      </xdr:nvSpPr>
      <xdr:spPr>
        <a:xfrm>
          <a:off x="16935450" y="739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9" name="Line 264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0" name="Line 264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1" name="Line 265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2" name="Line 265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3" name="Line 265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4" name="Line 265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5" name="Line 265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6" name="Line 265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7" name="Line 265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8" name="Line 265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9" name="Line 265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0" name="Line 265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1" name="Line 266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2" name="Line 266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3" name="Line 266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4" name="Line 266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5" name="Line 266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6" name="Line 266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7" name="Line 266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8" name="Line 266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9" name="Line 266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0" name="Line 266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1" name="Line 267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2" name="Line 267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3" name="Line 267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4" name="Line 267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5" name="Line 267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6" name="Line 267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7" name="Line 267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8" name="Line 267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9" name="Line 267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0" name="Line 267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1" name="Line 268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2" name="Line 268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3" name="Line 268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4" name="Line 268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28</xdr:row>
      <xdr:rowOff>57150</xdr:rowOff>
    </xdr:from>
    <xdr:to>
      <xdr:col>11</xdr:col>
      <xdr:colOff>485775</xdr:colOff>
      <xdr:row>28</xdr:row>
      <xdr:rowOff>180975</xdr:rowOff>
    </xdr:to>
    <xdr:sp>
      <xdr:nvSpPr>
        <xdr:cNvPr id="275" name="kreslení 16"/>
        <xdr:cNvSpPr>
          <a:spLocks/>
        </xdr:cNvSpPr>
      </xdr:nvSpPr>
      <xdr:spPr>
        <a:xfrm>
          <a:off x="769620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32</xdr:row>
      <xdr:rowOff>19050</xdr:rowOff>
    </xdr:from>
    <xdr:to>
      <xdr:col>1</xdr:col>
      <xdr:colOff>457200</xdr:colOff>
      <xdr:row>32</xdr:row>
      <xdr:rowOff>209550</xdr:rowOff>
    </xdr:to>
    <xdr:grpSp>
      <xdr:nvGrpSpPr>
        <xdr:cNvPr id="276" name="Group 2685"/>
        <xdr:cNvGrpSpPr>
          <a:grpSpLocks noChangeAspect="1"/>
        </xdr:cNvGrpSpPr>
      </xdr:nvGrpSpPr>
      <xdr:grpSpPr>
        <a:xfrm>
          <a:off x="23812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77" name="Text Box 268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8" name="Line 268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68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68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69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69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69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30</xdr:row>
      <xdr:rowOff>19050</xdr:rowOff>
    </xdr:from>
    <xdr:to>
      <xdr:col>35</xdr:col>
      <xdr:colOff>381000</xdr:colOff>
      <xdr:row>30</xdr:row>
      <xdr:rowOff>209550</xdr:rowOff>
    </xdr:to>
    <xdr:grpSp>
      <xdr:nvGrpSpPr>
        <xdr:cNvPr id="284" name="Group 2693"/>
        <xdr:cNvGrpSpPr>
          <a:grpSpLocks noChangeAspect="1"/>
        </xdr:cNvGrpSpPr>
      </xdr:nvGrpSpPr>
      <xdr:grpSpPr>
        <a:xfrm>
          <a:off x="2725102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5" name="Line 269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69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69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69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Box 269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0" name="Line 269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0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25</xdr:row>
      <xdr:rowOff>114300</xdr:rowOff>
    </xdr:from>
    <xdr:to>
      <xdr:col>20</xdr:col>
      <xdr:colOff>142875</xdr:colOff>
      <xdr:row>25</xdr:row>
      <xdr:rowOff>114300</xdr:rowOff>
    </xdr:to>
    <xdr:sp>
      <xdr:nvSpPr>
        <xdr:cNvPr id="292" name="Line 2701"/>
        <xdr:cNvSpPr>
          <a:spLocks/>
        </xdr:cNvSpPr>
      </xdr:nvSpPr>
      <xdr:spPr>
        <a:xfrm>
          <a:off x="6867525" y="7019925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9525</xdr:colOff>
      <xdr:row>33</xdr:row>
      <xdr:rowOff>219075</xdr:rowOff>
    </xdr:to>
    <xdr:sp>
      <xdr:nvSpPr>
        <xdr:cNvPr id="293" name="Line 2705"/>
        <xdr:cNvSpPr>
          <a:spLocks/>
        </xdr:cNvSpPr>
      </xdr:nvSpPr>
      <xdr:spPr>
        <a:xfrm>
          <a:off x="1628775" y="760095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495300</xdr:colOff>
      <xdr:row>34</xdr:row>
      <xdr:rowOff>114300</xdr:rowOff>
    </xdr:to>
    <xdr:sp>
      <xdr:nvSpPr>
        <xdr:cNvPr id="294" name="Line 2709"/>
        <xdr:cNvSpPr>
          <a:spLocks/>
        </xdr:cNvSpPr>
      </xdr:nvSpPr>
      <xdr:spPr>
        <a:xfrm flipH="1" flipV="1">
          <a:off x="4114800" y="83915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30</xdr:row>
      <xdr:rowOff>9525</xdr:rowOff>
    </xdr:from>
    <xdr:to>
      <xdr:col>4</xdr:col>
      <xdr:colOff>19050</xdr:colOff>
      <xdr:row>31</xdr:row>
      <xdr:rowOff>9525</xdr:rowOff>
    </xdr:to>
    <xdr:grpSp>
      <xdr:nvGrpSpPr>
        <xdr:cNvPr id="295" name="Group 2722"/>
        <xdr:cNvGrpSpPr>
          <a:grpSpLocks/>
        </xdr:cNvGrpSpPr>
      </xdr:nvGrpSpPr>
      <xdr:grpSpPr>
        <a:xfrm>
          <a:off x="17526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296" name="Line 272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72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72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72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72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33</xdr:row>
      <xdr:rowOff>209550</xdr:rowOff>
    </xdr:to>
    <xdr:sp>
      <xdr:nvSpPr>
        <xdr:cNvPr id="301" name="Line 2729"/>
        <xdr:cNvSpPr>
          <a:spLocks/>
        </xdr:cNvSpPr>
      </xdr:nvSpPr>
      <xdr:spPr>
        <a:xfrm>
          <a:off x="3600450" y="760095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114300</xdr:rowOff>
    </xdr:from>
    <xdr:to>
      <xdr:col>6</xdr:col>
      <xdr:colOff>647700</xdr:colOff>
      <xdr:row>33</xdr:row>
      <xdr:rowOff>28575</xdr:rowOff>
    </xdr:to>
    <xdr:grpSp>
      <xdr:nvGrpSpPr>
        <xdr:cNvPr id="302" name="Group 2731"/>
        <xdr:cNvGrpSpPr>
          <a:grpSpLocks noChangeAspect="1"/>
        </xdr:cNvGrpSpPr>
      </xdr:nvGrpSpPr>
      <xdr:grpSpPr>
        <a:xfrm>
          <a:off x="39624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2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9525</xdr:rowOff>
    </xdr:from>
    <xdr:to>
      <xdr:col>6</xdr:col>
      <xdr:colOff>704850</xdr:colOff>
      <xdr:row>31</xdr:row>
      <xdr:rowOff>9525</xdr:rowOff>
    </xdr:to>
    <xdr:grpSp>
      <xdr:nvGrpSpPr>
        <xdr:cNvPr id="305" name="Group 2734"/>
        <xdr:cNvGrpSpPr>
          <a:grpSpLocks/>
        </xdr:cNvGrpSpPr>
      </xdr:nvGrpSpPr>
      <xdr:grpSpPr>
        <a:xfrm>
          <a:off x="39243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06" name="Line 273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73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73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3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3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311" name="Group 2740"/>
        <xdr:cNvGrpSpPr>
          <a:grpSpLocks noChangeAspect="1"/>
        </xdr:cNvGrpSpPr>
      </xdr:nvGrpSpPr>
      <xdr:grpSpPr>
        <a:xfrm>
          <a:off x="236220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2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30</xdr:row>
      <xdr:rowOff>9525</xdr:rowOff>
    </xdr:from>
    <xdr:to>
      <xdr:col>30</xdr:col>
      <xdr:colOff>657225</xdr:colOff>
      <xdr:row>31</xdr:row>
      <xdr:rowOff>9525</xdr:rowOff>
    </xdr:to>
    <xdr:grpSp>
      <xdr:nvGrpSpPr>
        <xdr:cNvPr id="314" name="Group 2749"/>
        <xdr:cNvGrpSpPr>
          <a:grpSpLocks/>
        </xdr:cNvGrpSpPr>
      </xdr:nvGrpSpPr>
      <xdr:grpSpPr>
        <a:xfrm>
          <a:off x="23536275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15" name="Line 275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75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75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75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5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320" name="Group 2755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1" name="Line 2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37</xdr:row>
      <xdr:rowOff>76200</xdr:rowOff>
    </xdr:from>
    <xdr:to>
      <xdr:col>14</xdr:col>
      <xdr:colOff>95250</xdr:colOff>
      <xdr:row>37</xdr:row>
      <xdr:rowOff>114300</xdr:rowOff>
    </xdr:to>
    <xdr:sp>
      <xdr:nvSpPr>
        <xdr:cNvPr id="323" name="Line 2759"/>
        <xdr:cNvSpPr>
          <a:spLocks/>
        </xdr:cNvSpPr>
      </xdr:nvSpPr>
      <xdr:spPr>
        <a:xfrm>
          <a:off x="891540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123825</xdr:rowOff>
    </xdr:from>
    <xdr:to>
      <xdr:col>10</xdr:col>
      <xdr:colOff>847725</xdr:colOff>
      <xdr:row>36</xdr:row>
      <xdr:rowOff>95250</xdr:rowOff>
    </xdr:to>
    <xdr:sp>
      <xdr:nvSpPr>
        <xdr:cNvPr id="324" name="Line 2760"/>
        <xdr:cNvSpPr>
          <a:spLocks/>
        </xdr:cNvSpPr>
      </xdr:nvSpPr>
      <xdr:spPr>
        <a:xfrm>
          <a:off x="5629275" y="9086850"/>
          <a:ext cx="18097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219075</xdr:rowOff>
    </xdr:from>
    <xdr:to>
      <xdr:col>12</xdr:col>
      <xdr:colOff>847725</xdr:colOff>
      <xdr:row>37</xdr:row>
      <xdr:rowOff>76200</xdr:rowOff>
    </xdr:to>
    <xdr:sp>
      <xdr:nvSpPr>
        <xdr:cNvPr id="325" name="Line 2761"/>
        <xdr:cNvSpPr>
          <a:spLocks/>
        </xdr:cNvSpPr>
      </xdr:nvSpPr>
      <xdr:spPr>
        <a:xfrm>
          <a:off x="8181975" y="9639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847725</xdr:colOff>
      <xdr:row>36</xdr:row>
      <xdr:rowOff>95250</xdr:rowOff>
    </xdr:from>
    <xdr:to>
      <xdr:col>12</xdr:col>
      <xdr:colOff>104775</xdr:colOff>
      <xdr:row>36</xdr:row>
      <xdr:rowOff>219075</xdr:rowOff>
    </xdr:to>
    <xdr:sp>
      <xdr:nvSpPr>
        <xdr:cNvPr id="326" name="Line 2762"/>
        <xdr:cNvSpPr>
          <a:spLocks/>
        </xdr:cNvSpPr>
      </xdr:nvSpPr>
      <xdr:spPr>
        <a:xfrm>
          <a:off x="7439025" y="95154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7" name="Line 276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8" name="Line 276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9" name="Line 276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0" name="Line 276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1" name="Line 276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2" name="Line 276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3" name="Line 276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4" name="Line 277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5" name="Line 277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6" name="Line 277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7" name="Line 277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8" name="Line 277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9" name="Line 277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0" name="Line 277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1" name="Line 277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2" name="Line 277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3" name="Line 277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4" name="Line 278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5" name="Line 278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6" name="Line 278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7" name="Line 278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8" name="Line 278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9" name="Line 278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0" name="Line 278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1" name="Line 278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2" name="Line 278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3" name="Line 278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4" name="Line 279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5" name="Line 279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6" name="Line 279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7" name="Line 279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8" name="Line 279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9" name="Line 279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0" name="Line 279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1" name="Line 279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2" name="Line 279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37</xdr:row>
      <xdr:rowOff>57150</xdr:rowOff>
    </xdr:from>
    <xdr:to>
      <xdr:col>12</xdr:col>
      <xdr:colOff>28575</xdr:colOff>
      <xdr:row>37</xdr:row>
      <xdr:rowOff>180975</xdr:rowOff>
    </xdr:to>
    <xdr:sp>
      <xdr:nvSpPr>
        <xdr:cNvPr id="363" name="kreslení 427"/>
        <xdr:cNvSpPr>
          <a:spLocks/>
        </xdr:cNvSpPr>
      </xdr:nvSpPr>
      <xdr:spPr>
        <a:xfrm>
          <a:off x="7762875" y="97059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4" name="Line 280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5" name="Line 280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6" name="Line 280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7" name="Line 280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8" name="Line 280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9" name="Line 280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0" name="Line 280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1" name="Line 280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2" name="Line 280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3" name="Line 280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4" name="Line 281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5" name="Line 281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6" name="Line 281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7" name="Line 281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8" name="Line 281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9" name="Line 281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0" name="Line 281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1" name="Line 281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2" name="Line 281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3" name="Line 281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4" name="Line 282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5" name="Line 282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6" name="Line 282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7" name="Line 282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88" name="Line 282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89" name="Line 282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0" name="Line 282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1" name="Line 282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2" name="Line 282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3" name="Line 282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4" name="Line 283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5" name="Line 283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6" name="Line 283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7" name="Line 283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8" name="Line 283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9" name="Line 283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35</xdr:row>
      <xdr:rowOff>76200</xdr:rowOff>
    </xdr:from>
    <xdr:to>
      <xdr:col>15</xdr:col>
      <xdr:colOff>285750</xdr:colOff>
      <xdr:row>36</xdr:row>
      <xdr:rowOff>152400</xdr:rowOff>
    </xdr:to>
    <xdr:grpSp>
      <xdr:nvGrpSpPr>
        <xdr:cNvPr id="400" name="Group 2837"/>
        <xdr:cNvGrpSpPr>
          <a:grpSpLocks/>
        </xdr:cNvGrpSpPr>
      </xdr:nvGrpSpPr>
      <xdr:grpSpPr>
        <a:xfrm>
          <a:off x="8591550" y="9267825"/>
          <a:ext cx="2228850" cy="304800"/>
          <a:chOff x="89" y="47"/>
          <a:chExt cx="408" cy="32"/>
        </a:xfrm>
        <a:solidFill>
          <a:srgbClr val="FFFFFF"/>
        </a:solidFill>
      </xdr:grpSpPr>
      <xdr:sp>
        <xdr:nvSpPr>
          <xdr:cNvPr id="401" name="Rectangle 2838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839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840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841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842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843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844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845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846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847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848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849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114300</xdr:rowOff>
    </xdr:from>
    <xdr:to>
      <xdr:col>14</xdr:col>
      <xdr:colOff>0</xdr:colOff>
      <xdr:row>36</xdr:row>
      <xdr:rowOff>114300</xdr:rowOff>
    </xdr:to>
    <xdr:sp>
      <xdr:nvSpPr>
        <xdr:cNvPr id="413" name="text 7125"/>
        <xdr:cNvSpPr txBox="1">
          <a:spLocks noChangeArrowheads="1"/>
        </xdr:cNvSpPr>
      </xdr:nvSpPr>
      <xdr:spPr>
        <a:xfrm>
          <a:off x="90487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514350</xdr:colOff>
      <xdr:row>32</xdr:row>
      <xdr:rowOff>76200</xdr:rowOff>
    </xdr:from>
    <xdr:to>
      <xdr:col>16</xdr:col>
      <xdr:colOff>152400</xdr:colOff>
      <xdr:row>33</xdr:row>
      <xdr:rowOff>152400</xdr:rowOff>
    </xdr:to>
    <xdr:grpSp>
      <xdr:nvGrpSpPr>
        <xdr:cNvPr id="414" name="Group 2865"/>
        <xdr:cNvGrpSpPr>
          <a:grpSpLocks/>
        </xdr:cNvGrpSpPr>
      </xdr:nvGrpSpPr>
      <xdr:grpSpPr>
        <a:xfrm>
          <a:off x="8591550" y="8582025"/>
          <a:ext cx="3067050" cy="304800"/>
          <a:chOff x="89" y="47"/>
          <a:chExt cx="408" cy="32"/>
        </a:xfrm>
        <a:solidFill>
          <a:srgbClr val="FFFFFF"/>
        </a:solidFill>
      </xdr:grpSpPr>
      <xdr:sp>
        <xdr:nvSpPr>
          <xdr:cNvPr id="415" name="Rectangle 286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86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86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86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87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87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87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87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87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87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87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87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114300</xdr:rowOff>
    </xdr:from>
    <xdr:to>
      <xdr:col>14</xdr:col>
      <xdr:colOff>0</xdr:colOff>
      <xdr:row>33</xdr:row>
      <xdr:rowOff>114300</xdr:rowOff>
    </xdr:to>
    <xdr:sp>
      <xdr:nvSpPr>
        <xdr:cNvPr id="427" name="text 7125"/>
        <xdr:cNvSpPr txBox="1">
          <a:spLocks noChangeArrowheads="1"/>
        </xdr:cNvSpPr>
      </xdr:nvSpPr>
      <xdr:spPr>
        <a:xfrm>
          <a:off x="904875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 editAs="absolute">
    <xdr:from>
      <xdr:col>14</xdr:col>
      <xdr:colOff>657225</xdr:colOff>
      <xdr:row>33</xdr:row>
      <xdr:rowOff>161925</xdr:rowOff>
    </xdr:from>
    <xdr:to>
      <xdr:col>15</xdr:col>
      <xdr:colOff>190500</xdr:colOff>
      <xdr:row>34</xdr:row>
      <xdr:rowOff>66675</xdr:rowOff>
    </xdr:to>
    <xdr:grpSp>
      <xdr:nvGrpSpPr>
        <xdr:cNvPr id="428" name="Group 2879"/>
        <xdr:cNvGrpSpPr>
          <a:grpSpLocks/>
        </xdr:cNvGrpSpPr>
      </xdr:nvGrpSpPr>
      <xdr:grpSpPr>
        <a:xfrm>
          <a:off x="10220325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29" name="Line 288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8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288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26</xdr:row>
      <xdr:rowOff>209550</xdr:rowOff>
    </xdr:from>
    <xdr:to>
      <xdr:col>24</xdr:col>
      <xdr:colOff>628650</xdr:colOff>
      <xdr:row>28</xdr:row>
      <xdr:rowOff>114300</xdr:rowOff>
    </xdr:to>
    <xdr:grpSp>
      <xdr:nvGrpSpPr>
        <xdr:cNvPr id="434" name="Group 2885"/>
        <xdr:cNvGrpSpPr>
          <a:grpSpLocks noChangeAspect="1"/>
        </xdr:cNvGrpSpPr>
      </xdr:nvGrpSpPr>
      <xdr:grpSpPr>
        <a:xfrm>
          <a:off x="1914525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5" name="Line 2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437" name="Group 2888"/>
        <xdr:cNvGrpSpPr>
          <a:grpSpLocks noChangeAspect="1"/>
        </xdr:cNvGrpSpPr>
      </xdr:nvGrpSpPr>
      <xdr:grpSpPr>
        <a:xfrm>
          <a:off x="19164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2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28</xdr:row>
      <xdr:rowOff>114300</xdr:rowOff>
    </xdr:from>
    <xdr:to>
      <xdr:col>30</xdr:col>
      <xdr:colOff>495300</xdr:colOff>
      <xdr:row>31</xdr:row>
      <xdr:rowOff>114300</xdr:rowOff>
    </xdr:to>
    <xdr:sp>
      <xdr:nvSpPr>
        <xdr:cNvPr id="440" name="Line 2891"/>
        <xdr:cNvSpPr>
          <a:spLocks/>
        </xdr:cNvSpPr>
      </xdr:nvSpPr>
      <xdr:spPr>
        <a:xfrm flipH="1" flipV="1">
          <a:off x="19297650" y="77057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25</xdr:row>
      <xdr:rowOff>28575</xdr:rowOff>
    </xdr:from>
    <xdr:to>
      <xdr:col>21</xdr:col>
      <xdr:colOff>923925</xdr:colOff>
      <xdr:row>25</xdr:row>
      <xdr:rowOff>152400</xdr:rowOff>
    </xdr:to>
    <xdr:sp>
      <xdr:nvSpPr>
        <xdr:cNvPr id="441" name="kreslení 12"/>
        <xdr:cNvSpPr>
          <a:spLocks/>
        </xdr:cNvSpPr>
      </xdr:nvSpPr>
      <xdr:spPr>
        <a:xfrm>
          <a:off x="169354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26</xdr:row>
      <xdr:rowOff>0</xdr:rowOff>
    </xdr:from>
    <xdr:ext cx="971550" cy="457200"/>
    <xdr:sp>
      <xdr:nvSpPr>
        <xdr:cNvPr id="442" name="text 774"/>
        <xdr:cNvSpPr txBox="1">
          <a:spLocks noChangeArrowheads="1"/>
        </xdr:cNvSpPr>
      </xdr:nvSpPr>
      <xdr:spPr>
        <a:xfrm>
          <a:off x="11620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5065 - 3SBL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38,480</a:t>
          </a:r>
        </a:p>
      </xdr:txBody>
    </xdr:sp>
    <xdr:clientData/>
  </xdr:oneCellAnchor>
  <xdr:oneCellAnchor>
    <xdr:from>
      <xdr:col>5</xdr:col>
      <xdr:colOff>9525</xdr:colOff>
      <xdr:row>26</xdr:row>
      <xdr:rowOff>0</xdr:rowOff>
    </xdr:from>
    <xdr:ext cx="971550" cy="457200"/>
    <xdr:sp>
      <xdr:nvSpPr>
        <xdr:cNvPr id="443" name="text 774"/>
        <xdr:cNvSpPr txBox="1">
          <a:spLocks noChangeArrowheads="1"/>
        </xdr:cNvSpPr>
      </xdr:nvSpPr>
      <xdr:spPr>
        <a:xfrm>
          <a:off x="3114675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5066 - 3ZNL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38,586</a:t>
          </a:r>
        </a:p>
      </xdr:txBody>
    </xdr:sp>
    <xdr:clientData/>
  </xdr:oneCellAnchor>
  <xdr:oneCellAnchor>
    <xdr:from>
      <xdr:col>31</xdr:col>
      <xdr:colOff>9525</xdr:colOff>
      <xdr:row>27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24260175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5067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39,080</a:t>
          </a:r>
        </a:p>
      </xdr:txBody>
    </xdr:sp>
    <xdr:clientData/>
  </xdr:one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5" name="Line 280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6" name="Line 280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7" name="Line 280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8" name="Line 280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9" name="Line 280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0" name="Line 280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1" name="Line 280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2" name="Line 280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3" name="Line 280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4" name="Line 280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5" name="Line 281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6" name="Line 281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7" name="Line 281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8" name="Line 281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9" name="Line 281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0" name="Line 281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1" name="Line 281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2" name="Line 281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3" name="Line 281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4" name="Line 281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5" name="Line 282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6" name="Line 282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7" name="Line 282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8" name="Line 282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69" name="Line 280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0" name="Line 280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1" name="Line 280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2" name="Line 280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3" name="Line 280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4" name="Line 280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5" name="Line 280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6" name="Line 280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7" name="Line 280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8" name="Line 280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9" name="Line 281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0" name="Line 281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1" name="Line 281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2" name="Line 281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3" name="Line 281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4" name="Line 281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5" name="Line 281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6" name="Line 281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7" name="Line 281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8" name="Line 281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9" name="Line 282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90" name="Line 282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91" name="Line 282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92" name="Line 282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32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37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42</v>
      </c>
      <c r="Q3"/>
      <c r="S3" s="27" t="s">
        <v>29</v>
      </c>
      <c r="T3" s="21"/>
      <c r="U3"/>
      <c r="W3" s="22" t="s">
        <v>31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5"/>
      <c r="J4" s="97" t="s">
        <v>0</v>
      </c>
      <c r="K4" s="95"/>
      <c r="L4" s="95"/>
      <c r="M4" s="95"/>
      <c r="N4" s="95"/>
      <c r="O4" s="96"/>
      <c r="P4" s="113"/>
      <c r="Q4" s="43"/>
      <c r="R4" s="43"/>
      <c r="S4" s="43"/>
      <c r="T4" s="43"/>
      <c r="U4" s="43"/>
      <c r="V4" s="44"/>
      <c r="W4" s="97" t="s">
        <v>0</v>
      </c>
      <c r="X4" s="95"/>
      <c r="Y4" s="95"/>
      <c r="Z4" s="95"/>
      <c r="AA4" s="95"/>
      <c r="AB4" s="96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6"/>
      <c r="J5" s="290" t="s">
        <v>44</v>
      </c>
      <c r="K5" s="277"/>
      <c r="L5" s="276" t="s">
        <v>46</v>
      </c>
      <c r="M5" s="277"/>
      <c r="N5" s="291" t="s">
        <v>45</v>
      </c>
      <c r="O5" s="292"/>
      <c r="P5" s="39"/>
      <c r="Q5" s="202"/>
      <c r="R5" s="49"/>
      <c r="S5" s="18" t="s">
        <v>2</v>
      </c>
      <c r="T5" s="48"/>
      <c r="U5" s="202"/>
      <c r="V5" s="46"/>
      <c r="W5" s="268" t="s">
        <v>45</v>
      </c>
      <c r="X5" s="269"/>
      <c r="Y5" s="276" t="s">
        <v>46</v>
      </c>
      <c r="Z5" s="277"/>
      <c r="AA5" s="278" t="s">
        <v>44</v>
      </c>
      <c r="AB5" s="279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03"/>
      <c r="K6" s="204"/>
      <c r="L6" s="205"/>
      <c r="M6" s="206"/>
      <c r="N6" s="207"/>
      <c r="O6" s="208"/>
      <c r="P6" s="39"/>
      <c r="Q6" s="202"/>
      <c r="R6" s="202"/>
      <c r="S6" s="202"/>
      <c r="T6" s="202"/>
      <c r="U6" s="202"/>
      <c r="V6" s="46"/>
      <c r="W6" s="209"/>
      <c r="X6" s="206"/>
      <c r="Y6" s="210"/>
      <c r="Z6" s="206"/>
      <c r="AA6" s="211"/>
      <c r="AB6" s="208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212"/>
      <c r="K7" s="213"/>
      <c r="L7" s="283" t="s">
        <v>26</v>
      </c>
      <c r="M7" s="284"/>
      <c r="N7" s="39"/>
      <c r="O7" s="51"/>
      <c r="P7" s="39"/>
      <c r="Q7" s="99"/>
      <c r="R7" s="39"/>
      <c r="S7" s="215" t="s">
        <v>47</v>
      </c>
      <c r="T7" s="99"/>
      <c r="U7" s="39"/>
      <c r="V7" s="46"/>
      <c r="W7" s="216"/>
      <c r="X7" s="214"/>
      <c r="Y7" s="217"/>
      <c r="Z7" s="214"/>
      <c r="AA7" s="35"/>
      <c r="AB7" s="51"/>
      <c r="AC7" s="40"/>
      <c r="AD7" s="8"/>
      <c r="AE7" s="10"/>
      <c r="AF7" s="10"/>
      <c r="AG7" s="11" t="s">
        <v>24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43</v>
      </c>
      <c r="F8" s="10"/>
      <c r="G8" s="10"/>
      <c r="H8" s="13"/>
      <c r="I8" s="39"/>
      <c r="J8" s="280" t="s">
        <v>48</v>
      </c>
      <c r="K8" s="281"/>
      <c r="L8" s="282">
        <v>38.509</v>
      </c>
      <c r="M8" s="275"/>
      <c r="N8" s="39"/>
      <c r="O8" s="51"/>
      <c r="P8" s="39"/>
      <c r="Q8" s="99"/>
      <c r="R8" s="99"/>
      <c r="S8" s="218" t="s">
        <v>49</v>
      </c>
      <c r="T8" s="99"/>
      <c r="U8" s="99"/>
      <c r="V8" s="46"/>
      <c r="W8" s="274"/>
      <c r="X8" s="275"/>
      <c r="Y8" s="283" t="s">
        <v>28</v>
      </c>
      <c r="Z8" s="284"/>
      <c r="AA8" s="288" t="s">
        <v>48</v>
      </c>
      <c r="AB8" s="289"/>
      <c r="AC8" s="40"/>
      <c r="AD8" s="8"/>
      <c r="AE8" s="10"/>
      <c r="AF8" s="10"/>
      <c r="AG8" s="26" t="s">
        <v>43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2"/>
      <c r="J9" s="270">
        <v>38.414</v>
      </c>
      <c r="K9" s="271"/>
      <c r="L9" s="283" t="s">
        <v>27</v>
      </c>
      <c r="M9" s="284"/>
      <c r="N9" s="272">
        <v>38.748</v>
      </c>
      <c r="O9" s="273"/>
      <c r="P9" s="39"/>
      <c r="Q9" s="35"/>
      <c r="R9" s="35"/>
      <c r="S9" s="219" t="s">
        <v>50</v>
      </c>
      <c r="T9" s="35"/>
      <c r="U9" s="35"/>
      <c r="V9" s="46"/>
      <c r="W9" s="274">
        <v>38.748</v>
      </c>
      <c r="X9" s="275"/>
      <c r="Y9" s="282">
        <v>39.005</v>
      </c>
      <c r="Z9" s="275"/>
      <c r="AA9" s="293">
        <v>39.201</v>
      </c>
      <c r="AB9" s="294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25</v>
      </c>
      <c r="F10" s="7"/>
      <c r="G10" s="7"/>
      <c r="H10" s="19"/>
      <c r="I10" s="112"/>
      <c r="J10" s="50"/>
      <c r="K10" s="214"/>
      <c r="L10" s="282">
        <v>38.622</v>
      </c>
      <c r="M10" s="275"/>
      <c r="N10" s="39"/>
      <c r="O10" s="51"/>
      <c r="P10" s="39"/>
      <c r="Q10" s="35"/>
      <c r="R10" s="35"/>
      <c r="S10" s="12" t="s">
        <v>51</v>
      </c>
      <c r="T10" s="35"/>
      <c r="U10" s="35"/>
      <c r="V10" s="46"/>
      <c r="W10" s="39"/>
      <c r="X10" s="214"/>
      <c r="Y10" s="217"/>
      <c r="Z10" s="214"/>
      <c r="AA10" s="35"/>
      <c r="AB10" s="51"/>
      <c r="AC10" s="40"/>
      <c r="AD10" s="8"/>
      <c r="AE10" s="7"/>
      <c r="AF10" s="7"/>
      <c r="AG10" s="12" t="s">
        <v>25</v>
      </c>
      <c r="AH10" s="7"/>
      <c r="AI10" s="7"/>
      <c r="AJ10" s="19"/>
    </row>
    <row r="11" spans="2:36" s="36" customFormat="1" ht="22.5" customHeight="1" thickBot="1">
      <c r="B11" s="101"/>
      <c r="C11" s="102"/>
      <c r="D11" s="102"/>
      <c r="E11" s="102"/>
      <c r="F11" s="102"/>
      <c r="G11" s="102"/>
      <c r="H11" s="103"/>
      <c r="I11" s="39"/>
      <c r="J11" s="220"/>
      <c r="K11" s="221"/>
      <c r="L11" s="222"/>
      <c r="M11" s="221"/>
      <c r="N11" s="223"/>
      <c r="O11" s="54"/>
      <c r="P11" s="55"/>
      <c r="Q11" s="55"/>
      <c r="R11" s="56"/>
      <c r="S11" s="88"/>
      <c r="T11" s="56"/>
      <c r="U11" s="55"/>
      <c r="V11" s="57"/>
      <c r="W11" s="223"/>
      <c r="X11" s="221"/>
      <c r="Y11" s="222"/>
      <c r="Z11" s="221"/>
      <c r="AA11" s="223"/>
      <c r="AB11" s="54"/>
      <c r="AC11" s="40"/>
      <c r="AD11" s="101"/>
      <c r="AE11" s="102"/>
      <c r="AF11" s="102"/>
      <c r="AG11" s="102"/>
      <c r="AH11" s="102"/>
      <c r="AI11" s="102"/>
      <c r="AJ11" s="103"/>
    </row>
    <row r="12" spans="2:36" s="35" customFormat="1" ht="22.5" customHeight="1" thickTop="1">
      <c r="B12" s="104"/>
      <c r="C12" s="105"/>
      <c r="D12" s="105"/>
      <c r="E12" s="106"/>
      <c r="F12" s="105"/>
      <c r="G12" s="105"/>
      <c r="H12" s="107"/>
      <c r="I12" s="112"/>
      <c r="J12" s="225"/>
      <c r="K12" s="226"/>
      <c r="L12" s="225"/>
      <c r="M12" s="227"/>
      <c r="N12" s="227"/>
      <c r="O12" s="227"/>
      <c r="P12" s="114"/>
      <c r="Q12" s="61"/>
      <c r="R12" s="6"/>
      <c r="S12" s="6"/>
      <c r="T12" s="6"/>
      <c r="U12" s="61"/>
      <c r="V12" s="114"/>
      <c r="W12" s="225"/>
      <c r="X12" s="226"/>
      <c r="Y12" s="225"/>
      <c r="Z12" s="227"/>
      <c r="AA12" s="227"/>
      <c r="AB12" s="227"/>
      <c r="AC12" s="40"/>
      <c r="AD12" s="90"/>
      <c r="AE12" s="90"/>
      <c r="AF12" s="90"/>
      <c r="AG12" s="90"/>
      <c r="AH12" s="90"/>
      <c r="AI12" s="90"/>
      <c r="AJ12" s="90"/>
    </row>
    <row r="13" spans="2:36" s="36" customFormat="1" ht="22.5" customHeight="1" thickBot="1">
      <c r="B13" s="150"/>
      <c r="C13" s="149"/>
      <c r="D13" s="149"/>
      <c r="E13" s="184"/>
      <c r="F13" s="150"/>
      <c r="G13" s="150"/>
      <c r="H13" s="150"/>
      <c r="I13" s="39"/>
      <c r="J13" s="39"/>
      <c r="K13" s="39"/>
      <c r="L13" s="228"/>
      <c r="M13" s="229"/>
      <c r="N13" s="39"/>
      <c r="O13" s="39"/>
      <c r="P13" s="39"/>
      <c r="Q13" s="61"/>
      <c r="R13" s="230"/>
      <c r="S13" s="191"/>
      <c r="T13" s="230"/>
      <c r="U13" s="61"/>
      <c r="V13" s="39"/>
      <c r="W13" s="39"/>
      <c r="X13" s="39"/>
      <c r="Y13" s="228"/>
      <c r="Z13" s="229"/>
      <c r="AA13" s="39"/>
      <c r="AB13" s="39"/>
      <c r="AC13" s="40"/>
      <c r="AD13" s="157"/>
      <c r="AE13" s="157"/>
      <c r="AF13" s="157"/>
      <c r="AG13" s="158"/>
      <c r="AH13" s="157"/>
      <c r="AI13" s="157"/>
      <c r="AJ13" s="157"/>
    </row>
    <row r="14" spans="2:37" s="53" customFormat="1" ht="22.5" customHeight="1">
      <c r="B14" s="150"/>
      <c r="C14" s="149"/>
      <c r="D14" s="149"/>
      <c r="E14" s="185"/>
      <c r="F14" s="150"/>
      <c r="G14" s="150"/>
      <c r="H14" s="150"/>
      <c r="I14" s="112"/>
      <c r="J14" s="1"/>
      <c r="K14" s="172"/>
      <c r="L14" s="228"/>
      <c r="M14" s="229"/>
      <c r="N14" s="1"/>
      <c r="O14" s="39"/>
      <c r="P14" s="39"/>
      <c r="Q14" s="233"/>
      <c r="R14" s="234"/>
      <c r="S14" s="235"/>
      <c r="T14" s="236"/>
      <c r="U14" s="237"/>
      <c r="V14" s="39"/>
      <c r="W14" s="1"/>
      <c r="X14" s="172"/>
      <c r="Y14" s="229"/>
      <c r="Z14" s="228"/>
      <c r="AA14" s="1"/>
      <c r="AB14" s="39"/>
      <c r="AC14" s="40"/>
      <c r="AD14" s="157"/>
      <c r="AE14" s="157"/>
      <c r="AF14" s="157"/>
      <c r="AG14" s="158"/>
      <c r="AH14" s="157"/>
      <c r="AI14" s="157"/>
      <c r="AJ14" s="157"/>
      <c r="AK14" s="52"/>
    </row>
    <row r="15" spans="2:37" s="53" customFormat="1" ht="22.5" customHeight="1">
      <c r="B15" s="150"/>
      <c r="C15" s="149"/>
      <c r="D15" s="149"/>
      <c r="E15" s="185"/>
      <c r="F15" s="150"/>
      <c r="G15" s="150"/>
      <c r="H15" s="150"/>
      <c r="I15" s="39"/>
      <c r="J15" s="1"/>
      <c r="K15" s="231"/>
      <c r="L15" s="1"/>
      <c r="M15" s="231"/>
      <c r="N15" s="1"/>
      <c r="O15" s="39"/>
      <c r="P15" s="114"/>
      <c r="Q15" s="238"/>
      <c r="R15" s="239"/>
      <c r="S15" s="98" t="s">
        <v>3</v>
      </c>
      <c r="T15" s="240"/>
      <c r="U15" s="241"/>
      <c r="V15" s="114"/>
      <c r="W15" s="1"/>
      <c r="X15" s="231"/>
      <c r="Y15" s="1"/>
      <c r="Z15" s="231"/>
      <c r="AA15" s="1"/>
      <c r="AB15" s="39"/>
      <c r="AC15" s="40"/>
      <c r="AD15" s="1"/>
      <c r="AE15" s="1"/>
      <c r="AF15" s="1"/>
      <c r="AG15" s="158"/>
      <c r="AH15" s="1"/>
      <c r="AI15" s="1"/>
      <c r="AJ15" s="1"/>
      <c r="AK15" s="52"/>
    </row>
    <row r="16" spans="9:37" s="53" customFormat="1" ht="18" customHeight="1">
      <c r="I16" s="35"/>
      <c r="J16" s="61"/>
      <c r="K16" s="61"/>
      <c r="L16" s="61"/>
      <c r="M16" s="61"/>
      <c r="N16" s="61"/>
      <c r="O16" s="61"/>
      <c r="P16" s="149"/>
      <c r="Q16" s="238"/>
      <c r="R16" s="239"/>
      <c r="S16" s="239"/>
      <c r="T16" s="240"/>
      <c r="U16" s="241"/>
      <c r="V16" s="149"/>
      <c r="W16" s="232"/>
      <c r="X16" s="232"/>
      <c r="Y16" s="232"/>
      <c r="Z16" s="232"/>
      <c r="AA16" s="232"/>
      <c r="AB16" s="232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61"/>
      <c r="K17" s="61"/>
      <c r="L17" s="61"/>
      <c r="M17" s="61"/>
      <c r="N17" s="61"/>
      <c r="O17" s="61"/>
      <c r="P17" s="61"/>
      <c r="Q17" s="238"/>
      <c r="R17" s="240"/>
      <c r="S17" s="100" t="s">
        <v>30</v>
      </c>
      <c r="T17" s="240"/>
      <c r="U17" s="241"/>
      <c r="V17" s="224"/>
      <c r="W17" s="61"/>
      <c r="X17" s="61"/>
      <c r="Y17" s="224"/>
      <c r="Z17" s="224"/>
      <c r="AA17" s="61"/>
      <c r="AB17" s="61"/>
      <c r="AC17" s="52"/>
      <c r="AD17" s="52"/>
      <c r="AJ17" s="52"/>
      <c r="AK17" s="52"/>
    </row>
    <row r="18" spans="9:37" s="53" customFormat="1" ht="18" customHeight="1" thickBot="1">
      <c r="I18" s="35"/>
      <c r="J18" s="224"/>
      <c r="K18" s="61"/>
      <c r="L18" s="224"/>
      <c r="M18" s="224"/>
      <c r="N18" s="61"/>
      <c r="O18" s="61"/>
      <c r="P18" s="61"/>
      <c r="Q18" s="242"/>
      <c r="R18" s="243"/>
      <c r="S18" s="244"/>
      <c r="T18" s="244"/>
      <c r="U18" s="245"/>
      <c r="V18" s="224"/>
      <c r="W18" s="61"/>
      <c r="X18" s="61"/>
      <c r="Y18" s="224"/>
      <c r="Z18" s="224"/>
      <c r="AA18" s="61"/>
      <c r="AB18" s="61"/>
      <c r="AC18" s="52"/>
      <c r="AD18" s="52"/>
      <c r="AJ18" s="52"/>
      <c r="AK18" s="52"/>
    </row>
    <row r="19" spans="9:37" s="53" customFormat="1" ht="18" customHeight="1">
      <c r="I19" s="35"/>
      <c r="J19" s="58"/>
      <c r="L19" s="58"/>
      <c r="M19" s="58"/>
      <c r="N19" s="52"/>
      <c r="O19" s="59"/>
      <c r="P19" s="52"/>
      <c r="R19" s="58"/>
      <c r="S19" s="23"/>
      <c r="V19" s="58"/>
      <c r="Y19" s="58"/>
      <c r="Z19" s="58"/>
      <c r="AB19" s="52"/>
      <c r="AC19" s="52"/>
      <c r="AD19" s="52"/>
      <c r="AJ19" s="52"/>
      <c r="AK19" s="52"/>
    </row>
    <row r="20" spans="4:37" s="53" customFormat="1" ht="18" customHeight="1">
      <c r="D20"/>
      <c r="E20" s="3"/>
      <c r="I20" s="52"/>
      <c r="J20" s="58"/>
      <c r="K20" s="58"/>
      <c r="L20" s="58"/>
      <c r="M20" s="58"/>
      <c r="N20" s="58"/>
      <c r="O20" s="58"/>
      <c r="S20" s="163" t="s">
        <v>18</v>
      </c>
      <c r="Z20" s="58"/>
      <c r="AA20" s="58"/>
      <c r="AB20" s="52"/>
      <c r="AD20" s="52"/>
      <c r="AJ20" s="52"/>
      <c r="AK20" s="52"/>
    </row>
    <row r="21" spans="4:37" s="53" customFormat="1" ht="18" customHeight="1">
      <c r="D21"/>
      <c r="E21"/>
      <c r="I21" s="52"/>
      <c r="J21" s="58"/>
      <c r="K21" s="58"/>
      <c r="L21" s="58"/>
      <c r="M21" s="58"/>
      <c r="N21" s="58"/>
      <c r="O21" s="58"/>
      <c r="Q21" s="150"/>
      <c r="R21" s="149"/>
      <c r="S21" s="23" t="s">
        <v>53</v>
      </c>
      <c r="T21" s="149"/>
      <c r="U21" s="149"/>
      <c r="Z21" s="58"/>
      <c r="AA21" s="58"/>
      <c r="AB21" s="52"/>
      <c r="AD21" s="52"/>
      <c r="AJ21" s="52"/>
      <c r="AK21" s="52"/>
    </row>
    <row r="22" spans="4:37" s="53" customFormat="1" ht="18" customHeight="1">
      <c r="D22"/>
      <c r="E22"/>
      <c r="I22" s="52"/>
      <c r="J22" s="52"/>
      <c r="K22" s="58"/>
      <c r="L22" s="58"/>
      <c r="M22" s="58"/>
      <c r="N22" s="52"/>
      <c r="O22" s="52"/>
      <c r="Q22" s="149"/>
      <c r="R22" s="149"/>
      <c r="S22" s="23" t="s">
        <v>54</v>
      </c>
      <c r="T22" s="149"/>
      <c r="U22" s="149"/>
      <c r="AA22" s="58"/>
      <c r="AB22" s="52"/>
      <c r="AC22" s="52"/>
      <c r="AD22" s="52"/>
      <c r="AJ22" s="52"/>
      <c r="AK22" s="52"/>
    </row>
    <row r="23" spans="4:29" s="53" customFormat="1" ht="18" customHeight="1">
      <c r="D23"/>
      <c r="E23"/>
      <c r="Q23" s="149"/>
      <c r="S23" s="151"/>
      <c r="T23" s="149"/>
      <c r="U23" s="149"/>
      <c r="W23" s="91"/>
      <c r="AB23"/>
      <c r="AC23" s="3"/>
    </row>
    <row r="24" spans="18:32" s="53" customFormat="1" ht="18" customHeight="1">
      <c r="R24" s="173" t="s">
        <v>38</v>
      </c>
      <c r="T24" s="146"/>
      <c r="AA24" s="3"/>
      <c r="AF24" s="3"/>
    </row>
    <row r="25" spans="4:22" s="53" customFormat="1" ht="18" customHeight="1">
      <c r="D25" s="3"/>
      <c r="K25" s="258">
        <v>38.674</v>
      </c>
      <c r="R25" s="256" t="s">
        <v>69</v>
      </c>
      <c r="T25" s="3"/>
      <c r="V25" s="91" t="s">
        <v>39</v>
      </c>
    </row>
    <row r="26" spans="7:25" s="53" customFormat="1" ht="18" customHeight="1">
      <c r="G26" s="3"/>
      <c r="H26" s="146"/>
      <c r="S26" s="3"/>
      <c r="X26" s="3"/>
      <c r="Y26" s="152"/>
    </row>
    <row r="27" spans="7:24" s="53" customFormat="1" ht="18" customHeight="1">
      <c r="G27"/>
      <c r="H27" s="3"/>
      <c r="V27" s="91" t="s">
        <v>34</v>
      </c>
      <c r="X27" s="156"/>
    </row>
    <row r="28" spans="2:34" s="53" customFormat="1" ht="18" customHeight="1">
      <c r="B28" s="52"/>
      <c r="D28" s="3"/>
      <c r="E28"/>
      <c r="F28"/>
      <c r="G28"/>
      <c r="L28" s="257" t="s">
        <v>23</v>
      </c>
      <c r="N28" s="25"/>
      <c r="W28" s="119"/>
      <c r="Y28" s="147">
        <v>6</v>
      </c>
      <c r="AH28" s="186"/>
    </row>
    <row r="29" spans="2:34" s="53" customFormat="1" ht="18" customHeight="1">
      <c r="B29" s="52"/>
      <c r="D29" s="3"/>
      <c r="E29" s="3"/>
      <c r="F29"/>
      <c r="G29"/>
      <c r="J29" s="110"/>
      <c r="M29" s="119"/>
      <c r="N29" s="3"/>
      <c r="S29" s="3"/>
      <c r="Y29" s="3"/>
      <c r="AA29" s="25"/>
      <c r="AC29"/>
      <c r="AH29" s="7"/>
    </row>
    <row r="30" spans="2:37" s="53" customFormat="1" ht="18" customHeight="1">
      <c r="B30" s="52"/>
      <c r="C30" s="3"/>
      <c r="D30" s="194" t="s">
        <v>26</v>
      </c>
      <c r="F30"/>
      <c r="G30" s="195" t="s">
        <v>27</v>
      </c>
      <c r="I30" s="108"/>
      <c r="J30" s="5"/>
      <c r="K30" s="5"/>
      <c r="L30" s="3"/>
      <c r="N30" s="110"/>
      <c r="P30" s="93"/>
      <c r="Q30" s="146"/>
      <c r="V30" s="118"/>
      <c r="X30" s="147"/>
      <c r="AB30" s="5"/>
      <c r="AC30" s="3"/>
      <c r="AE30" s="195" t="s">
        <v>28</v>
      </c>
      <c r="AH30" s="164"/>
      <c r="AJ30" s="174" t="s">
        <v>4</v>
      </c>
      <c r="AK30" s="52"/>
    </row>
    <row r="31" spans="2:37" s="53" customFormat="1" ht="18" customHeight="1">
      <c r="B31" s="52"/>
      <c r="D31" s="164"/>
      <c r="E31" s="156"/>
      <c r="F31"/>
      <c r="G31" s="146"/>
      <c r="I31" s="146">
        <v>3</v>
      </c>
      <c r="J31" s="3"/>
      <c r="L31" s="120"/>
      <c r="M31" s="3"/>
      <c r="W31" s="118"/>
      <c r="X31" s="3"/>
      <c r="Y31" s="3"/>
      <c r="Z31" s="118"/>
      <c r="AC31" s="3"/>
      <c r="AE31" s="146"/>
      <c r="AH31" s="146"/>
      <c r="AK31" s="52"/>
    </row>
    <row r="32" spans="2:37" s="53" customFormat="1" ht="18" customHeight="1">
      <c r="B32"/>
      <c r="C32" s="3"/>
      <c r="D32" s="164"/>
      <c r="E32"/>
      <c r="F32"/>
      <c r="G32" s="3"/>
      <c r="H32" s="165"/>
      <c r="I32" s="3"/>
      <c r="N32" s="3"/>
      <c r="P32" s="58"/>
      <c r="R32" s="3"/>
      <c r="S32" s="4"/>
      <c r="V32" s="58"/>
      <c r="W32" s="3"/>
      <c r="X32" s="156"/>
      <c r="Y32" s="3"/>
      <c r="Z32" s="52"/>
      <c r="AB32" s="146"/>
      <c r="AC32" s="3"/>
      <c r="AD32" s="145"/>
      <c r="AE32" s="3"/>
      <c r="AF32" s="3"/>
      <c r="AH32" s="3"/>
      <c r="AJ32" s="3"/>
      <c r="AK32" s="52"/>
    </row>
    <row r="33" spans="4:37" s="53" customFormat="1" ht="18" customHeight="1">
      <c r="D33" s="162"/>
      <c r="E33"/>
      <c r="F33"/>
      <c r="G33" s="146">
        <v>1</v>
      </c>
      <c r="H33" s="146"/>
      <c r="I33" s="3"/>
      <c r="K33" s="146"/>
      <c r="N33" s="146"/>
      <c r="P33" s="58"/>
      <c r="Q33" s="3"/>
      <c r="V33" s="58"/>
      <c r="X33" s="146"/>
      <c r="Y33" s="146"/>
      <c r="AA33" s="146"/>
      <c r="AB33" s="3"/>
      <c r="AC33" s="146">
        <v>5</v>
      </c>
      <c r="AD33" s="146"/>
      <c r="AE33" s="146">
        <v>7</v>
      </c>
      <c r="AF33" s="111"/>
      <c r="AH33" s="187"/>
      <c r="AJ33" s="111"/>
      <c r="AK33" s="52"/>
    </row>
    <row r="34" spans="2:37" s="53" customFormat="1" ht="18" customHeight="1">
      <c r="B34" s="174" t="s">
        <v>4</v>
      </c>
      <c r="D34" s="3"/>
      <c r="E34"/>
      <c r="F34"/>
      <c r="G34" s="146"/>
      <c r="H34" s="3"/>
      <c r="K34" s="3"/>
      <c r="N34" s="3"/>
      <c r="V34" s="58"/>
      <c r="W34" s="3"/>
      <c r="X34" s="3"/>
      <c r="Y34" s="3"/>
      <c r="Z34" s="3"/>
      <c r="AA34" s="3"/>
      <c r="AB34" s="3"/>
      <c r="AC34" s="146"/>
      <c r="AD34" s="3"/>
      <c r="AF34" s="155"/>
      <c r="AH34" s="186"/>
      <c r="AJ34" s="155"/>
      <c r="AK34" s="52"/>
    </row>
    <row r="35" spans="2:37" s="53" customFormat="1" ht="18" customHeight="1">
      <c r="B35" s="52"/>
      <c r="D35" s="162"/>
      <c r="E35"/>
      <c r="F35"/>
      <c r="G35"/>
      <c r="I35" s="3"/>
      <c r="K35" s="110"/>
      <c r="L35" s="146"/>
      <c r="M35" s="146"/>
      <c r="N35" s="146"/>
      <c r="Q35" s="58"/>
      <c r="R35" s="3"/>
      <c r="S35" s="4"/>
      <c r="W35" s="146"/>
      <c r="X35" s="3"/>
      <c r="Y35" s="3"/>
      <c r="Z35" s="146"/>
      <c r="AB35" s="146"/>
      <c r="AC35" s="146"/>
      <c r="AD35" s="146"/>
      <c r="AF35"/>
      <c r="AG35" s="146"/>
      <c r="AI35" s="109"/>
      <c r="AJ35"/>
      <c r="AK35" s="52"/>
    </row>
    <row r="36" spans="2:37" s="53" customFormat="1" ht="18" customHeight="1">
      <c r="B36" s="61"/>
      <c r="D36" s="162"/>
      <c r="E36"/>
      <c r="F36"/>
      <c r="G36"/>
      <c r="H36" s="144"/>
      <c r="I36" s="146">
        <v>2</v>
      </c>
      <c r="L36"/>
      <c r="M36" s="3"/>
      <c r="Q36" s="4"/>
      <c r="V36" s="58"/>
      <c r="Y36" s="146">
        <v>4</v>
      </c>
      <c r="Z36" s="147"/>
      <c r="AC36" s="120"/>
      <c r="AD36" s="58"/>
      <c r="AE36" s="3"/>
      <c r="AI36" s="3"/>
      <c r="AK36" s="3"/>
    </row>
    <row r="37" spans="2:37" s="53" customFormat="1" ht="18" customHeight="1">
      <c r="B37" s="60"/>
      <c r="D37" s="162"/>
      <c r="E37"/>
      <c r="F37" s="3"/>
      <c r="K37" s="3"/>
      <c r="P37" s="152"/>
      <c r="Q37" s="3"/>
      <c r="T37" s="147"/>
      <c r="U37" s="3"/>
      <c r="W37" s="3"/>
      <c r="X37" s="3"/>
      <c r="Y37" s="3"/>
      <c r="Z37" s="3"/>
      <c r="AE37" s="89"/>
      <c r="AI37" s="89"/>
      <c r="AK37" s="52"/>
    </row>
    <row r="38" spans="3:37" s="53" customFormat="1" ht="18" customHeight="1">
      <c r="C38" s="3"/>
      <c r="D38" s="162"/>
      <c r="E38"/>
      <c r="F38"/>
      <c r="G38" s="176"/>
      <c r="I38" s="3"/>
      <c r="J38" s="3"/>
      <c r="S38" s="3"/>
      <c r="W38" s="156"/>
      <c r="X38" s="156"/>
      <c r="AA38" s="183"/>
      <c r="AB38" s="3"/>
      <c r="AD38" s="148"/>
      <c r="AF38" s="177"/>
      <c r="AI38" s="89"/>
      <c r="AK38" s="52"/>
    </row>
    <row r="39" spans="3:37" s="53" customFormat="1" ht="18" customHeight="1">
      <c r="C39" s="62"/>
      <c r="D39"/>
      <c r="E39"/>
      <c r="F39" s="180"/>
      <c r="G39" s="58"/>
      <c r="H39" s="190"/>
      <c r="J39" s="58"/>
      <c r="L39" s="118" t="s">
        <v>20</v>
      </c>
      <c r="O39"/>
      <c r="Q39" s="3"/>
      <c r="T39" s="3"/>
      <c r="V39" s="152" t="s">
        <v>22</v>
      </c>
      <c r="W39" s="152"/>
      <c r="AA39" s="120"/>
      <c r="AB39" s="25"/>
      <c r="AK39" s="52"/>
    </row>
    <row r="40" spans="5:37" s="53" customFormat="1" ht="18" customHeight="1">
      <c r="E40" s="3"/>
      <c r="F40"/>
      <c r="H40"/>
      <c r="K40" s="3"/>
      <c r="N40" s="94"/>
      <c r="O40" s="173"/>
      <c r="P40" s="154"/>
      <c r="Q40" s="3"/>
      <c r="S40"/>
      <c r="Y40" s="3"/>
      <c r="AD40" s="148"/>
      <c r="AF40" s="3"/>
      <c r="AK40" s="52"/>
    </row>
    <row r="41" spans="5:37" s="53" customFormat="1" ht="18" customHeight="1">
      <c r="E41" s="181"/>
      <c r="F41" s="182"/>
      <c r="L41" s="118"/>
      <c r="M41" s="3"/>
      <c r="N41" s="3"/>
      <c r="Q41" s="156"/>
      <c r="R41" s="119"/>
      <c r="T41" s="3"/>
      <c r="AC41" s="3"/>
      <c r="AF41" s="156"/>
      <c r="AJ41" s="178"/>
      <c r="AK41" s="52"/>
    </row>
    <row r="42" spans="5:37" s="53" customFormat="1" ht="18" customHeight="1">
      <c r="E42"/>
      <c r="F42"/>
      <c r="I42" s="3"/>
      <c r="K42" s="3"/>
      <c r="L42" s="3"/>
      <c r="N42" s="94"/>
      <c r="P42" s="58"/>
      <c r="Q42" s="3"/>
      <c r="S42" s="3"/>
      <c r="W42" s="3"/>
      <c r="X42" s="3"/>
      <c r="AF42"/>
      <c r="AK42" s="52"/>
    </row>
    <row r="43" spans="5:37" s="53" customFormat="1" ht="18" customHeight="1">
      <c r="E43" s="3"/>
      <c r="K43" s="91"/>
      <c r="M43" s="189" t="s">
        <v>70</v>
      </c>
      <c r="R43" s="58"/>
      <c r="AK43" s="52"/>
    </row>
    <row r="44" s="53" customFormat="1" ht="18" customHeight="1">
      <c r="R44" s="62"/>
    </row>
    <row r="45" spans="11:19" s="53" customFormat="1" ht="18" customHeight="1">
      <c r="K45" s="91"/>
      <c r="N45" s="89"/>
      <c r="S45" s="23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3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92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3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4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6" t="s">
        <v>52</v>
      </c>
      <c r="T50" s="59"/>
      <c r="U50" s="59"/>
      <c r="Z50" s="7"/>
      <c r="AA50" s="7"/>
      <c r="AB50" s="7"/>
      <c r="AC50" s="7"/>
      <c r="AD50" s="7"/>
      <c r="AE50" s="192"/>
      <c r="AF50" s="7"/>
      <c r="AG50" s="7"/>
      <c r="AH50" s="7"/>
      <c r="AI50" s="7"/>
      <c r="AJ50" s="7"/>
    </row>
    <row r="51" spans="2:36" s="66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T51" s="53"/>
      <c r="U51" s="53"/>
      <c r="X51" s="65"/>
      <c r="Y51" s="65"/>
      <c r="Z51" s="114"/>
      <c r="AA51" s="114"/>
      <c r="AB51" s="114"/>
      <c r="AC51" s="114"/>
      <c r="AD51" s="114"/>
      <c r="AE51" s="121"/>
      <c r="AF51" s="114"/>
      <c r="AG51" s="114"/>
      <c r="AH51" s="114"/>
      <c r="AI51" s="114"/>
      <c r="AJ51" s="114"/>
    </row>
    <row r="52" spans="2:36" s="67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5"/>
      <c r="N52" s="65"/>
      <c r="O52" s="262" t="s">
        <v>9</v>
      </c>
      <c r="P52" s="263"/>
      <c r="Q52" s="263"/>
      <c r="R52" s="264"/>
      <c r="S52" s="68"/>
      <c r="T52" s="262" t="s">
        <v>10</v>
      </c>
      <c r="U52" s="263"/>
      <c r="V52" s="263"/>
      <c r="W52" s="264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96" t="s">
        <v>5</v>
      </c>
      <c r="C53" s="197" t="s">
        <v>6</v>
      </c>
      <c r="D53" s="197" t="s">
        <v>7</v>
      </c>
      <c r="E53" s="197" t="s">
        <v>8</v>
      </c>
      <c r="F53" s="197" t="s">
        <v>16</v>
      </c>
      <c r="G53" s="198"/>
      <c r="H53" s="198"/>
      <c r="I53" s="199" t="s">
        <v>17</v>
      </c>
      <c r="J53" s="199"/>
      <c r="K53" s="198"/>
      <c r="L53" s="200"/>
      <c r="M53" s="65"/>
      <c r="N53" s="65"/>
      <c r="O53" s="265"/>
      <c r="P53" s="266"/>
      <c r="Q53" s="266"/>
      <c r="R53" s="267"/>
      <c r="S53" s="76"/>
      <c r="T53" s="265"/>
      <c r="U53" s="266"/>
      <c r="V53" s="266"/>
      <c r="W53" s="267"/>
      <c r="X53" s="65"/>
      <c r="Y53" s="65"/>
      <c r="Z53" s="196" t="s">
        <v>5</v>
      </c>
      <c r="AA53" s="197" t="s">
        <v>6</v>
      </c>
      <c r="AB53" s="197" t="s">
        <v>7</v>
      </c>
      <c r="AC53" s="197" t="s">
        <v>8</v>
      </c>
      <c r="AD53" s="197" t="s">
        <v>16</v>
      </c>
      <c r="AE53" s="198"/>
      <c r="AF53" s="198"/>
      <c r="AG53" s="199" t="s">
        <v>17</v>
      </c>
      <c r="AH53" s="199"/>
      <c r="AI53" s="198"/>
      <c r="AJ53" s="200"/>
    </row>
    <row r="54" spans="2:36" s="2" customFormat="1" ht="24.75" customHeight="1" thickBot="1" thickTop="1">
      <c r="B54" s="122"/>
      <c r="C54" s="123"/>
      <c r="D54" s="124"/>
      <c r="E54" s="125"/>
      <c r="F54" s="126"/>
      <c r="G54" s="127"/>
      <c r="H54" s="128"/>
      <c r="I54" s="128"/>
      <c r="J54" s="128"/>
      <c r="K54" s="128"/>
      <c r="L54" s="129"/>
      <c r="M54" s="65"/>
      <c r="N54" s="65"/>
      <c r="O54" s="69" t="s">
        <v>5</v>
      </c>
      <c r="P54" s="70" t="s">
        <v>11</v>
      </c>
      <c r="Q54" s="70" t="s">
        <v>12</v>
      </c>
      <c r="R54" s="71" t="s">
        <v>13</v>
      </c>
      <c r="S54" s="74" t="s">
        <v>14</v>
      </c>
      <c r="T54" s="69" t="s">
        <v>5</v>
      </c>
      <c r="U54" s="70" t="s">
        <v>11</v>
      </c>
      <c r="V54" s="70" t="s">
        <v>12</v>
      </c>
      <c r="W54" s="71" t="s">
        <v>13</v>
      </c>
      <c r="X54" s="65"/>
      <c r="Y54" s="65"/>
      <c r="Z54" s="143"/>
      <c r="AA54" s="123"/>
      <c r="AB54" s="124"/>
      <c r="AC54" s="125"/>
      <c r="AD54" s="126"/>
      <c r="AE54" s="247"/>
      <c r="AF54" s="128"/>
      <c r="AG54" s="128"/>
      <c r="AH54" s="128"/>
      <c r="AI54" s="128"/>
      <c r="AJ54" s="129"/>
    </row>
    <row r="55" spans="2:36" s="2" customFormat="1" ht="24.75" customHeight="1" thickTop="1">
      <c r="B55" s="175">
        <v>1</v>
      </c>
      <c r="C55" s="130">
        <v>38.622</v>
      </c>
      <c r="D55" s="131">
        <v>48</v>
      </c>
      <c r="E55" s="201">
        <f>C55+D55*0.001</f>
        <v>38.67</v>
      </c>
      <c r="F55" s="133" t="s">
        <v>19</v>
      </c>
      <c r="G55" s="166" t="s">
        <v>55</v>
      </c>
      <c r="H55" s="17"/>
      <c r="I55" s="17"/>
      <c r="J55" s="17"/>
      <c r="K55" s="17"/>
      <c r="L55" s="129"/>
      <c r="M55" s="65"/>
      <c r="N55" s="65"/>
      <c r="O55" s="72"/>
      <c r="P55" s="73"/>
      <c r="Q55" s="73"/>
      <c r="R55" s="75"/>
      <c r="S55" s="76"/>
      <c r="T55" s="79"/>
      <c r="U55" s="117"/>
      <c r="V55" s="117"/>
      <c r="W55" s="80"/>
      <c r="X55" s="65"/>
      <c r="Y55" s="65"/>
      <c r="Z55" s="193" t="s">
        <v>22</v>
      </c>
      <c r="AA55" s="201">
        <v>38.875</v>
      </c>
      <c r="AB55" s="131"/>
      <c r="AC55" s="132"/>
      <c r="AD55" s="133" t="s">
        <v>19</v>
      </c>
      <c r="AE55" s="247" t="s">
        <v>61</v>
      </c>
      <c r="AF55" s="17"/>
      <c r="AG55" s="17"/>
      <c r="AH55" s="17"/>
      <c r="AI55" s="17"/>
      <c r="AJ55" s="129"/>
    </row>
    <row r="56" spans="2:36" s="2" customFormat="1" ht="24.75" customHeight="1">
      <c r="B56" s="168"/>
      <c r="C56" s="179"/>
      <c r="D56" s="131"/>
      <c r="E56" s="132"/>
      <c r="F56" s="133"/>
      <c r="G56" s="166"/>
      <c r="H56" s="17"/>
      <c r="I56" s="17"/>
      <c r="J56" s="1"/>
      <c r="K56" s="1"/>
      <c r="L56" s="134"/>
      <c r="M56" s="65"/>
      <c r="N56" s="65"/>
      <c r="O56" s="77">
        <v>1</v>
      </c>
      <c r="P56" s="252">
        <v>38.67</v>
      </c>
      <c r="Q56" s="251">
        <v>38.925</v>
      </c>
      <c r="R56" s="80">
        <f>(Q56-P56)*1000</f>
        <v>254.99999999999545</v>
      </c>
      <c r="S56" s="78" t="s">
        <v>40</v>
      </c>
      <c r="T56" s="79">
        <v>1</v>
      </c>
      <c r="U56" s="117">
        <v>38.715</v>
      </c>
      <c r="V56" s="117">
        <v>38.775</v>
      </c>
      <c r="W56" s="80">
        <f>(V56-U56)*1000</f>
        <v>59.99999999999517</v>
      </c>
      <c r="X56" s="65"/>
      <c r="Y56" s="65"/>
      <c r="Z56" s="193" t="s">
        <v>34</v>
      </c>
      <c r="AA56" s="201">
        <v>38.879</v>
      </c>
      <c r="AB56" s="131"/>
      <c r="AC56" s="132"/>
      <c r="AD56" s="133" t="s">
        <v>19</v>
      </c>
      <c r="AE56" s="247" t="s">
        <v>64</v>
      </c>
      <c r="AF56" s="17"/>
      <c r="AG56" s="17"/>
      <c r="AH56" s="17"/>
      <c r="AI56" s="17"/>
      <c r="AJ56" s="129"/>
    </row>
    <row r="57" spans="2:36" s="2" customFormat="1" ht="24.75" customHeight="1" thickBot="1">
      <c r="B57" s="159">
        <v>2</v>
      </c>
      <c r="C57" s="160">
        <v>38.652</v>
      </c>
      <c r="D57" s="167">
        <v>37</v>
      </c>
      <c r="E57" s="161">
        <f>C57+(D57/1000)</f>
        <v>38.689</v>
      </c>
      <c r="F57" s="133" t="s">
        <v>19</v>
      </c>
      <c r="G57" s="247" t="s">
        <v>56</v>
      </c>
      <c r="H57" s="17"/>
      <c r="I57" s="1"/>
      <c r="L57" s="129"/>
      <c r="M57" s="65"/>
      <c r="N57" s="65"/>
      <c r="O57" s="77">
        <v>2</v>
      </c>
      <c r="P57" s="252">
        <v>38.67</v>
      </c>
      <c r="Q57" s="251">
        <v>38.925</v>
      </c>
      <c r="R57" s="80">
        <f>(Q57-P57)*1000</f>
        <v>254.99999999999545</v>
      </c>
      <c r="S57" s="81" t="s">
        <v>15</v>
      </c>
      <c r="T57" s="253" t="s">
        <v>67</v>
      </c>
      <c r="U57" s="254"/>
      <c r="V57" s="254"/>
      <c r="W57" s="255"/>
      <c r="X57" s="65"/>
      <c r="Y57" s="65"/>
      <c r="Z57" s="193" t="s">
        <v>33</v>
      </c>
      <c r="AA57" s="201">
        <v>38.878</v>
      </c>
      <c r="AB57" s="131"/>
      <c r="AC57" s="132"/>
      <c r="AD57" s="133" t="s">
        <v>19</v>
      </c>
      <c r="AE57" s="247" t="s">
        <v>66</v>
      </c>
      <c r="AF57" s="17"/>
      <c r="AG57" s="17"/>
      <c r="AH57" s="17"/>
      <c r="AI57" s="17"/>
      <c r="AJ57" s="129"/>
    </row>
    <row r="58" spans="2:36" s="2" customFormat="1" ht="24.75" customHeight="1" thickTop="1">
      <c r="B58" s="159">
        <v>3</v>
      </c>
      <c r="C58" s="160">
        <v>38.652</v>
      </c>
      <c r="D58" s="167">
        <v>37</v>
      </c>
      <c r="E58" s="161">
        <f>C58+(D58/1000)</f>
        <v>38.689</v>
      </c>
      <c r="F58" s="133" t="s">
        <v>19</v>
      </c>
      <c r="G58" s="247" t="s">
        <v>57</v>
      </c>
      <c r="H58" s="17"/>
      <c r="I58" s="1"/>
      <c r="L58" s="129"/>
      <c r="M58" s="65"/>
      <c r="N58" s="65"/>
      <c r="O58" s="169" t="s">
        <v>21</v>
      </c>
      <c r="P58" s="170"/>
      <c r="Q58" s="170"/>
      <c r="R58" s="171"/>
      <c r="S58" s="76"/>
      <c r="T58" s="253" t="s">
        <v>36</v>
      </c>
      <c r="U58" s="254"/>
      <c r="V58" s="254"/>
      <c r="W58" s="255"/>
      <c r="X58" s="65"/>
      <c r="Y58" s="65"/>
      <c r="Z58" s="159">
        <v>4</v>
      </c>
      <c r="AA58" s="160">
        <v>38.916</v>
      </c>
      <c r="AB58" s="167">
        <v>-37</v>
      </c>
      <c r="AC58" s="161">
        <f>AA58+(AB58/1000)</f>
        <v>38.879</v>
      </c>
      <c r="AD58" s="133" t="s">
        <v>19</v>
      </c>
      <c r="AE58" s="247" t="s">
        <v>59</v>
      </c>
      <c r="AF58"/>
      <c r="AG58" s="1"/>
      <c r="AH58" s="1"/>
      <c r="AI58" s="1"/>
      <c r="AJ58" s="134"/>
    </row>
    <row r="59" spans="2:36" s="2" customFormat="1" ht="24.75" customHeight="1">
      <c r="B59" s="159"/>
      <c r="C59" s="160"/>
      <c r="D59" s="167"/>
      <c r="E59" s="161"/>
      <c r="F59" s="133"/>
      <c r="G59" s="166"/>
      <c r="H59" s="17"/>
      <c r="I59" s="1"/>
      <c r="J59" s="1"/>
      <c r="K59" s="1"/>
      <c r="L59" s="134"/>
      <c r="M59" s="65"/>
      <c r="N59" s="65"/>
      <c r="O59" s="188">
        <v>3</v>
      </c>
      <c r="P59" s="248">
        <v>38.693</v>
      </c>
      <c r="Q59" s="249">
        <v>38.879</v>
      </c>
      <c r="R59" s="80">
        <f>(Q59-P59)*1000</f>
        <v>185.99999999999994</v>
      </c>
      <c r="S59" s="82" t="s">
        <v>41</v>
      </c>
      <c r="T59" s="79">
        <v>2</v>
      </c>
      <c r="U59" s="117">
        <v>38.715</v>
      </c>
      <c r="V59" s="117">
        <v>38.755</v>
      </c>
      <c r="W59" s="80">
        <f>(V59-U59)*1000</f>
        <v>39.99999999999915</v>
      </c>
      <c r="X59" s="65"/>
      <c r="Y59" s="65"/>
      <c r="Z59" s="159">
        <v>5</v>
      </c>
      <c r="AA59" s="160">
        <v>38.973</v>
      </c>
      <c r="AB59" s="167">
        <v>-48</v>
      </c>
      <c r="AC59" s="250">
        <f>AA59+(AB59/1000)</f>
        <v>38.925</v>
      </c>
      <c r="AD59" s="133" t="s">
        <v>19</v>
      </c>
      <c r="AE59" s="166" t="s">
        <v>58</v>
      </c>
      <c r="AF59" s="17"/>
      <c r="AG59" s="1"/>
      <c r="AH59" s="1"/>
      <c r="AI59" s="1"/>
      <c r="AJ59" s="134"/>
    </row>
    <row r="60" spans="2:36" s="2" customFormat="1" ht="24.75" customHeight="1">
      <c r="B60" s="168" t="s">
        <v>20</v>
      </c>
      <c r="C60" s="201">
        <v>38.698</v>
      </c>
      <c r="D60" s="167"/>
      <c r="E60" s="161"/>
      <c r="F60" s="133" t="s">
        <v>19</v>
      </c>
      <c r="G60" s="247" t="s">
        <v>62</v>
      </c>
      <c r="H60" s="17"/>
      <c r="I60" s="1"/>
      <c r="J60" s="1"/>
      <c r="K60" s="1"/>
      <c r="L60" s="134"/>
      <c r="M60" s="65"/>
      <c r="N60" s="65"/>
      <c r="O60" s="188">
        <v>4</v>
      </c>
      <c r="P60" s="248">
        <v>38.698</v>
      </c>
      <c r="Q60" s="249">
        <v>38.875</v>
      </c>
      <c r="R60" s="80">
        <f>(Q60-P60)*1000</f>
        <v>176.9999999999996</v>
      </c>
      <c r="S60" s="82">
        <v>2015</v>
      </c>
      <c r="T60" s="253" t="s">
        <v>67</v>
      </c>
      <c r="U60" s="254"/>
      <c r="V60" s="254"/>
      <c r="W60" s="255"/>
      <c r="X60" s="65"/>
      <c r="Y60" s="65"/>
      <c r="Z60" s="193">
        <v>6</v>
      </c>
      <c r="AA60" s="132">
        <v>38.92</v>
      </c>
      <c r="AB60" s="131">
        <v>-37</v>
      </c>
      <c r="AC60" s="132">
        <f>AA60+AB60*0.001</f>
        <v>38.883</v>
      </c>
      <c r="AD60" s="133" t="s">
        <v>19</v>
      </c>
      <c r="AE60" s="247" t="s">
        <v>65</v>
      </c>
      <c r="AF60" s="17"/>
      <c r="AG60" s="1"/>
      <c r="AH60" s="1"/>
      <c r="AI60" s="1"/>
      <c r="AJ60" s="134"/>
    </row>
    <row r="61" spans="2:36" s="2" customFormat="1" ht="24.75" customHeight="1">
      <c r="B61" s="168" t="s">
        <v>23</v>
      </c>
      <c r="C61" s="201">
        <v>38.693</v>
      </c>
      <c r="D61" s="167"/>
      <c r="E61" s="161"/>
      <c r="F61" s="133" t="s">
        <v>19</v>
      </c>
      <c r="G61" s="247" t="s">
        <v>63</v>
      </c>
      <c r="H61" s="17"/>
      <c r="I61" s="1"/>
      <c r="J61" s="1"/>
      <c r="K61" s="1"/>
      <c r="L61" s="134"/>
      <c r="M61" s="65"/>
      <c r="N61" s="65"/>
      <c r="O61" s="188" t="s">
        <v>68</v>
      </c>
      <c r="P61" s="248">
        <v>38.674</v>
      </c>
      <c r="Q61" s="249">
        <v>38.878</v>
      </c>
      <c r="R61" s="80">
        <f>(Q61-P61)*1000</f>
        <v>204.00000000000063</v>
      </c>
      <c r="T61" s="285" t="s">
        <v>35</v>
      </c>
      <c r="U61" s="286"/>
      <c r="V61" s="286"/>
      <c r="W61" s="287"/>
      <c r="X61" s="65"/>
      <c r="Y61" s="65"/>
      <c r="Z61" s="175">
        <v>7</v>
      </c>
      <c r="AA61" s="130">
        <v>39.003</v>
      </c>
      <c r="AB61" s="131">
        <v>-37</v>
      </c>
      <c r="AC61" s="132">
        <f>AA61+AB61*0.001</f>
        <v>38.966</v>
      </c>
      <c r="AD61" s="133" t="s">
        <v>19</v>
      </c>
      <c r="AE61" s="247" t="s">
        <v>60</v>
      </c>
      <c r="AF61" s="17"/>
      <c r="AG61" s="1"/>
      <c r="AH61" s="1"/>
      <c r="AI61" s="1"/>
      <c r="AJ61" s="134"/>
    </row>
    <row r="62" spans="2:36" s="36" customFormat="1" ht="24.75" customHeight="1" thickBot="1">
      <c r="B62" s="135"/>
      <c r="C62" s="136"/>
      <c r="D62" s="136"/>
      <c r="E62" s="136"/>
      <c r="F62" s="137"/>
      <c r="G62" s="138"/>
      <c r="H62" s="139"/>
      <c r="I62" s="140"/>
      <c r="J62" s="141"/>
      <c r="K62" s="141"/>
      <c r="L62" s="142"/>
      <c r="M62" s="65"/>
      <c r="N62" s="65"/>
      <c r="O62" s="259" t="s">
        <v>71</v>
      </c>
      <c r="P62" s="260">
        <v>38.674</v>
      </c>
      <c r="Q62" s="261">
        <v>38.92</v>
      </c>
      <c r="R62" s="153">
        <f>(Q62-P62)*1000</f>
        <v>246.00000000000222</v>
      </c>
      <c r="S62" s="85"/>
      <c r="T62" s="83"/>
      <c r="U62" s="86"/>
      <c r="V62" s="84"/>
      <c r="W62" s="87"/>
      <c r="X62" s="65"/>
      <c r="Y62" s="65"/>
      <c r="Z62" s="135"/>
      <c r="AA62" s="136"/>
      <c r="AB62" s="136"/>
      <c r="AC62" s="136"/>
      <c r="AD62" s="137"/>
      <c r="AE62" s="138"/>
      <c r="AF62" s="139"/>
      <c r="AG62" s="140"/>
      <c r="AH62" s="141"/>
      <c r="AI62" s="141"/>
      <c r="AJ62" s="142"/>
    </row>
  </sheetData>
  <sheetProtection password="E5AD" sheet="1"/>
  <mergeCells count="22">
    <mergeCell ref="T61:W61"/>
    <mergeCell ref="AA8:AB8"/>
    <mergeCell ref="J5:K5"/>
    <mergeCell ref="L5:M5"/>
    <mergeCell ref="N5:O5"/>
    <mergeCell ref="Y9:Z9"/>
    <mergeCell ref="AA9:AB9"/>
    <mergeCell ref="L7:M7"/>
    <mergeCell ref="L9:M9"/>
    <mergeCell ref="Y5:Z5"/>
    <mergeCell ref="AA5:AB5"/>
    <mergeCell ref="J8:K8"/>
    <mergeCell ref="L8:M8"/>
    <mergeCell ref="W8:X8"/>
    <mergeCell ref="Y8:Z8"/>
    <mergeCell ref="O52:R53"/>
    <mergeCell ref="T52:W53"/>
    <mergeCell ref="W5:X5"/>
    <mergeCell ref="J9:K9"/>
    <mergeCell ref="N9:O9"/>
    <mergeCell ref="W9:X9"/>
    <mergeCell ref="L10:M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69794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2015-10-15T05:57:13Z</cp:lastPrinted>
  <dcterms:created xsi:type="dcterms:W3CDTF">2003-01-10T15:39:03Z</dcterms:created>
  <dcterms:modified xsi:type="dcterms:W3CDTF">2015-11-24T08:31:45Z</dcterms:modified>
  <cp:category/>
  <cp:version/>
  <cp:contentType/>
  <cp:contentStatus/>
</cp:coreProperties>
</file>