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1185" windowWidth="28770" windowHeight="13770" activeTab="0"/>
  </bookViews>
  <sheets>
    <sheet name="Sedlčany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<sst xmlns="http://schemas.openxmlformats.org/spreadsheetml/2006/main" count="102" uniqueCount="68">
  <si>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</si>
  <si>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</si>
  <si>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</si>
  <si>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</si>
  <si>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</si>
  <si>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</si>
  <si>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</si>
  <si>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</si>
  <si>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</si>
  <si>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</si>
  <si>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</si>
  <si>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</si>
  <si>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</si>
  <si>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</si>
  <si>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</si>
  <si>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</si>
  <si>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</si>
  <si>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</si>
  <si>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ručně</t>
  </si>
  <si>
    <t>Vk 1</t>
  </si>
  <si>
    <t>Manipulační  kolej</t>
  </si>
  <si>
    <t>Olbramovice</t>
  </si>
  <si>
    <t>Rádiové spojení  ( síť VHF )</t>
  </si>
  <si>
    <t>Kód : 16</t>
  </si>
  <si>
    <t>Trať : 514 B</t>
  </si>
  <si>
    <t>výměnový zámek, klíč je držen v kontrolním zámku Vk 1</t>
  </si>
  <si>
    <t>Vk 3</t>
  </si>
  <si>
    <t>Vk 4</t>
  </si>
  <si>
    <t>Vk 5</t>
  </si>
  <si>
    <t>Vk 6</t>
  </si>
  <si>
    <t>U1</t>
  </si>
  <si>
    <t>Km  16,603</t>
  </si>
  <si>
    <t>Ev. č. : 551762</t>
  </si>
  <si>
    <t>Koncová dopravna</t>
  </si>
  <si>
    <t>V1155</t>
  </si>
  <si>
    <t>Směr  :  Štětkovice</t>
  </si>
  <si>
    <t>2 a</t>
  </si>
  <si>
    <t>výkolejkový zámek, klíč Vk1/1 je držen v ÚZ na St.</t>
  </si>
  <si>
    <t>výměnový zámek, klíč je držen v kontrolním zámku Vk 3</t>
  </si>
  <si>
    <t>výkolejkový zámek, klíč je držen v kontrolním zámku Vk 5</t>
  </si>
  <si>
    <t>výkolejkový zámek, klíč Vk5/Vk3/3 je držen v ÚZ na St.</t>
  </si>
  <si>
    <t>výměnový zámek, klíč je držen v kontrolním zámku Vk 4</t>
  </si>
  <si>
    <t>výkolejkový zámek, klíč Vk4/4 je držen v ÚZ na St.</t>
  </si>
  <si>
    <t>bez zabezpečení</t>
  </si>
  <si>
    <t>výměnový zámek, klíč je držen v kontrolním zámku Vk 6</t>
  </si>
  <si>
    <t>výkolejkový zámek, klíč Vk6/6 je držen v ÚZ na St.</t>
  </si>
  <si>
    <t>výměnový zámek, klíč je držen v kontrolním zámku v.č.7</t>
  </si>
  <si>
    <t>kontrolní výměnový zámek, klíč 7/U1je držen v ÚZ na St.</t>
  </si>
  <si>
    <t>klíč od ÚZ na St. je v SHK - I.</t>
  </si>
  <si>
    <t>přerušovaná čára</t>
  </si>
  <si>
    <t>úsek není v měřítku</t>
  </si>
  <si>
    <t>mezi v.č.2 a 3</t>
  </si>
  <si>
    <t>chybí 100m</t>
  </si>
  <si>
    <t>Vlečka č: V1155</t>
  </si>
  <si>
    <t xml:space="preserve">              vrata remízy</t>
  </si>
  <si>
    <t>16,753</t>
  </si>
  <si>
    <t>provoz podle SŽDC D3</t>
  </si>
  <si>
    <t>KANGO</t>
  </si>
  <si>
    <t>Vlečka č: V1410</t>
  </si>
  <si>
    <t>X.</t>
  </si>
  <si>
    <t>Hranice dopravny</t>
  </si>
  <si>
    <t>LT 1</t>
  </si>
  <si>
    <t>Konec tratě</t>
  </si>
  <si>
    <t>Km 16,817</t>
  </si>
  <si>
    <t>Mechanické</t>
  </si>
  <si>
    <t>výhybky a výkolejky přestavuje a uzamyká doprovod vlaku</t>
  </si>
  <si>
    <t>klíče od výhybek a výkolejky v soupravě hlavních klíčů (SHK)</t>
  </si>
  <si>
    <t>Kód :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</si>
</sst>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8"/>
      <name val="Times New Roman"/>
      <family val="1"/>
    </font>
    <font>
      <sz val="11"/>
      <color indexed="14"/>
      <name val="Arial CE"/>
      <family val="2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4" borderId="24" xfId="0" applyFont="1" applyFill="1" applyBorder="1" applyAlignment="1">
      <alignment horizontal="centerContinuous" vertical="center"/>
    </xf>
    <xf numFmtId="0" fontId="32" fillId="4" borderId="25" xfId="0" applyFont="1" applyFill="1" applyBorder="1" applyAlignment="1">
      <alignment horizontal="centerContinuous" vertical="center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45" xfId="0" applyNumberFormat="1" applyFont="1" applyFill="1" applyBorder="1" applyAlignment="1">
      <alignment horizontal="center" vertical="center"/>
    </xf>
    <xf numFmtId="164" fontId="37" fillId="0" borderId="45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64" fontId="46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48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32" fillId="4" borderId="47" xfId="0" applyFont="1" applyFill="1" applyBorder="1" applyAlignment="1">
      <alignment horizontal="centerContinuous" vertical="center"/>
    </xf>
    <xf numFmtId="0" fontId="32" fillId="4" borderId="48" xfId="0" applyFont="1" applyFill="1" applyBorder="1" applyAlignment="1">
      <alignment horizontal="centerContinuous" vertical="center"/>
    </xf>
    <xf numFmtId="0" fontId="32" fillId="4" borderId="49" xfId="0" applyFont="1" applyFill="1" applyBorder="1" applyAlignment="1">
      <alignment horizontal="centerContinuous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4" fillId="0" borderId="3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164" fontId="52" fillId="0" borderId="3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/>
    </xf>
    <xf numFmtId="0" fontId="54" fillId="0" borderId="5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8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20" applyNumberFormat="1" applyFont="1" applyAlignment="1">
      <alignment horizontal="left" vertical="top"/>
      <protection/>
    </xf>
    <xf numFmtId="0" fontId="55" fillId="0" borderId="0" xfId="0" applyFont="1" applyAlignment="1">
      <alignment horizontal="center" vertical="center"/>
    </xf>
    <xf numFmtId="164" fontId="11" fillId="0" borderId="0" xfId="20" applyNumberFormat="1" applyFont="1" applyAlignment="1">
      <alignment horizontal="left"/>
      <protection/>
    </xf>
    <xf numFmtId="49" fontId="11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/>
      <protection/>
    </xf>
    <xf numFmtId="0" fontId="28" fillId="0" borderId="0" xfId="0" applyFont="1" applyBorder="1" applyAlignment="1">
      <alignment horizontal="center"/>
    </xf>
    <xf numFmtId="49" fontId="11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/>
      <protection/>
    </xf>
    <xf numFmtId="0" fontId="50" fillId="0" borderId="0" xfId="0" applyFont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7" fillId="3" borderId="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0" fillId="0" borderId="62" xfId="0" applyBorder="1" applyAlignment="1">
      <alignment vertical="center"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6" fillId="2" borderId="6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4" fillId="2" borderId="72" xfId="18" applyFont="1" applyFill="1" applyBorder="1" applyAlignment="1">
      <alignment horizontal="center" vertical="center"/>
    </xf>
    <xf numFmtId="44" fontId="4" fillId="2" borderId="73" xfId="18" applyFont="1" applyFill="1" applyBorder="1" applyAlignment="1">
      <alignment horizontal="center" vertical="center"/>
    </xf>
    <xf numFmtId="44" fontId="4" fillId="2" borderId="74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73" xfId="18" applyFont="1" applyFill="1" applyBorder="1" applyAlignment="1">
      <alignment horizontal="center" vertical="center"/>
    </xf>
    <xf numFmtId="44" fontId="56" fillId="2" borderId="75" xfId="18" applyFont="1" applyFill="1" applyBorder="1" applyAlignment="1">
      <alignment horizontal="center" vertical="center"/>
    </xf>
    <xf numFmtId="44" fontId="56" fillId="2" borderId="73" xfId="18" applyFont="1" applyFill="1" applyBorder="1" applyAlignment="1">
      <alignment horizontal="center" vertical="center"/>
    </xf>
    <xf numFmtId="44" fontId="4" fillId="2" borderId="76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32</xdr:row>
      <xdr:rowOff>114300</xdr:rowOff>
    </xdr:from>
    <xdr:to>
      <xdr:col>21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7058025" y="8620125"/>
          <a:ext cx="9305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Sedlčany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352425</xdr:colOff>
      <xdr:row>40</xdr:row>
      <xdr:rowOff>66675</xdr:rowOff>
    </xdr:from>
    <xdr:to>
      <xdr:col>22</xdr:col>
      <xdr:colOff>619125</xdr:colOff>
      <xdr:row>42</xdr:row>
      <xdr:rowOff>66675</xdr:rowOff>
    </xdr:to>
    <xdr:pic>
      <xdr:nvPicPr>
        <xdr:cNvPr id="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04013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3350" y="11934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26</xdr:col>
      <xdr:colOff>95250</xdr:colOff>
      <xdr:row>32</xdr:row>
      <xdr:rowOff>114300</xdr:rowOff>
    </xdr:to>
    <xdr:sp>
      <xdr:nvSpPr>
        <xdr:cNvPr id="8" name="Line 260"/>
        <xdr:cNvSpPr>
          <a:spLocks/>
        </xdr:cNvSpPr>
      </xdr:nvSpPr>
      <xdr:spPr>
        <a:xfrm>
          <a:off x="17335500" y="8620125"/>
          <a:ext cx="3067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0</xdr:rowOff>
    </xdr:from>
    <xdr:to>
      <xdr:col>4</xdr:col>
      <xdr:colOff>123825</xdr:colOff>
      <xdr:row>34</xdr:row>
      <xdr:rowOff>0</xdr:rowOff>
    </xdr:to>
    <xdr:grpSp>
      <xdr:nvGrpSpPr>
        <xdr:cNvPr id="9" name="Group 601"/>
        <xdr:cNvGrpSpPr>
          <a:grpSpLocks/>
        </xdr:cNvGrpSpPr>
      </xdr:nvGrpSpPr>
      <xdr:grpSpPr>
        <a:xfrm>
          <a:off x="2219325" y="8734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9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3" name="Line 7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4" name="Line 7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5" name="Line 8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6" name="Line 8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7" name="Line 8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8" name="Line 8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5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30</xdr:row>
      <xdr:rowOff>161925</xdr:rowOff>
    </xdr:from>
    <xdr:to>
      <xdr:col>15</xdr:col>
      <xdr:colOff>171450</xdr:colOff>
      <xdr:row>31</xdr:row>
      <xdr:rowOff>161925</xdr:rowOff>
    </xdr:to>
    <xdr:grpSp>
      <xdr:nvGrpSpPr>
        <xdr:cNvPr id="121" name="Group 266"/>
        <xdr:cNvGrpSpPr>
          <a:grpSpLocks/>
        </xdr:cNvGrpSpPr>
      </xdr:nvGrpSpPr>
      <xdr:grpSpPr>
        <a:xfrm>
          <a:off x="10677525" y="8210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2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381000</xdr:colOff>
      <xdr:row>33</xdr:row>
      <xdr:rowOff>123825</xdr:rowOff>
    </xdr:from>
    <xdr:to>
      <xdr:col>13</xdr:col>
      <xdr:colOff>419100</xdr:colOff>
      <xdr:row>34</xdr:row>
      <xdr:rowOff>123825</xdr:rowOff>
    </xdr:to>
    <xdr:grpSp>
      <xdr:nvGrpSpPr>
        <xdr:cNvPr id="131" name="Group 348"/>
        <xdr:cNvGrpSpPr>
          <a:grpSpLocks/>
        </xdr:cNvGrpSpPr>
      </xdr:nvGrpSpPr>
      <xdr:grpSpPr>
        <a:xfrm>
          <a:off x="942975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2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sp>
      <xdr:nvSpPr>
        <xdr:cNvPr id="135" name="text 29"/>
        <xdr:cNvSpPr txBox="1">
          <a:spLocks noChangeArrowheads="1"/>
        </xdr:cNvSpPr>
      </xdr:nvSpPr>
      <xdr:spPr>
        <a:xfrm>
          <a:off x="1636395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476250</xdr:colOff>
      <xdr:row>29</xdr:row>
      <xdr:rowOff>114300</xdr:rowOff>
    </xdr:from>
    <xdr:to>
      <xdr:col>28</xdr:col>
      <xdr:colOff>476250</xdr:colOff>
      <xdr:row>32</xdr:row>
      <xdr:rowOff>114300</xdr:rowOff>
    </xdr:to>
    <xdr:sp>
      <xdr:nvSpPr>
        <xdr:cNvPr id="136" name="Line 394"/>
        <xdr:cNvSpPr>
          <a:spLocks/>
        </xdr:cNvSpPr>
      </xdr:nvSpPr>
      <xdr:spPr>
        <a:xfrm>
          <a:off x="17811750" y="793432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37" name="Line 413"/>
        <xdr:cNvSpPr>
          <a:spLocks/>
        </xdr:cNvSpPr>
      </xdr:nvSpPr>
      <xdr:spPr>
        <a:xfrm flipV="1">
          <a:off x="20031075" y="93059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24</xdr:col>
      <xdr:colOff>466725</xdr:colOff>
      <xdr:row>38</xdr:row>
      <xdr:rowOff>76200</xdr:rowOff>
    </xdr:to>
    <xdr:sp>
      <xdr:nvSpPr>
        <xdr:cNvPr id="138" name="Line 414"/>
        <xdr:cNvSpPr>
          <a:spLocks/>
        </xdr:cNvSpPr>
      </xdr:nvSpPr>
      <xdr:spPr>
        <a:xfrm flipV="1">
          <a:off x="18545175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38</xdr:row>
      <xdr:rowOff>76200</xdr:rowOff>
    </xdr:from>
    <xdr:to>
      <xdr:col>23</xdr:col>
      <xdr:colOff>238125</xdr:colOff>
      <xdr:row>38</xdr:row>
      <xdr:rowOff>114300</xdr:rowOff>
    </xdr:to>
    <xdr:sp>
      <xdr:nvSpPr>
        <xdr:cNvPr id="139" name="Line 415"/>
        <xdr:cNvSpPr>
          <a:spLocks/>
        </xdr:cNvSpPr>
      </xdr:nvSpPr>
      <xdr:spPr>
        <a:xfrm flipV="1">
          <a:off x="178022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37</xdr:row>
      <xdr:rowOff>114300</xdr:rowOff>
    </xdr:from>
    <xdr:to>
      <xdr:col>25</xdr:col>
      <xdr:colOff>238125</xdr:colOff>
      <xdr:row>38</xdr:row>
      <xdr:rowOff>0</xdr:rowOff>
    </xdr:to>
    <xdr:sp>
      <xdr:nvSpPr>
        <xdr:cNvPr id="140" name="Line 416"/>
        <xdr:cNvSpPr>
          <a:spLocks/>
        </xdr:cNvSpPr>
      </xdr:nvSpPr>
      <xdr:spPr>
        <a:xfrm flipV="1">
          <a:off x="19288125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142875</xdr:colOff>
      <xdr:row>35</xdr:row>
      <xdr:rowOff>85725</xdr:rowOff>
    </xdr:from>
    <xdr:to>
      <xdr:col>3</xdr:col>
      <xdr:colOff>495300</xdr:colOff>
      <xdr:row>35</xdr:row>
      <xdr:rowOff>209550</xdr:rowOff>
    </xdr:to>
    <xdr:sp>
      <xdr:nvSpPr>
        <xdr:cNvPr id="141" name="kreslení 417"/>
        <xdr:cNvSpPr>
          <a:spLocks/>
        </xdr:cNvSpPr>
      </xdr:nvSpPr>
      <xdr:spPr>
        <a:xfrm>
          <a:off x="1762125" y="9277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35</xdr:row>
      <xdr:rowOff>114300</xdr:rowOff>
    </xdr:from>
    <xdr:to>
      <xdr:col>28</xdr:col>
      <xdr:colOff>476250</xdr:colOff>
      <xdr:row>35</xdr:row>
      <xdr:rowOff>114300</xdr:rowOff>
    </xdr:to>
    <xdr:sp>
      <xdr:nvSpPr>
        <xdr:cNvPr id="142" name="Line 459"/>
        <xdr:cNvSpPr>
          <a:spLocks/>
        </xdr:cNvSpPr>
      </xdr:nvSpPr>
      <xdr:spPr>
        <a:xfrm>
          <a:off x="8553450" y="9305925"/>
          <a:ext cx="13716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35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659255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4" name="Line 4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5" name="Line 4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6" name="Line 4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7" name="Line 4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8" name="Line 4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49" name="Line 4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0" name="Line 4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1" name="Line 4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2" name="Line 4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3" name="Line 4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4" name="Line 4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5" name="Line 47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6" name="Line 47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7" name="Line 47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8" name="Line 47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59" name="Line 47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0" name="Line 47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1" name="Line 47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2" name="Line 47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3" name="Line 48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4" name="Line 48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" name="Line 48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6" name="Line 48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7" name="Line 48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68" name="Line 48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69" name="Line 48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0" name="Line 48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1" name="Line 48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2" name="Line 48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3" name="Line 49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4" name="Line 49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5" name="Line 49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6" name="Line 49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7" name="Line 49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8" name="Line 49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179" name="Line 49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0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30</xdr:row>
      <xdr:rowOff>9525</xdr:rowOff>
    </xdr:from>
    <xdr:to>
      <xdr:col>7</xdr:col>
      <xdr:colOff>466725</xdr:colOff>
      <xdr:row>35</xdr:row>
      <xdr:rowOff>0</xdr:rowOff>
    </xdr:to>
    <xdr:sp>
      <xdr:nvSpPr>
        <xdr:cNvPr id="241" name="Line 650"/>
        <xdr:cNvSpPr>
          <a:spLocks/>
        </xdr:cNvSpPr>
      </xdr:nvSpPr>
      <xdr:spPr>
        <a:xfrm>
          <a:off x="4095750" y="8058150"/>
          <a:ext cx="9620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38</xdr:row>
      <xdr:rowOff>76200</xdr:rowOff>
    </xdr:from>
    <xdr:to>
      <xdr:col>17</xdr:col>
      <xdr:colOff>104775</xdr:colOff>
      <xdr:row>38</xdr:row>
      <xdr:rowOff>114300</xdr:rowOff>
    </xdr:to>
    <xdr:sp>
      <xdr:nvSpPr>
        <xdr:cNvPr id="242" name="Line 669"/>
        <xdr:cNvSpPr>
          <a:spLocks/>
        </xdr:cNvSpPr>
      </xdr:nvSpPr>
      <xdr:spPr>
        <a:xfrm>
          <a:off x="11849100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35</xdr:row>
      <xdr:rowOff>114300</xdr:rowOff>
    </xdr:from>
    <xdr:to>
      <xdr:col>14</xdr:col>
      <xdr:colOff>809625</xdr:colOff>
      <xdr:row>37</xdr:row>
      <xdr:rowOff>95250</xdr:rowOff>
    </xdr:to>
    <xdr:sp>
      <xdr:nvSpPr>
        <xdr:cNvPr id="243" name="Line 670"/>
        <xdr:cNvSpPr>
          <a:spLocks/>
        </xdr:cNvSpPr>
      </xdr:nvSpPr>
      <xdr:spPr>
        <a:xfrm>
          <a:off x="8553450" y="9305925"/>
          <a:ext cx="181927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581025</xdr:colOff>
      <xdr:row>37</xdr:row>
      <xdr:rowOff>219075</xdr:rowOff>
    </xdr:from>
    <xdr:to>
      <xdr:col>16</xdr:col>
      <xdr:colOff>352425</xdr:colOff>
      <xdr:row>38</xdr:row>
      <xdr:rowOff>76200</xdr:rowOff>
    </xdr:to>
    <xdr:sp>
      <xdr:nvSpPr>
        <xdr:cNvPr id="244" name="Line 671"/>
        <xdr:cNvSpPr>
          <a:spLocks/>
        </xdr:cNvSpPr>
      </xdr:nvSpPr>
      <xdr:spPr>
        <a:xfrm>
          <a:off x="11115675" y="98679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809625</xdr:colOff>
      <xdr:row>37</xdr:row>
      <xdr:rowOff>95250</xdr:rowOff>
    </xdr:from>
    <xdr:to>
      <xdr:col>15</xdr:col>
      <xdr:colOff>581025</xdr:colOff>
      <xdr:row>37</xdr:row>
      <xdr:rowOff>219075</xdr:rowOff>
    </xdr:to>
    <xdr:sp>
      <xdr:nvSpPr>
        <xdr:cNvPr id="245" name="Line 672"/>
        <xdr:cNvSpPr>
          <a:spLocks/>
        </xdr:cNvSpPr>
      </xdr:nvSpPr>
      <xdr:spPr>
        <a:xfrm>
          <a:off x="10372725" y="97440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352425</xdr:colOff>
      <xdr:row>36</xdr:row>
      <xdr:rowOff>66675</xdr:rowOff>
    </xdr:from>
    <xdr:to>
      <xdr:col>15</xdr:col>
      <xdr:colOff>704850</xdr:colOff>
      <xdr:row>36</xdr:row>
      <xdr:rowOff>190500</xdr:rowOff>
    </xdr:to>
    <xdr:sp>
      <xdr:nvSpPr>
        <xdr:cNvPr id="246" name="kreslení 427"/>
        <xdr:cNvSpPr>
          <a:spLocks/>
        </xdr:cNvSpPr>
      </xdr:nvSpPr>
      <xdr:spPr>
        <a:xfrm>
          <a:off x="10887075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36195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6092
km 16,253</a:t>
          </a:r>
        </a:p>
      </xdr:txBody>
    </xdr:sp>
    <xdr:clientData/>
  </xdr:one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248" name="Oval 741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66675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249" name="Line 742"/>
        <xdr:cNvSpPr>
          <a:spLocks/>
        </xdr:cNvSpPr>
      </xdr:nvSpPr>
      <xdr:spPr>
        <a:xfrm>
          <a:off x="12544425" y="9991725"/>
          <a:ext cx="5286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38</xdr:row>
      <xdr:rowOff>0</xdr:rowOff>
    </xdr:from>
    <xdr:ext cx="533400" cy="228600"/>
    <xdr:sp>
      <xdr:nvSpPr>
        <xdr:cNvPr id="250" name="text 7125"/>
        <xdr:cNvSpPr txBox="1">
          <a:spLocks noChangeArrowheads="1"/>
        </xdr:cNvSpPr>
      </xdr:nvSpPr>
      <xdr:spPr>
        <a:xfrm>
          <a:off x="16592550" y="9877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1" name="Line 744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2" name="Line 745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3" name="Line 746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4" name="Line 747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5" name="Line 748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6" name="Line 749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7" name="Line 750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8" name="Line 751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59" name="Line 752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60" name="Line 753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61" name="Line 754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29</xdr:row>
      <xdr:rowOff>19050</xdr:rowOff>
    </xdr:from>
    <xdr:to>
      <xdr:col>21</xdr:col>
      <xdr:colOff>504825</xdr:colOff>
      <xdr:row>29</xdr:row>
      <xdr:rowOff>19050</xdr:rowOff>
    </xdr:to>
    <xdr:sp>
      <xdr:nvSpPr>
        <xdr:cNvPr id="262" name="Line 755"/>
        <xdr:cNvSpPr>
          <a:spLocks/>
        </xdr:cNvSpPr>
      </xdr:nvSpPr>
      <xdr:spPr>
        <a:xfrm flipH="1">
          <a:off x="16354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29</xdr:row>
      <xdr:rowOff>114300</xdr:rowOff>
    </xdr:from>
    <xdr:to>
      <xdr:col>22</xdr:col>
      <xdr:colOff>476250</xdr:colOff>
      <xdr:row>29</xdr:row>
      <xdr:rowOff>114300</xdr:rowOff>
    </xdr:to>
    <xdr:sp>
      <xdr:nvSpPr>
        <xdr:cNvPr id="263" name="Line 756"/>
        <xdr:cNvSpPr>
          <a:spLocks/>
        </xdr:cNvSpPr>
      </xdr:nvSpPr>
      <xdr:spPr>
        <a:xfrm>
          <a:off x="16316325" y="7934325"/>
          <a:ext cx="1495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29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1659255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65" name="Line 75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66" name="Line 75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67" name="Line 76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68" name="Line 76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69" name="Line 76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0" name="Line 76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1" name="Line 76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2" name="Line 76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3" name="Line 76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4" name="Line 76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5" name="Line 76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276" name="Line 76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277" name="Group 772"/>
        <xdr:cNvGrpSpPr>
          <a:grpSpLocks noChangeAspect="1"/>
        </xdr:cNvGrpSpPr>
      </xdr:nvGrpSpPr>
      <xdr:grpSpPr>
        <a:xfrm>
          <a:off x="39624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7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466725</xdr:colOff>
      <xdr:row>32</xdr:row>
      <xdr:rowOff>114300</xdr:rowOff>
    </xdr:from>
    <xdr:to>
      <xdr:col>6</xdr:col>
      <xdr:colOff>504825</xdr:colOff>
      <xdr:row>34</xdr:row>
      <xdr:rowOff>104775</xdr:rowOff>
    </xdr:to>
    <xdr:sp>
      <xdr:nvSpPr>
        <xdr:cNvPr id="280" name="Line 781"/>
        <xdr:cNvSpPr>
          <a:spLocks/>
        </xdr:cNvSpPr>
      </xdr:nvSpPr>
      <xdr:spPr>
        <a:xfrm flipV="1">
          <a:off x="2600325" y="8620125"/>
          <a:ext cx="15240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219075</xdr:rowOff>
    </xdr:from>
    <xdr:to>
      <xdr:col>3</xdr:col>
      <xdr:colOff>238125</xdr:colOff>
      <xdr:row>35</xdr:row>
      <xdr:rowOff>66675</xdr:rowOff>
    </xdr:to>
    <xdr:sp>
      <xdr:nvSpPr>
        <xdr:cNvPr id="281" name="Line 782"/>
        <xdr:cNvSpPr>
          <a:spLocks/>
        </xdr:cNvSpPr>
      </xdr:nvSpPr>
      <xdr:spPr>
        <a:xfrm flipV="1">
          <a:off x="1114425" y="91821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35</xdr:row>
      <xdr:rowOff>66675</xdr:rowOff>
    </xdr:from>
    <xdr:to>
      <xdr:col>2</xdr:col>
      <xdr:colOff>466725</xdr:colOff>
      <xdr:row>35</xdr:row>
      <xdr:rowOff>104775</xdr:rowOff>
    </xdr:to>
    <xdr:sp>
      <xdr:nvSpPr>
        <xdr:cNvPr id="282" name="Line 783"/>
        <xdr:cNvSpPr>
          <a:spLocks/>
        </xdr:cNvSpPr>
      </xdr:nvSpPr>
      <xdr:spPr>
        <a:xfrm flipV="1">
          <a:off x="885825" y="9258300"/>
          <a:ext cx="2286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34</xdr:row>
      <xdr:rowOff>104775</xdr:rowOff>
    </xdr:from>
    <xdr:to>
      <xdr:col>4</xdr:col>
      <xdr:colOff>466725</xdr:colOff>
      <xdr:row>34</xdr:row>
      <xdr:rowOff>219075</xdr:rowOff>
    </xdr:to>
    <xdr:sp>
      <xdr:nvSpPr>
        <xdr:cNvPr id="283" name="Line 784"/>
        <xdr:cNvSpPr>
          <a:spLocks/>
        </xdr:cNvSpPr>
      </xdr:nvSpPr>
      <xdr:spPr>
        <a:xfrm flipV="1">
          <a:off x="1857375" y="9067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4" name="Line 785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5" name="Line 786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6" name="Line 787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7" name="Line 788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8" name="Line 789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89" name="Line 79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0" name="Line 79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1" name="Line 792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2" name="Line 793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3" name="Line 794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4" name="Line 795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295" name="Line 796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657225</xdr:colOff>
      <xdr:row>34</xdr:row>
      <xdr:rowOff>152400</xdr:rowOff>
    </xdr:from>
    <xdr:ext cx="314325" cy="228600"/>
    <xdr:sp>
      <xdr:nvSpPr>
        <xdr:cNvPr id="296" name="text 7125"/>
        <xdr:cNvSpPr txBox="1">
          <a:spLocks noChangeArrowheads="1"/>
        </xdr:cNvSpPr>
      </xdr:nvSpPr>
      <xdr:spPr>
        <a:xfrm>
          <a:off x="1304925" y="9115425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12</xdr:col>
      <xdr:colOff>495300</xdr:colOff>
      <xdr:row>29</xdr:row>
      <xdr:rowOff>133350</xdr:rowOff>
    </xdr:from>
    <xdr:to>
      <xdr:col>15</xdr:col>
      <xdr:colOff>504825</xdr:colOff>
      <xdr:row>32</xdr:row>
      <xdr:rowOff>114300</xdr:rowOff>
    </xdr:to>
    <xdr:sp>
      <xdr:nvSpPr>
        <xdr:cNvPr id="297" name="Line 800"/>
        <xdr:cNvSpPr>
          <a:spLocks/>
        </xdr:cNvSpPr>
      </xdr:nvSpPr>
      <xdr:spPr>
        <a:xfrm flipV="1">
          <a:off x="8572500" y="7953375"/>
          <a:ext cx="2466975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29</xdr:row>
      <xdr:rowOff>19050</xdr:rowOff>
    </xdr:from>
    <xdr:to>
      <xdr:col>16</xdr:col>
      <xdr:colOff>304800</xdr:colOff>
      <xdr:row>29</xdr:row>
      <xdr:rowOff>133350</xdr:rowOff>
    </xdr:to>
    <xdr:sp>
      <xdr:nvSpPr>
        <xdr:cNvPr id="298" name="Line 801"/>
        <xdr:cNvSpPr>
          <a:spLocks/>
        </xdr:cNvSpPr>
      </xdr:nvSpPr>
      <xdr:spPr>
        <a:xfrm flipH="1">
          <a:off x="11029950" y="7839075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295275</xdr:colOff>
      <xdr:row>28</xdr:row>
      <xdr:rowOff>171450</xdr:rowOff>
    </xdr:from>
    <xdr:to>
      <xdr:col>17</xdr:col>
      <xdr:colOff>66675</xdr:colOff>
      <xdr:row>29</xdr:row>
      <xdr:rowOff>19050</xdr:rowOff>
    </xdr:to>
    <xdr:sp>
      <xdr:nvSpPr>
        <xdr:cNvPr id="299" name="Line 802"/>
        <xdr:cNvSpPr>
          <a:spLocks/>
        </xdr:cNvSpPr>
      </xdr:nvSpPr>
      <xdr:spPr>
        <a:xfrm flipV="1">
          <a:off x="11801475" y="7762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28</xdr:row>
      <xdr:rowOff>133350</xdr:rowOff>
    </xdr:from>
    <xdr:to>
      <xdr:col>17</xdr:col>
      <xdr:colOff>809625</xdr:colOff>
      <xdr:row>28</xdr:row>
      <xdr:rowOff>171450</xdr:rowOff>
    </xdr:to>
    <xdr:sp>
      <xdr:nvSpPr>
        <xdr:cNvPr id="300" name="Line 803"/>
        <xdr:cNvSpPr>
          <a:spLocks/>
        </xdr:cNvSpPr>
      </xdr:nvSpPr>
      <xdr:spPr>
        <a:xfrm flipV="1">
          <a:off x="12544425" y="7724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114300</xdr:rowOff>
    </xdr:from>
    <xdr:to>
      <xdr:col>10</xdr:col>
      <xdr:colOff>647700</xdr:colOff>
      <xdr:row>34</xdr:row>
      <xdr:rowOff>28575</xdr:rowOff>
    </xdr:to>
    <xdr:grpSp>
      <xdr:nvGrpSpPr>
        <xdr:cNvPr id="301" name="Group 804"/>
        <xdr:cNvGrpSpPr>
          <a:grpSpLocks noChangeAspect="1"/>
        </xdr:cNvGrpSpPr>
      </xdr:nvGrpSpPr>
      <xdr:grpSpPr>
        <a:xfrm>
          <a:off x="69342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8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114300</xdr:rowOff>
    </xdr:from>
    <xdr:to>
      <xdr:col>8</xdr:col>
      <xdr:colOff>495300</xdr:colOff>
      <xdr:row>32</xdr:row>
      <xdr:rowOff>114300</xdr:rowOff>
    </xdr:to>
    <xdr:sp>
      <xdr:nvSpPr>
        <xdr:cNvPr id="304" name="Line 808"/>
        <xdr:cNvSpPr>
          <a:spLocks/>
        </xdr:cNvSpPr>
      </xdr:nvSpPr>
      <xdr:spPr>
        <a:xfrm flipV="1">
          <a:off x="133350" y="8620125"/>
          <a:ext cx="5467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05" name="Line 809"/>
        <xdr:cNvSpPr>
          <a:spLocks/>
        </xdr:cNvSpPr>
      </xdr:nvSpPr>
      <xdr:spPr>
        <a:xfrm flipV="1">
          <a:off x="5610225" y="8620125"/>
          <a:ext cx="1457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219075</xdr:rowOff>
    </xdr:from>
    <xdr:to>
      <xdr:col>12</xdr:col>
      <xdr:colOff>647700</xdr:colOff>
      <xdr:row>32</xdr:row>
      <xdr:rowOff>114300</xdr:rowOff>
    </xdr:to>
    <xdr:grpSp>
      <xdr:nvGrpSpPr>
        <xdr:cNvPr id="306" name="Group 810"/>
        <xdr:cNvGrpSpPr>
          <a:grpSpLocks noChangeAspect="1"/>
        </xdr:cNvGrpSpPr>
      </xdr:nvGrpSpPr>
      <xdr:grpSpPr>
        <a:xfrm>
          <a:off x="8420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809625</xdr:colOff>
      <xdr:row>28</xdr:row>
      <xdr:rowOff>28575</xdr:rowOff>
    </xdr:from>
    <xdr:to>
      <xdr:col>17</xdr:col>
      <xdr:colOff>809625</xdr:colOff>
      <xdr:row>29</xdr:row>
      <xdr:rowOff>38100</xdr:rowOff>
    </xdr:to>
    <xdr:sp>
      <xdr:nvSpPr>
        <xdr:cNvPr id="309" name="Line 813"/>
        <xdr:cNvSpPr>
          <a:spLocks/>
        </xdr:cNvSpPr>
      </xdr:nvSpPr>
      <xdr:spPr>
        <a:xfrm>
          <a:off x="13287375" y="7620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0" name="Line 81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1" name="Line 81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2" name="Line 81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3" name="Line 81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4" name="Line 81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5" name="Line 81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6" name="Line 82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7" name="Line 82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18" name="Line 82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19" name="Line 82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0" name="Line 82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1" name="Line 82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2" name="Line 82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3" name="Line 82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4" name="Line 82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5" name="Line 82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6" name="Line 83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7" name="Line 83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8" name="Line 83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29" name="Line 83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0" name="Line 83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1" name="Line 83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2" name="Line 83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3" name="Line 83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4" name="Line 83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5" name="Line 83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6" name="Line 84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7" name="Line 84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8" name="Line 84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39" name="Line 84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0" name="Line 84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1" name="Line 84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2" name="Line 84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3" name="Line 84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4" name="Line 84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5" name="Line 84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6" name="Line 85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7" name="Line 85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8" name="Line 85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9" name="Line 85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0" name="Line 85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1" name="Line 85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2" name="Line 85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3" name="Line 85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4" name="Line 85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5" name="Line 85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6" name="Line 86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7" name="Line 86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8" name="Line 86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9" name="Line 86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0" name="Line 86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1" name="Line 86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2" name="Line 86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3" name="Line 86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4" name="Line 86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5" name="Line 86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6" name="Line 87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7" name="Line 87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8" name="Line 87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69" name="Line 87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70" name="Line 87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71" name="Line 87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72" name="Line 87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73" name="Line 87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4" name="Line 87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5" name="Line 87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6" name="Line 88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7" name="Line 88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8" name="Line 88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9" name="Line 88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0" name="Line 88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1" name="Line 88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2" name="Line 88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3" name="Line 88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4" name="Line 88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5" name="Line 88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6" name="Line 89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7" name="Line 89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8" name="Line 89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89" name="Line 89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0" name="Line 89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1" name="Line 89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2" name="Line 89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3" name="Line 89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4" name="Line 89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5" name="Line 89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6" name="Line 90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7" name="Line 90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8" name="Line 90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9" name="Line 90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0" name="Line 90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1" name="Line 90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2" name="Line 90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3" name="Line 90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4" name="Line 90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5" name="Line 90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6" name="Line 91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7" name="Line 91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8" name="Line 91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09" name="Line 91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0" name="Line 91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1" name="Line 91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2" name="Line 91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3" name="Line 91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4" name="Line 91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5" name="Line 91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6" name="Line 92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7" name="Line 92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8" name="Line 92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19" name="Line 92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0" name="Line 92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1" name="Line 92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2" name="Line 92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3" name="Line 92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4" name="Line 92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5" name="Line 92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6" name="Line 93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7" name="Line 93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8" name="Line 93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29" name="Line 93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0" name="Line 93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1" name="Line 93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2" name="Line 93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3" name="Line 93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4" name="Line 93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5" name="Line 93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6" name="Line 94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7" name="Line 94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8" name="Line 94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39" name="Line 94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0" name="Line 94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1" name="Line 94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2" name="Line 94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3" name="Line 94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4" name="Line 94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5" name="Line 94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6" name="Line 95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7" name="Line 95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8" name="Line 95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49" name="Line 95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0" name="Line 95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1" name="Line 95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2" name="Line 95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3" name="Line 95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4" name="Line 95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5" name="Line 95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6" name="Line 96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7" name="Line 96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8" name="Line 96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59" name="Line 96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0" name="Line 96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1" name="Line 96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2" name="Line 96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3" name="Line 96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4" name="Line 96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5" name="Line 96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6" name="Line 97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7" name="Line 97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8" name="Line 97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69" name="Line 97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0" name="Line 97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1" name="Line 97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2" name="Line 97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3" name="Line 97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4" name="Line 97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5" name="Line 97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6" name="Line 98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7" name="Line 98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8" name="Line 98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79" name="Line 98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80" name="Line 98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481" name="Line 98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2" name="Line 98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3" name="Line 98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4" name="Line 98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5" name="Line 98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6" name="Line 99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7" name="Line 99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8" name="Line 99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89" name="Line 99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0" name="Line 99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1" name="Line 99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2" name="Line 99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3" name="Line 99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4" name="Line 99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5" name="Line 99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6" name="Line 100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7" name="Line 100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8" name="Line 100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99" name="Line 100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0" name="Line 100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1" name="Line 100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2" name="Line 100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3" name="Line 100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4" name="Line 100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5" name="Line 100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6" name="Line 101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7" name="Line 101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8" name="Line 101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09" name="Line 101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0" name="Line 101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1" name="Line 101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2" name="Line 101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3" name="Line 101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4" name="Line 101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5" name="Line 101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6" name="Line 102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7" name="Line 102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8" name="Line 102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19" name="Line 102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0" name="Line 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1" name="Line 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2" name="Line 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3" name="Line 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4" name="Line 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5" name="Line 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6" name="Line 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7" name="Line 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8" name="Line 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29" name="Line 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30" name="Line 1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31" name="Line 1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32" name="Line 1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33" name="Line 1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4" name="Line 1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5" name="Line 1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6" name="Line 1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7" name="Line 1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8" name="Line 1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39" name="Line 1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0" name="Line 2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1" name="Line 2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2" name="Line 2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3" name="Line 2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4" name="Line 2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5" name="Line 2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6" name="Line 2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7" name="Line 2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8" name="Line 2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49" name="Line 2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0" name="Line 3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1" name="Line 3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2" name="Line 3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3" name="Line 3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4" name="Line 3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5" name="Line 3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6" name="Line 3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7" name="Line 3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8" name="Line 3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59" name="Line 3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0" name="Line 4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1" name="Line 4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2" name="Line 4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3" name="Line 4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4" name="Line 4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5" name="Line 4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6" name="Line 4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7" name="Line 4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8" name="Line 4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69" name="Line 4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0" name="Line 5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1" name="Line 5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2" name="Line 5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3" name="Line 5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4" name="Line 5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5" name="Line 5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6" name="Line 5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7" name="Line 5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8" name="Line 5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79" name="Line 5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0" name="Line 6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1" name="Line 6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2" name="Line 6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3" name="Line 6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4" name="Line 64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5" name="Line 65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6" name="Line 66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7" name="Line 67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8" name="Line 68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89" name="Line 69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90" name="Line 70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91" name="Line 71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92" name="Line 72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593" name="Line 73"/>
        <xdr:cNvSpPr>
          <a:spLocks/>
        </xdr:cNvSpPr>
      </xdr:nvSpPr>
      <xdr:spPr>
        <a:xfrm flipH="1">
          <a:off x="21793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4" name="Line 7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5" name="Line 7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6" name="Line 7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7" name="Line 7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8" name="Line 7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599" name="Line 7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0" name="Line 8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1" name="Line 8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2" name="Line 8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3" name="Line 8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4" name="Line 8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605" name="Line 8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06" name="Line 8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07" name="Line 8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08" name="Line 8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09" name="Line 8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10" name="Line 9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11" name="Line 9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12" name="Line 9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13" name="Line 9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4" name="Line 9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5" name="Line 9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6" name="Line 9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7" name="Line 9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8" name="Line 9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19" name="Line 9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0" name="Line 1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1" name="Line 1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2" name="Line 1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3" name="Line 1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4" name="Line 1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5" name="Line 1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6" name="Line 1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7" name="Line 1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8" name="Line 1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29" name="Line 1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0" name="Line 1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1" name="Line 1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2" name="Line 1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3" name="Line 1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4" name="Line 1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5" name="Line 1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6" name="Line 1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7" name="Line 1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8" name="Line 1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39" name="Line 1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0" name="Line 1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1" name="Line 1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2" name="Line 1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3" name="Line 1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4" name="Line 1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5" name="Line 1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6" name="Line 1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7" name="Line 1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8" name="Line 1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49" name="Line 1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0" name="Line 1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1" name="Line 1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2" name="Line 1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3" name="Line 1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4" name="Line 1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5" name="Line 1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6" name="Line 1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7" name="Line 1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8" name="Line 1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59" name="Line 1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0" name="Line 1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1" name="Line 1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2" name="Line 1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3" name="Line 1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4" name="Line 1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5" name="Line 1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6" name="Line 1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7" name="Line 1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8" name="Line 1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69" name="Line 1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0" name="Line 1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1" name="Line 1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2" name="Line 1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3" name="Line 1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4" name="Line 1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5" name="Line 1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6" name="Line 1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7" name="Line 1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8" name="Line 1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79" name="Line 1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0" name="Line 16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1" name="Line 16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2" name="Line 16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3" name="Line 16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4" name="Line 16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5" name="Line 16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6" name="Line 16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7" name="Line 16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8" name="Line 16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89" name="Line 16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0" name="Line 17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1" name="Line 17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2" name="Line 1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3" name="Line 1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4" name="Line 1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5" name="Line 1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6" name="Line 1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697" name="Line 1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98" name="Line 17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699" name="Line 17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0" name="Line 18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1" name="Line 18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2" name="Line 18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3" name="Line 18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4" name="Line 18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5" name="Line 18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6" name="Line 18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7" name="Line 18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8" name="Line 18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09" name="Line 18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0" name="Line 19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1" name="Line 19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2" name="Line 19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3" name="Line 19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4" name="Line 19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5" name="Line 19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6" name="Line 19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7" name="Line 19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8" name="Line 19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19" name="Line 19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0" name="Line 2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1" name="Line 2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2" name="Line 2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3" name="Line 2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4" name="Line 2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5" name="Line 2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6" name="Line 2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7" name="Line 2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8" name="Line 2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29" name="Line 2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0" name="Line 2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1" name="Line 2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2" name="Line 2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3" name="Line 2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4" name="Line 2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5" name="Line 2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6" name="Line 2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7" name="Line 2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8" name="Line 2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39" name="Line 2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0" name="Line 2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1" name="Line 2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2" name="Line 2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3" name="Line 2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4" name="Line 2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5" name="Line 2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6" name="Line 2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7" name="Line 2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8" name="Line 2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49" name="Line 2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0" name="Line 2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1" name="Line 2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2" name="Line 2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3" name="Line 2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4" name="Line 2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5" name="Line 2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6" name="Line 2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7" name="Line 2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8" name="Line 2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59" name="Line 2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0" name="Line 2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1" name="Line 2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2" name="Line 2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3" name="Line 2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4" name="Line 2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5" name="Line 2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6" name="Line 2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7" name="Line 2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8" name="Line 2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69" name="Line 2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0" name="Line 2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1" name="Line 2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2" name="Line 2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3" name="Line 2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4" name="Line 2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5" name="Line 2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6" name="Line 2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777" name="Line 2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78" name="Line 2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79" name="Line 2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0" name="Line 26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1" name="Line 26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2" name="Line 26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3" name="Line 26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4" name="Line 26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5" name="Line 26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6" name="Line 26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7" name="Line 26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8" name="Line 26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89" name="Line 26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0" name="Line 27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1" name="Line 27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2" name="Line 2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3" name="Line 2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4" name="Line 2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5" name="Line 2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6" name="Line 2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7" name="Line 2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8" name="Line 2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799" name="Line 2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0" name="Line 2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1" name="Line 2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2" name="Line 2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3" name="Line 2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4" name="Line 28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05" name="Line 28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06" name="Line 28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07" name="Line 28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08" name="Line 28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09" name="Line 28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0" name="Line 29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1" name="Line 29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2" name="Line 29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3" name="Line 29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4" name="Line 29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5" name="Line 29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6" name="Line 29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7" name="Line 29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8" name="Line 29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19" name="Line 29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0" name="Line 3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1" name="Line 3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2" name="Line 3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3" name="Line 3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4" name="Line 3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5" name="Line 3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6" name="Line 3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7" name="Line 3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8" name="Line 3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29" name="Line 3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0" name="Line 31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1" name="Line 31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2" name="Line 31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3" name="Line 31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4" name="Line 31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5" name="Line 31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6" name="Line 31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7" name="Line 31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8" name="Line 31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39" name="Line 31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0" name="Line 32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1" name="Line 32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2" name="Line 32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3" name="Line 32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4" name="Line 3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5" name="Line 3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6" name="Line 3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7" name="Line 3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8" name="Line 3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49" name="Line 3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0" name="Line 3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1" name="Line 3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2" name="Line 3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3" name="Line 3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4" name="Line 3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5" name="Line 3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6" name="Line 33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7" name="Line 33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8" name="Line 33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59" name="Line 33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0" name="Line 34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1" name="Line 34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2" name="Line 34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3" name="Line 34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4" name="Line 34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65" name="Line 34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66" name="Line 3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67" name="Line 3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68" name="Line 3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69" name="Line 3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0" name="Line 3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1" name="Line 3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2" name="Line 3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3" name="Line 3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4" name="Line 3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5" name="Line 3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6" name="Line 3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7" name="Line 3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8" name="Line 3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79" name="Line 3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0" name="Line 3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1" name="Line 3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2" name="Line 3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3" name="Line 3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4" name="Line 3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5" name="Line 3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6" name="Line 3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7" name="Line 3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8" name="Line 3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889" name="Line 3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0" name="Line 37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1" name="Line 37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2" name="Line 3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3" name="Line 3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4" name="Line 3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5" name="Line 3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6" name="Line 3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7" name="Line 3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8" name="Line 3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899" name="Line 3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900" name="Line 3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901" name="Line 3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2" name="Line 38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3" name="Line 38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4" name="Line 38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5" name="Line 38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6" name="Line 38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7" name="Line 38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8" name="Line 38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09" name="Line 38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0" name="Line 39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1" name="Line 39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2" name="Line 39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3" name="Line 39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4" name="Line 39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5" name="Line 39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6" name="Line 39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7" name="Line 39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8" name="Line 39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19" name="Line 39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0" name="Line 40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1" name="Line 40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2" name="Line 40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3" name="Line 40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4" name="Line 40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25" name="Line 40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26" name="Line 40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27" name="Line 40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28" name="Line 40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29" name="Line 40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0" name="Line 41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1" name="Line 41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2" name="Line 41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3" name="Line 41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4" name="Line 41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5" name="Line 41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6" name="Line 41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7" name="Line 41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8" name="Line 41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39" name="Line 41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0" name="Line 42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1" name="Line 42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2" name="Line 42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3" name="Line 42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4" name="Line 42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45" name="Line 42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46" name="Line 42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47" name="Line 42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48" name="Line 42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49" name="Line 42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0" name="Line 43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1" name="Line 43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2" name="Line 43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3" name="Line 43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4" name="Line 43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5" name="Line 43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6" name="Line 43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7" name="Line 43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8" name="Line 43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59" name="Line 43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0" name="Line 44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1" name="Line 44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2" name="Line 44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3" name="Line 44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4" name="Line 44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5" name="Line 44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6" name="Line 44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7" name="Line 44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8" name="Line 44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69" name="Line 44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0" name="Line 45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1" name="Line 45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2" name="Line 45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3" name="Line 45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4" name="Line 45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5" name="Line 45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6" name="Line 45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7" name="Line 45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8" name="Line 45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79" name="Line 45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0" name="Line 46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1" name="Line 46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2" name="Line 46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3" name="Line 46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4" name="Line 46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5" name="Line 46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6" name="Line 46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7" name="Line 46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8" name="Line 46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89" name="Line 46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0" name="Line 47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1" name="Line 47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2" name="Line 47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3" name="Line 47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4" name="Line 47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5" name="Line 47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6" name="Line 47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7" name="Line 47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8" name="Line 47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99" name="Line 47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00" name="Line 48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01" name="Line 48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2" name="Line 48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3" name="Line 48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4" name="Line 48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5" name="Line 48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6" name="Line 48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7" name="Line 48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8" name="Line 48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09" name="Line 48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0" name="Line 49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1" name="Line 49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2" name="Line 49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3" name="Line 49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4" name="Line 49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5" name="Line 49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6" name="Line 49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7" name="Line 49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8" name="Line 49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19" name="Line 49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0" name="Line 50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1" name="Line 50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2" name="Line 50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3" name="Line 50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4" name="Line 50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5" name="Line 50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6" name="Line 50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7" name="Line 50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8" name="Line 50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029" name="Line 50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0" name="Line 51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1" name="Line 51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2" name="Line 51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3" name="Line 51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4" name="Line 51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5" name="Line 51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6" name="Line 51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7" name="Line 51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8" name="Line 51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39" name="Line 51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0" name="Line 52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1" name="Line 52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2" name="Line 52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3" name="Line 52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4" name="Line 52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5" name="Line 52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6" name="Line 52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7" name="Line 52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8" name="Line 52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49" name="Line 52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0" name="Line 53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1" name="Line 53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2" name="Line 53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3" name="Line 53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4" name="Line 53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5" name="Line 53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6" name="Line 53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7" name="Line 53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8" name="Line 53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59" name="Line 53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0" name="Line 54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1" name="Line 54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2" name="Line 54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3" name="Line 54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4" name="Line 54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5" name="Line 54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6" name="Line 54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7" name="Line 54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8" name="Line 54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69" name="Line 54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0" name="Line 55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1" name="Line 55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2" name="Line 55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3" name="Line 55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4" name="Line 55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5" name="Line 55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6" name="Line 55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7" name="Line 55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8" name="Line 55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79" name="Line 55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0" name="Line 56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1" name="Line 56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2" name="Line 56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3" name="Line 56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4" name="Line 56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5" name="Line 56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6" name="Line 56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7" name="Line 56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8" name="Line 56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89" name="Line 56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0" name="Line 57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1" name="Line 57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2" name="Line 57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3" name="Line 57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4" name="Line 57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5" name="Line 57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6" name="Line 57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7" name="Line 57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8" name="Line 57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99" name="Line 57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0" name="Line 58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1" name="Line 58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2" name="Line 58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3" name="Line 58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4" name="Line 58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5" name="Line 58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6" name="Line 58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7" name="Line 58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8" name="Line 58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09" name="Line 58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0" name="Line 59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1" name="Line 59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2" name="Line 59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3" name="Line 59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4" name="Line 59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5" name="Line 59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6" name="Line 59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7" name="Line 59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8" name="Line 59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19" name="Line 59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0" name="Line 60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1" name="Line 60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2" name="Line 60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3" name="Line 60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4" name="Line 60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5" name="Line 60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6" name="Line 60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7" name="Line 60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8" name="Line 60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29" name="Line 60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0" name="Line 61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1" name="Line 61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2" name="Line 61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3" name="Line 61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4" name="Line 61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5" name="Line 61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6" name="Line 61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7" name="Line 61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38" name="Line 61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39" name="Line 61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0" name="Line 62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1" name="Line 62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2" name="Line 62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3" name="Line 62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4" name="Line 62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5" name="Line 62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6" name="Line 62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7" name="Line 62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8" name="Line 62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49" name="Line 62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0" name="Line 63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1" name="Line 63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2" name="Line 63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3" name="Line 63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4" name="Line 63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5" name="Line 63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6" name="Line 63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7" name="Line 63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8" name="Line 63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59" name="Line 63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0" name="Line 64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1" name="Line 64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2" name="Line 64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3" name="Line 64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4" name="Line 64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5" name="Line 64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6" name="Line 64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7" name="Line 64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8" name="Line 64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9" name="Line 64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0" name="Line 65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1" name="Line 65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2" name="Line 65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3" name="Line 65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4" name="Line 65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5" name="Line 65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6" name="Line 65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7" name="Line 65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8" name="Line 65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9" name="Line 65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0" name="Line 66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1" name="Line 66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2" name="Line 66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3" name="Line 66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4" name="Line 66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5" name="Line 66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6" name="Line 66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7" name="Line 66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8" name="Line 66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9" name="Line 66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0" name="Line 67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1" name="Line 67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2" name="Line 67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3" name="Line 67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4" name="Line 67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5" name="Line 67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6" name="Line 67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97" name="Line 67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98" name="Line 67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99" name="Line 67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0" name="Line 68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1" name="Line 68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2" name="Line 68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3" name="Line 68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4" name="Line 68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5" name="Line 68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6" name="Line 68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7" name="Line 68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8" name="Line 68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09" name="Line 68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0" name="Line 69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1" name="Line 69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2" name="Line 69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3" name="Line 69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4" name="Line 69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5" name="Line 69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6" name="Line 69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7" name="Line 69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8" name="Line 69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19" name="Line 69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20" name="Line 70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221" name="Line 70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2" name="Line 70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3" name="Line 70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4" name="Line 70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5" name="Line 70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6" name="Line 70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7" name="Line 70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8" name="Line 70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29" name="Line 70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30" name="Line 71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31" name="Line 71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32" name="Line 71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233" name="Line 71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35</xdr:row>
      <xdr:rowOff>114300</xdr:rowOff>
    </xdr:from>
    <xdr:to>
      <xdr:col>12</xdr:col>
      <xdr:colOff>628650</xdr:colOff>
      <xdr:row>37</xdr:row>
      <xdr:rowOff>28575</xdr:rowOff>
    </xdr:to>
    <xdr:grpSp>
      <xdr:nvGrpSpPr>
        <xdr:cNvPr id="1234" name="Group 717"/>
        <xdr:cNvGrpSpPr>
          <a:grpSpLocks noChangeAspect="1"/>
        </xdr:cNvGrpSpPr>
      </xdr:nvGrpSpPr>
      <xdr:grpSpPr>
        <a:xfrm>
          <a:off x="84010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5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32</xdr:row>
      <xdr:rowOff>114300</xdr:rowOff>
    </xdr:from>
    <xdr:to>
      <xdr:col>12</xdr:col>
      <xdr:colOff>495300</xdr:colOff>
      <xdr:row>35</xdr:row>
      <xdr:rowOff>114300</xdr:rowOff>
    </xdr:to>
    <xdr:sp>
      <xdr:nvSpPr>
        <xdr:cNvPr id="1237" name="Line 720"/>
        <xdr:cNvSpPr>
          <a:spLocks/>
        </xdr:cNvSpPr>
      </xdr:nvSpPr>
      <xdr:spPr>
        <a:xfrm>
          <a:off x="7067550" y="8620125"/>
          <a:ext cx="1504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30</xdr:row>
      <xdr:rowOff>219075</xdr:rowOff>
    </xdr:from>
    <xdr:to>
      <xdr:col>17</xdr:col>
      <xdr:colOff>647700</xdr:colOff>
      <xdr:row>32</xdr:row>
      <xdr:rowOff>114300</xdr:rowOff>
    </xdr:to>
    <xdr:grpSp>
      <xdr:nvGrpSpPr>
        <xdr:cNvPr id="1238" name="Group 721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9" name="Line 7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7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30</xdr:row>
      <xdr:rowOff>114300</xdr:rowOff>
    </xdr:from>
    <xdr:to>
      <xdr:col>18</xdr:col>
      <xdr:colOff>647700</xdr:colOff>
      <xdr:row>32</xdr:row>
      <xdr:rowOff>114300</xdr:rowOff>
    </xdr:to>
    <xdr:sp>
      <xdr:nvSpPr>
        <xdr:cNvPr id="1241" name="Line 724"/>
        <xdr:cNvSpPr>
          <a:spLocks/>
        </xdr:cNvSpPr>
      </xdr:nvSpPr>
      <xdr:spPr>
        <a:xfrm flipV="1">
          <a:off x="12982575" y="8162925"/>
          <a:ext cx="1114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647700</xdr:colOff>
      <xdr:row>30</xdr:row>
      <xdr:rowOff>0</xdr:rowOff>
    </xdr:from>
    <xdr:to>
      <xdr:col>19</xdr:col>
      <xdr:colOff>457200</xdr:colOff>
      <xdr:row>30</xdr:row>
      <xdr:rowOff>114300</xdr:rowOff>
    </xdr:to>
    <xdr:sp>
      <xdr:nvSpPr>
        <xdr:cNvPr id="1242" name="Line 725"/>
        <xdr:cNvSpPr>
          <a:spLocks/>
        </xdr:cNvSpPr>
      </xdr:nvSpPr>
      <xdr:spPr>
        <a:xfrm flipH="1">
          <a:off x="14097000" y="8048625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152400</xdr:rowOff>
    </xdr:from>
    <xdr:to>
      <xdr:col>20</xdr:col>
      <xdr:colOff>219075</xdr:colOff>
      <xdr:row>30</xdr:row>
      <xdr:rowOff>0</xdr:rowOff>
    </xdr:to>
    <xdr:sp>
      <xdr:nvSpPr>
        <xdr:cNvPr id="1243" name="Line 726"/>
        <xdr:cNvSpPr>
          <a:spLocks/>
        </xdr:cNvSpPr>
      </xdr:nvSpPr>
      <xdr:spPr>
        <a:xfrm flipV="1">
          <a:off x="1486852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219075</xdr:colOff>
      <xdr:row>29</xdr:row>
      <xdr:rowOff>114300</xdr:rowOff>
    </xdr:from>
    <xdr:to>
      <xdr:col>20</xdr:col>
      <xdr:colOff>962025</xdr:colOff>
      <xdr:row>29</xdr:row>
      <xdr:rowOff>152400</xdr:rowOff>
    </xdr:to>
    <xdr:sp>
      <xdr:nvSpPr>
        <xdr:cNvPr id="1244" name="Line 727"/>
        <xdr:cNvSpPr>
          <a:spLocks/>
        </xdr:cNvSpPr>
      </xdr:nvSpPr>
      <xdr:spPr>
        <a:xfrm flipV="1">
          <a:off x="1561147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36</xdr:row>
      <xdr:rowOff>38100</xdr:rowOff>
    </xdr:from>
    <xdr:to>
      <xdr:col>15</xdr:col>
      <xdr:colOff>152400</xdr:colOff>
      <xdr:row>37</xdr:row>
      <xdr:rowOff>38100</xdr:rowOff>
    </xdr:to>
    <xdr:grpSp>
      <xdr:nvGrpSpPr>
        <xdr:cNvPr id="1245" name="Group 728"/>
        <xdr:cNvGrpSpPr>
          <a:grpSpLocks/>
        </xdr:cNvGrpSpPr>
      </xdr:nvGrpSpPr>
      <xdr:grpSpPr>
        <a:xfrm>
          <a:off x="10658475" y="9458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46" name="Rectangle 7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7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7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152400</xdr:colOff>
      <xdr:row>35</xdr:row>
      <xdr:rowOff>171450</xdr:rowOff>
    </xdr:from>
    <xdr:to>
      <xdr:col>26</xdr:col>
      <xdr:colOff>190500</xdr:colOff>
      <xdr:row>36</xdr:row>
      <xdr:rowOff>171450</xdr:rowOff>
    </xdr:to>
    <xdr:grpSp>
      <xdr:nvGrpSpPr>
        <xdr:cNvPr id="1249" name="Group 734"/>
        <xdr:cNvGrpSpPr>
          <a:grpSpLocks/>
        </xdr:cNvGrpSpPr>
      </xdr:nvGrpSpPr>
      <xdr:grpSpPr>
        <a:xfrm>
          <a:off x="20459700" y="9363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50" name="Rectangle 73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73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73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38</xdr:row>
      <xdr:rowOff>66675</xdr:rowOff>
    </xdr:from>
    <xdr:to>
      <xdr:col>15</xdr:col>
      <xdr:colOff>704850</xdr:colOff>
      <xdr:row>38</xdr:row>
      <xdr:rowOff>190500</xdr:rowOff>
    </xdr:to>
    <xdr:sp>
      <xdr:nvSpPr>
        <xdr:cNvPr id="1253" name="kreslení 427"/>
        <xdr:cNvSpPr>
          <a:spLocks/>
        </xdr:cNvSpPr>
      </xdr:nvSpPr>
      <xdr:spPr>
        <a:xfrm>
          <a:off x="10887075" y="994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342900</xdr:colOff>
      <xdr:row>28</xdr:row>
      <xdr:rowOff>161925</xdr:rowOff>
    </xdr:from>
    <xdr:to>
      <xdr:col>15</xdr:col>
      <xdr:colOff>695325</xdr:colOff>
      <xdr:row>29</xdr:row>
      <xdr:rowOff>57150</xdr:rowOff>
    </xdr:to>
    <xdr:sp>
      <xdr:nvSpPr>
        <xdr:cNvPr id="1254" name="kreslení 16"/>
        <xdr:cNvSpPr>
          <a:spLocks/>
        </xdr:cNvSpPr>
      </xdr:nvSpPr>
      <xdr:spPr>
        <a:xfrm>
          <a:off x="10877550" y="7753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257175</xdr:colOff>
      <xdr:row>28</xdr:row>
      <xdr:rowOff>114300</xdr:rowOff>
    </xdr:from>
    <xdr:ext cx="533400" cy="228600"/>
    <xdr:sp>
      <xdr:nvSpPr>
        <xdr:cNvPr id="1255" name="text 7125"/>
        <xdr:cNvSpPr txBox="1">
          <a:spLocks noChangeArrowheads="1"/>
        </xdr:cNvSpPr>
      </xdr:nvSpPr>
      <xdr:spPr>
        <a:xfrm>
          <a:off x="11763375" y="7705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209550</xdr:colOff>
      <xdr:row>30</xdr:row>
      <xdr:rowOff>171450</xdr:rowOff>
    </xdr:from>
    <xdr:to>
      <xdr:col>19</xdr:col>
      <xdr:colOff>238125</xdr:colOff>
      <xdr:row>31</xdr:row>
      <xdr:rowOff>171450</xdr:rowOff>
    </xdr:to>
    <xdr:grpSp>
      <xdr:nvGrpSpPr>
        <xdr:cNvPr id="1256" name="Group 741"/>
        <xdr:cNvGrpSpPr>
          <a:grpSpLocks/>
        </xdr:cNvGrpSpPr>
      </xdr:nvGrpSpPr>
      <xdr:grpSpPr>
        <a:xfrm>
          <a:off x="14630400" y="8220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57" name="Rectangle 74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74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74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342900</xdr:colOff>
      <xdr:row>29</xdr:row>
      <xdr:rowOff>19050</xdr:rowOff>
    </xdr:from>
    <xdr:to>
      <xdr:col>19</xdr:col>
      <xdr:colOff>695325</xdr:colOff>
      <xdr:row>29</xdr:row>
      <xdr:rowOff>142875</xdr:rowOff>
    </xdr:to>
    <xdr:sp>
      <xdr:nvSpPr>
        <xdr:cNvPr id="1260" name="kreslení 16"/>
        <xdr:cNvSpPr>
          <a:spLocks/>
        </xdr:cNvSpPr>
      </xdr:nvSpPr>
      <xdr:spPr>
        <a:xfrm>
          <a:off x="14763750" y="7839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33</xdr:row>
      <xdr:rowOff>76200</xdr:rowOff>
    </xdr:from>
    <xdr:to>
      <xdr:col>24</xdr:col>
      <xdr:colOff>342900</xdr:colOff>
      <xdr:row>34</xdr:row>
      <xdr:rowOff>152400</xdr:rowOff>
    </xdr:to>
    <xdr:grpSp>
      <xdr:nvGrpSpPr>
        <xdr:cNvPr id="1261" name="Group 746"/>
        <xdr:cNvGrpSpPr>
          <a:grpSpLocks/>
        </xdr:cNvGrpSpPr>
      </xdr:nvGrpSpPr>
      <xdr:grpSpPr>
        <a:xfrm>
          <a:off x="16592550" y="8810625"/>
          <a:ext cx="2571750" cy="304800"/>
          <a:chOff x="89" y="95"/>
          <a:chExt cx="408" cy="32"/>
        </a:xfrm>
        <a:solidFill>
          <a:srgbClr val="FFFFFF"/>
        </a:solidFill>
      </xdr:grpSpPr>
      <xdr:sp>
        <xdr:nvSpPr>
          <xdr:cNvPr id="1262" name="Rectangle 74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74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74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75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75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75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75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33</xdr:row>
      <xdr:rowOff>114300</xdr:rowOff>
    </xdr:from>
    <xdr:to>
      <xdr:col>22</xdr:col>
      <xdr:colOff>800100</xdr:colOff>
      <xdr:row>34</xdr:row>
      <xdr:rowOff>114300</xdr:rowOff>
    </xdr:to>
    <xdr:sp>
      <xdr:nvSpPr>
        <xdr:cNvPr id="1269" name="text 7125"/>
        <xdr:cNvSpPr txBox="1">
          <a:spLocks noChangeArrowheads="1"/>
        </xdr:cNvSpPr>
      </xdr:nvSpPr>
      <xdr:spPr>
        <a:xfrm>
          <a:off x="1762125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22</xdr:col>
      <xdr:colOff>323850</xdr:colOff>
      <xdr:row>29</xdr:row>
      <xdr:rowOff>114300</xdr:rowOff>
    </xdr:from>
    <xdr:to>
      <xdr:col>22</xdr:col>
      <xdr:colOff>628650</xdr:colOff>
      <xdr:row>31</xdr:row>
      <xdr:rowOff>28575</xdr:rowOff>
    </xdr:to>
    <xdr:grpSp>
      <xdr:nvGrpSpPr>
        <xdr:cNvPr id="1270" name="Group 755"/>
        <xdr:cNvGrpSpPr>
          <a:grpSpLocks noChangeAspect="1"/>
        </xdr:cNvGrpSpPr>
      </xdr:nvGrpSpPr>
      <xdr:grpSpPr>
        <a:xfrm>
          <a:off x="176593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1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114300</xdr:rowOff>
    </xdr:from>
    <xdr:to>
      <xdr:col>28</xdr:col>
      <xdr:colOff>628650</xdr:colOff>
      <xdr:row>37</xdr:row>
      <xdr:rowOff>28575</xdr:rowOff>
    </xdr:to>
    <xdr:grpSp>
      <xdr:nvGrpSpPr>
        <xdr:cNvPr id="1273" name="Group 758"/>
        <xdr:cNvGrpSpPr>
          <a:grpSpLocks noChangeAspect="1"/>
        </xdr:cNvGrpSpPr>
      </xdr:nvGrpSpPr>
      <xdr:grpSpPr>
        <a:xfrm>
          <a:off x="221170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4" name="Line 7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7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30</xdr:row>
      <xdr:rowOff>209550</xdr:rowOff>
    </xdr:from>
    <xdr:to>
      <xdr:col>28</xdr:col>
      <xdr:colOff>628650</xdr:colOff>
      <xdr:row>32</xdr:row>
      <xdr:rowOff>114300</xdr:rowOff>
    </xdr:to>
    <xdr:grpSp>
      <xdr:nvGrpSpPr>
        <xdr:cNvPr id="1276" name="Group 761"/>
        <xdr:cNvGrpSpPr>
          <a:grpSpLocks noChangeAspect="1"/>
        </xdr:cNvGrpSpPr>
      </xdr:nvGrpSpPr>
      <xdr:grpSpPr>
        <a:xfrm>
          <a:off x="22117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7" name="Line 7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7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32</xdr:row>
      <xdr:rowOff>114300</xdr:rowOff>
    </xdr:from>
    <xdr:to>
      <xdr:col>30</xdr:col>
      <xdr:colOff>628650</xdr:colOff>
      <xdr:row>34</xdr:row>
      <xdr:rowOff>28575</xdr:rowOff>
    </xdr:to>
    <xdr:grpSp>
      <xdr:nvGrpSpPr>
        <xdr:cNvPr id="1279" name="Group 764"/>
        <xdr:cNvGrpSpPr>
          <a:grpSpLocks noChangeAspect="1"/>
        </xdr:cNvGrpSpPr>
      </xdr:nvGrpSpPr>
      <xdr:grpSpPr>
        <a:xfrm>
          <a:off x="2360295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0" name="Line 7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7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514350</xdr:colOff>
      <xdr:row>32</xdr:row>
      <xdr:rowOff>114300</xdr:rowOff>
    </xdr:from>
    <xdr:to>
      <xdr:col>30</xdr:col>
      <xdr:colOff>476250</xdr:colOff>
      <xdr:row>35</xdr:row>
      <xdr:rowOff>104775</xdr:rowOff>
    </xdr:to>
    <xdr:sp>
      <xdr:nvSpPr>
        <xdr:cNvPr id="1282" name="Line 767"/>
        <xdr:cNvSpPr>
          <a:spLocks/>
        </xdr:cNvSpPr>
      </xdr:nvSpPr>
      <xdr:spPr>
        <a:xfrm flipV="1">
          <a:off x="22307550" y="8620125"/>
          <a:ext cx="144780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33</xdr:row>
      <xdr:rowOff>114300</xdr:rowOff>
    </xdr:from>
    <xdr:to>
      <xdr:col>28</xdr:col>
      <xdr:colOff>238125</xdr:colOff>
      <xdr:row>34</xdr:row>
      <xdr:rowOff>114300</xdr:rowOff>
    </xdr:to>
    <xdr:grpSp>
      <xdr:nvGrpSpPr>
        <xdr:cNvPr id="1283" name="Group 768"/>
        <xdr:cNvGrpSpPr>
          <a:grpSpLocks/>
        </xdr:cNvGrpSpPr>
      </xdr:nvGrpSpPr>
      <xdr:grpSpPr>
        <a:xfrm>
          <a:off x="22002750" y="8848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84" name="Rectangle 76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77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77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29</xdr:row>
      <xdr:rowOff>171450</xdr:rowOff>
    </xdr:from>
    <xdr:to>
      <xdr:col>25</xdr:col>
      <xdr:colOff>123825</xdr:colOff>
      <xdr:row>30</xdr:row>
      <xdr:rowOff>171450</xdr:rowOff>
    </xdr:to>
    <xdr:grpSp>
      <xdr:nvGrpSpPr>
        <xdr:cNvPr id="1287" name="Group 772"/>
        <xdr:cNvGrpSpPr>
          <a:grpSpLocks/>
        </xdr:cNvGrpSpPr>
      </xdr:nvGrpSpPr>
      <xdr:grpSpPr>
        <a:xfrm>
          <a:off x="19878675" y="7991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88" name="Rectangle 77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77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77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31</xdr:row>
      <xdr:rowOff>85725</xdr:rowOff>
    </xdr:from>
    <xdr:to>
      <xdr:col>26</xdr:col>
      <xdr:colOff>123825</xdr:colOff>
      <xdr:row>32</xdr:row>
      <xdr:rowOff>85725</xdr:rowOff>
    </xdr:to>
    <xdr:grpSp>
      <xdr:nvGrpSpPr>
        <xdr:cNvPr id="1291" name="Group 776"/>
        <xdr:cNvGrpSpPr>
          <a:grpSpLocks/>
        </xdr:cNvGrpSpPr>
      </xdr:nvGrpSpPr>
      <xdr:grpSpPr>
        <a:xfrm>
          <a:off x="20393025" y="8362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92" name="Rectangle 7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7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7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26</xdr:row>
      <xdr:rowOff>85725</xdr:rowOff>
    </xdr:from>
    <xdr:to>
      <xdr:col>31</xdr:col>
      <xdr:colOff>228600</xdr:colOff>
      <xdr:row>28</xdr:row>
      <xdr:rowOff>114300</xdr:rowOff>
    </xdr:to>
    <xdr:sp>
      <xdr:nvSpPr>
        <xdr:cNvPr id="1295" name="Line 780"/>
        <xdr:cNvSpPr>
          <a:spLocks/>
        </xdr:cNvSpPr>
      </xdr:nvSpPr>
      <xdr:spPr>
        <a:xfrm flipV="1">
          <a:off x="22098000" y="7219950"/>
          <a:ext cx="2381250" cy="485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29</xdr:row>
      <xdr:rowOff>0</xdr:rowOff>
    </xdr:from>
    <xdr:to>
      <xdr:col>27</xdr:col>
      <xdr:colOff>76200</xdr:colOff>
      <xdr:row>29</xdr:row>
      <xdr:rowOff>76200</xdr:rowOff>
    </xdr:to>
    <xdr:sp>
      <xdr:nvSpPr>
        <xdr:cNvPr id="1296" name="Line 781"/>
        <xdr:cNvSpPr>
          <a:spLocks/>
        </xdr:cNvSpPr>
      </xdr:nvSpPr>
      <xdr:spPr>
        <a:xfrm flipV="1">
          <a:off x="2061210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29</xdr:row>
      <xdr:rowOff>76200</xdr:rowOff>
    </xdr:from>
    <xdr:to>
      <xdr:col>26</xdr:col>
      <xdr:colOff>304800</xdr:colOff>
      <xdr:row>29</xdr:row>
      <xdr:rowOff>114300</xdr:rowOff>
    </xdr:to>
    <xdr:sp>
      <xdr:nvSpPr>
        <xdr:cNvPr id="1297" name="Line 782"/>
        <xdr:cNvSpPr>
          <a:spLocks/>
        </xdr:cNvSpPr>
      </xdr:nvSpPr>
      <xdr:spPr>
        <a:xfrm flipV="1">
          <a:off x="1986915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28</xdr:row>
      <xdr:rowOff>114300</xdr:rowOff>
    </xdr:from>
    <xdr:to>
      <xdr:col>28</xdr:col>
      <xdr:colOff>304800</xdr:colOff>
      <xdr:row>29</xdr:row>
      <xdr:rowOff>0</xdr:rowOff>
    </xdr:to>
    <xdr:sp>
      <xdr:nvSpPr>
        <xdr:cNvPr id="1298" name="Line 783"/>
        <xdr:cNvSpPr>
          <a:spLocks/>
        </xdr:cNvSpPr>
      </xdr:nvSpPr>
      <xdr:spPr>
        <a:xfrm flipV="1">
          <a:off x="21355050" y="7705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29</xdr:row>
      <xdr:rowOff>114300</xdr:rowOff>
    </xdr:from>
    <xdr:to>
      <xdr:col>25</xdr:col>
      <xdr:colOff>76200</xdr:colOff>
      <xdr:row>29</xdr:row>
      <xdr:rowOff>114300</xdr:rowOff>
    </xdr:to>
    <xdr:sp>
      <xdr:nvSpPr>
        <xdr:cNvPr id="1299" name="Line 784"/>
        <xdr:cNvSpPr>
          <a:spLocks/>
        </xdr:cNvSpPr>
      </xdr:nvSpPr>
      <xdr:spPr>
        <a:xfrm>
          <a:off x="17849850" y="7934325"/>
          <a:ext cx="2019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152400</xdr:colOff>
      <xdr:row>32</xdr:row>
      <xdr:rowOff>114300</xdr:rowOff>
    </xdr:from>
    <xdr:to>
      <xdr:col>34</xdr:col>
      <xdr:colOff>733425</xdr:colOff>
      <xdr:row>32</xdr:row>
      <xdr:rowOff>114300</xdr:rowOff>
    </xdr:to>
    <xdr:sp>
      <xdr:nvSpPr>
        <xdr:cNvPr id="1300" name="Line 786"/>
        <xdr:cNvSpPr>
          <a:spLocks/>
        </xdr:cNvSpPr>
      </xdr:nvSpPr>
      <xdr:spPr>
        <a:xfrm>
          <a:off x="20459700" y="8620125"/>
          <a:ext cx="652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1301" name="text 7125"/>
        <xdr:cNvSpPr txBox="1">
          <a:spLocks noChangeArrowheads="1"/>
        </xdr:cNvSpPr>
      </xdr:nvSpPr>
      <xdr:spPr>
        <a:xfrm>
          <a:off x="249936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2" name="Line 78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3" name="Line 79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4" name="Line 79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5" name="Line 79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6" name="Line 79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7" name="Line 79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8" name="Line 79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09" name="Line 79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0" name="Line 79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1" name="Line 79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2" name="Line 79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3" name="Line 80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4" name="Line 80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5" name="Line 80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6" name="Line 80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7" name="Line 80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8" name="Line 80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19" name="Line 80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0" name="Line 80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1" name="Line 80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2" name="Line 80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3" name="Line 81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4" name="Line 81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5" name="Line 81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6" name="Line 81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7" name="Line 81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8" name="Line 81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29" name="Line 81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0" name="Line 81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1" name="Line 81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2" name="Line 81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3" name="Line 82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4" name="Line 82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5" name="Line 82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6" name="Line 82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7" name="Line 82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8" name="Line 82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39" name="Line 82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0" name="Line 82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1" name="Line 82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2" name="Line 82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3" name="Line 83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4" name="Line 83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5" name="Line 83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6" name="Line 83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7" name="Line 83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8" name="Line 83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49" name="Line 83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0" name="Line 83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1" name="Line 83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2" name="Line 83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3" name="Line 84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4" name="Line 84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5" name="Line 84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6" name="Line 84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7" name="Line 84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8" name="Line 84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59" name="Line 84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0" name="Line 84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1" name="Line 84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2" name="Line 84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3" name="Line 85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4" name="Line 85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65" name="Line 85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66" name="Line 85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67" name="Line 85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68" name="Line 85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69" name="Line 85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0" name="Line 85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1" name="Line 85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2" name="Line 85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3" name="Line 86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4" name="Line 86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5" name="Line 86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6" name="Line 86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7" name="Line 86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8" name="Line 86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79" name="Line 86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0" name="Line 86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1" name="Line 86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2" name="Line 86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3" name="Line 87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4" name="Line 87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5" name="Line 87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6" name="Line 87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7" name="Line 87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8" name="Line 87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89" name="Line 87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90" name="Line 87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91" name="Line 87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92" name="Line 87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93" name="Line 88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4" name="Line 88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5" name="Line 88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6" name="Line 88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7" name="Line 88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8" name="Line 88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399" name="Line 88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0" name="Line 88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1" name="Line 88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2" name="Line 88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3" name="Line 89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4" name="Line 89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5" name="Line 89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6" name="Line 89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7" name="Line 89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8" name="Line 89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09" name="Line 89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0" name="Line 89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1" name="Line 89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2" name="Line 89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3" name="Line 90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4" name="Line 90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5" name="Line 90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6" name="Line 90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7" name="Line 90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8" name="Line 90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19" name="Line 90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0" name="Line 90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1" name="Line 90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2" name="Line 90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3" name="Line 91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4" name="Line 91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5" name="Line 91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6" name="Line 91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7" name="Line 91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8" name="Line 91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29" name="Line 91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0" name="Line 91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1" name="Line 91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2" name="Line 91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3" name="Line 92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4" name="Line 92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5" name="Line 92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6" name="Line 92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7" name="Line 92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8" name="Line 92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39" name="Line 92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0" name="Line 92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1" name="Line 92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2" name="Line 92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3" name="Line 93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4" name="Line 93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5" name="Line 93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6" name="Line 93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7" name="Line 93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8" name="Line 93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49" name="Line 93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0" name="Line 93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1" name="Line 93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2" name="Line 93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3" name="Line 94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4" name="Line 94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5" name="Line 94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6" name="Line 94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7" name="Line 94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8" name="Line 94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59" name="Line 94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0" name="Line 94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1" name="Line 94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2" name="Line 94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3" name="Line 95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4" name="Line 95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5" name="Line 95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6" name="Line 95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7" name="Line 95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8" name="Line 95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69" name="Line 95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70" name="Line 95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71" name="Line 95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72" name="Line 95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473" name="Line 96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4" name="Line 96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5" name="Line 96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6" name="Line 96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7" name="Line 96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8" name="Line 96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79" name="Line 96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0" name="Line 96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1" name="Line 96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2" name="Line 96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3" name="Line 97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4" name="Line 97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5" name="Line 97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6" name="Line 97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7" name="Line 97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8" name="Line 97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89" name="Line 97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0" name="Line 97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1" name="Line 97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2" name="Line 97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3" name="Line 98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4" name="Line 98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5" name="Line 98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6" name="Line 98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7" name="Line 98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8" name="Line 98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99" name="Line 98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00" name="Line 98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01" name="Line 98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2" name="Line 98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3" name="Line 99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4" name="Line 99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5" name="Line 99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6" name="Line 99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7" name="Line 99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8" name="Line 99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09" name="Line 99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0" name="Line 99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1" name="Line 99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2" name="Line 99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3" name="Line 100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4" name="Line 100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5" name="Line 100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6" name="Line 100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7" name="Line 100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8" name="Line 100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19" name="Line 100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0" name="Line 100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1" name="Line 100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2" name="Line 100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3" name="Line 101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4" name="Line 101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25" name="Line 101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26" name="Line 101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27" name="Line 101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28" name="Line 101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29" name="Line 101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0" name="Line 101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1" name="Line 101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2" name="Line 101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3" name="Line 102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4" name="Line 102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5" name="Line 102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6" name="Line 102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7" name="Line 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8" name="Line 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39" name="Line 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0" name="Line 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1" name="Line 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2" name="Line 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3" name="Line 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4" name="Line 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5" name="Line 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6" name="Line 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7" name="Line 1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8" name="Line 1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49" name="Line 1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0" name="Line 1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1" name="Line 1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2" name="Line 1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3" name="Line 1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4" name="Line 1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5" name="Line 1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6" name="Line 1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7" name="Line 2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8" name="Line 2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59" name="Line 2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60" name="Line 2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61" name="Line 2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2" name="Line 2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3" name="Line 2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4" name="Line 2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5" name="Line 2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6" name="Line 2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7" name="Line 3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8" name="Line 3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69" name="Line 3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0" name="Line 3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1" name="Line 3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2" name="Line 3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3" name="Line 3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4" name="Line 3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5" name="Line 3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6" name="Line 39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7" name="Line 40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8" name="Line 41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79" name="Line 42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0" name="Line 43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1" name="Line 44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2" name="Line 45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3" name="Line 46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4" name="Line 47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1585" name="Line 48"/>
        <xdr:cNvSpPr>
          <a:spLocks/>
        </xdr:cNvSpPr>
      </xdr:nvSpPr>
      <xdr:spPr>
        <a:xfrm flipH="1">
          <a:off x="1149667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86" name="Line 4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87" name="Line 5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88" name="Line 51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89" name="Line 52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0" name="Line 53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1" name="Line 54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2" name="Line 55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3" name="Line 56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4" name="Line 57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5" name="Line 58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6" name="Line 59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97" name="Line 60"/>
        <xdr:cNvSpPr>
          <a:spLocks/>
        </xdr:cNvSpPr>
      </xdr:nvSpPr>
      <xdr:spPr>
        <a:xfrm flipH="1">
          <a:off x="124682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33</xdr:row>
      <xdr:rowOff>28575</xdr:rowOff>
    </xdr:from>
    <xdr:to>
      <xdr:col>2</xdr:col>
      <xdr:colOff>704850</xdr:colOff>
      <xdr:row>33</xdr:row>
      <xdr:rowOff>219075</xdr:rowOff>
    </xdr:to>
    <xdr:grpSp>
      <xdr:nvGrpSpPr>
        <xdr:cNvPr id="1598" name="Group 69"/>
        <xdr:cNvGrpSpPr>
          <a:grpSpLocks noChangeAspect="1"/>
        </xdr:cNvGrpSpPr>
      </xdr:nvGrpSpPr>
      <xdr:grpSpPr>
        <a:xfrm>
          <a:off x="1000125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99" name="TextBox 7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00" name="Line 7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Line 7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Line 7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Line 7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Line 7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7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35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54" t="s">
        <v>33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24</v>
      </c>
      <c r="Q3"/>
      <c r="S3" s="27" t="s">
        <v>31</v>
      </c>
      <c r="T3" s="21"/>
      <c r="U3"/>
      <c r="W3" s="22" t="s">
        <v>32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2"/>
      <c r="J4" s="284" t="s">
        <v>0</v>
      </c>
      <c r="K4" s="285"/>
      <c r="L4" s="285"/>
      <c r="M4" s="285"/>
      <c r="N4" s="285"/>
      <c r="O4" s="285"/>
      <c r="P4" s="213"/>
      <c r="Q4" s="43"/>
      <c r="R4" s="43"/>
      <c r="S4" s="43"/>
      <c r="T4" s="43"/>
      <c r="U4" s="43"/>
      <c r="V4" s="44"/>
      <c r="W4" s="284" t="s">
        <v>0</v>
      </c>
      <c r="X4" s="285"/>
      <c r="Y4" s="285"/>
      <c r="Z4" s="285"/>
      <c r="AA4" s="285"/>
      <c r="AB4" s="286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3"/>
      <c r="J5" s="287" t="s">
        <v>60</v>
      </c>
      <c r="K5" s="288"/>
      <c r="L5" s="289"/>
      <c r="M5" s="289"/>
      <c r="N5" s="290"/>
      <c r="O5" s="291"/>
      <c r="P5" s="214"/>
      <c r="Q5" s="215"/>
      <c r="R5" s="49"/>
      <c r="S5" s="18" t="s">
        <v>2</v>
      </c>
      <c r="T5" s="48"/>
      <c r="U5" s="215"/>
      <c r="V5" s="46"/>
      <c r="W5" s="292"/>
      <c r="X5" s="293"/>
      <c r="Y5" s="294"/>
      <c r="Z5" s="295"/>
      <c r="AA5" s="289"/>
      <c r="AB5" s="296"/>
      <c r="AC5" s="40"/>
      <c r="AD5" s="20"/>
      <c r="AE5" s="1"/>
      <c r="AF5" s="1"/>
      <c r="AG5" s="1"/>
      <c r="AH5" s="1"/>
      <c r="AI5" s="1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6"/>
      <c r="K6" s="217"/>
      <c r="L6" s="218"/>
      <c r="M6" s="219"/>
      <c r="N6" s="220"/>
      <c r="O6" s="219"/>
      <c r="P6" s="214"/>
      <c r="Q6" s="215"/>
      <c r="R6" s="215"/>
      <c r="S6" s="215"/>
      <c r="T6" s="215"/>
      <c r="U6" s="215"/>
      <c r="V6" s="46"/>
      <c r="W6" s="221"/>
      <c r="X6" s="219"/>
      <c r="Y6" s="222"/>
      <c r="Z6" s="219"/>
      <c r="AA6" s="223"/>
      <c r="AB6" s="224"/>
      <c r="AC6" s="40"/>
      <c r="AD6" s="8"/>
      <c r="AE6" s="1"/>
      <c r="AF6" s="1"/>
      <c r="AG6" s="255" t="s">
        <v>62</v>
      </c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22</v>
      </c>
      <c r="F7" s="10"/>
      <c r="G7" s="10"/>
      <c r="H7" s="13"/>
      <c r="I7" s="39"/>
      <c r="J7" s="225"/>
      <c r="K7" s="226"/>
      <c r="L7" s="227"/>
      <c r="M7" s="228"/>
      <c r="N7" s="39"/>
      <c r="O7" s="228"/>
      <c r="P7" s="214"/>
      <c r="Q7" s="96"/>
      <c r="R7" s="39"/>
      <c r="S7" s="259" t="s">
        <v>64</v>
      </c>
      <c r="T7" s="96"/>
      <c r="U7" s="39"/>
      <c r="V7" s="46"/>
      <c r="W7" s="214"/>
      <c r="X7" s="228"/>
      <c r="Y7" s="229"/>
      <c r="Z7" s="228"/>
      <c r="AA7" s="35"/>
      <c r="AB7" s="51"/>
      <c r="AC7" s="40"/>
      <c r="AD7" s="8"/>
      <c r="AE7" s="1"/>
      <c r="AF7" s="1"/>
      <c r="AG7" s="255"/>
      <c r="AH7" s="1"/>
      <c r="AI7" s="1"/>
      <c r="AJ7" s="13"/>
    </row>
    <row r="8" spans="2:36" s="36" customFormat="1" ht="22.5" customHeight="1">
      <c r="B8" s="8"/>
      <c r="C8" s="10"/>
      <c r="D8" s="10"/>
      <c r="E8" s="26" t="s">
        <v>56</v>
      </c>
      <c r="F8" s="10"/>
      <c r="G8" s="10"/>
      <c r="H8" s="13"/>
      <c r="I8" s="39"/>
      <c r="J8" s="279" t="s">
        <v>61</v>
      </c>
      <c r="K8" s="280"/>
      <c r="L8" s="230"/>
      <c r="M8" s="231"/>
      <c r="N8" s="39"/>
      <c r="O8" s="228"/>
      <c r="P8" s="214"/>
      <c r="Q8" s="96"/>
      <c r="R8" s="96"/>
      <c r="S8" s="260" t="s">
        <v>65</v>
      </c>
      <c r="T8" s="96"/>
      <c r="U8" s="96"/>
      <c r="V8" s="46"/>
      <c r="W8" s="233"/>
      <c r="X8" s="234"/>
      <c r="Y8" s="235"/>
      <c r="Z8" s="236"/>
      <c r="AA8" s="237"/>
      <c r="AB8" s="238"/>
      <c r="AC8" s="40"/>
      <c r="AD8" s="8"/>
      <c r="AE8" s="1"/>
      <c r="AF8" s="1"/>
      <c r="AG8" s="255" t="s">
        <v>63</v>
      </c>
      <c r="AH8" s="1"/>
      <c r="AI8" s="1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0"/>
      <c r="J9" s="281">
        <v>16.08</v>
      </c>
      <c r="K9" s="282"/>
      <c r="L9" s="229"/>
      <c r="M9" s="228"/>
      <c r="N9" s="239"/>
      <c r="O9" s="240"/>
      <c r="P9" s="214"/>
      <c r="Q9" s="35"/>
      <c r="R9" s="35"/>
      <c r="S9" s="261" t="s">
        <v>66</v>
      </c>
      <c r="T9" s="35"/>
      <c r="U9" s="35"/>
      <c r="V9" s="46"/>
      <c r="W9" s="241"/>
      <c r="X9" s="240"/>
      <c r="Y9" s="242"/>
      <c r="Z9" s="243"/>
      <c r="AA9" s="244"/>
      <c r="AB9" s="245"/>
      <c r="AC9" s="40"/>
      <c r="AD9" s="8"/>
      <c r="AE9" s="1"/>
      <c r="AF9" s="1"/>
      <c r="AG9" s="255"/>
      <c r="AH9" s="1"/>
      <c r="AI9" s="1"/>
      <c r="AJ9" s="19"/>
    </row>
    <row r="10" spans="2:36" s="36" customFormat="1" ht="22.5" customHeight="1">
      <c r="B10" s="8"/>
      <c r="C10" s="7"/>
      <c r="D10" s="7"/>
      <c r="E10" s="12" t="s">
        <v>23</v>
      </c>
      <c r="F10" s="7"/>
      <c r="G10" s="7"/>
      <c r="H10" s="19"/>
      <c r="I10" s="110"/>
      <c r="J10" s="50"/>
      <c r="K10" s="228"/>
      <c r="L10" s="227"/>
      <c r="M10" s="228"/>
      <c r="N10" s="39"/>
      <c r="O10" s="228"/>
      <c r="P10" s="214"/>
      <c r="Q10" s="35"/>
      <c r="R10" s="35"/>
      <c r="S10" s="12" t="s">
        <v>67</v>
      </c>
      <c r="T10" s="35"/>
      <c r="U10" s="35"/>
      <c r="V10" s="46"/>
      <c r="W10" s="39"/>
      <c r="X10" s="228"/>
      <c r="Y10" s="229"/>
      <c r="Z10" s="228"/>
      <c r="AA10" s="35"/>
      <c r="AB10" s="51"/>
      <c r="AC10" s="40"/>
      <c r="AD10" s="8"/>
      <c r="AE10" s="1"/>
      <c r="AF10" s="1"/>
      <c r="AG10" s="1"/>
      <c r="AH10" s="1"/>
      <c r="AI10" s="1"/>
      <c r="AJ10" s="19"/>
    </row>
    <row r="11" spans="2:36" s="36" customFormat="1" ht="22.5" customHeight="1" thickBot="1">
      <c r="B11" s="98"/>
      <c r="C11" s="99"/>
      <c r="D11" s="99"/>
      <c r="E11" s="99"/>
      <c r="F11" s="99"/>
      <c r="G11" s="99"/>
      <c r="H11" s="100"/>
      <c r="I11" s="39"/>
      <c r="J11" s="246"/>
      <c r="K11" s="247"/>
      <c r="L11" s="248"/>
      <c r="M11" s="247"/>
      <c r="N11" s="249"/>
      <c r="O11" s="247"/>
      <c r="P11" s="250"/>
      <c r="Q11" s="55"/>
      <c r="R11" s="55"/>
      <c r="S11" s="55"/>
      <c r="T11" s="55"/>
      <c r="U11" s="55"/>
      <c r="V11" s="56"/>
      <c r="W11" s="249"/>
      <c r="X11" s="247"/>
      <c r="Y11" s="248"/>
      <c r="Z11" s="247"/>
      <c r="AA11" s="249"/>
      <c r="AB11" s="54"/>
      <c r="AC11" s="40"/>
      <c r="AD11" s="256"/>
      <c r="AE11" s="257"/>
      <c r="AF11" s="257"/>
      <c r="AG11" s="257"/>
      <c r="AH11" s="257"/>
      <c r="AI11" s="257"/>
      <c r="AJ11" s="258"/>
    </row>
    <row r="12" spans="2:36" s="35" customFormat="1" ht="22.5" customHeight="1" thickTop="1">
      <c r="B12" s="101"/>
      <c r="C12" s="102"/>
      <c r="D12" s="102"/>
      <c r="E12" s="103"/>
      <c r="F12" s="102"/>
      <c r="G12" s="102"/>
      <c r="H12" s="104"/>
      <c r="I12" s="110"/>
      <c r="J12" s="39"/>
      <c r="K12" s="39"/>
      <c r="L12" s="110"/>
      <c r="M12" s="119"/>
      <c r="N12" s="39"/>
      <c r="O12" s="39"/>
      <c r="P12" s="111"/>
      <c r="Q12" s="60"/>
      <c r="R12" s="6"/>
      <c r="S12" s="6"/>
      <c r="T12" s="6"/>
      <c r="U12" s="60"/>
      <c r="V12" s="111"/>
      <c r="W12" s="39"/>
      <c r="X12" s="190"/>
      <c r="Y12" s="110"/>
      <c r="Z12" s="119"/>
      <c r="AA12" s="39"/>
      <c r="AB12" s="39"/>
      <c r="AC12" s="40"/>
      <c r="AD12" s="84"/>
      <c r="AE12" s="84"/>
      <c r="AF12" s="84"/>
      <c r="AG12" s="84"/>
      <c r="AH12" s="84"/>
      <c r="AI12" s="84"/>
      <c r="AJ12" s="84"/>
    </row>
    <row r="13" spans="2:36" s="36" customFormat="1" ht="22.5" customHeight="1" thickBot="1">
      <c r="B13" s="149"/>
      <c r="C13" s="148"/>
      <c r="D13" s="148"/>
      <c r="E13" s="187"/>
      <c r="F13" s="149"/>
      <c r="G13" s="149"/>
      <c r="H13" s="149"/>
      <c r="I13" s="39"/>
      <c r="J13" s="39"/>
      <c r="K13" s="39"/>
      <c r="L13" s="110"/>
      <c r="M13" s="119"/>
      <c r="N13" s="39"/>
      <c r="O13" s="39"/>
      <c r="P13" s="39"/>
      <c r="Q13" s="60"/>
      <c r="R13" s="177"/>
      <c r="S13" s="177"/>
      <c r="T13" s="177"/>
      <c r="U13" s="60"/>
      <c r="V13" s="39"/>
      <c r="W13" s="39"/>
      <c r="X13" s="190"/>
      <c r="Y13" s="110"/>
      <c r="Z13" s="119"/>
      <c r="AA13" s="39"/>
      <c r="AB13" s="39"/>
      <c r="AC13" s="40"/>
      <c r="AD13" s="157"/>
      <c r="AE13" s="157"/>
      <c r="AF13" s="157"/>
      <c r="AG13" s="158"/>
      <c r="AH13" s="157"/>
      <c r="AI13" s="157"/>
      <c r="AJ13" s="157"/>
    </row>
    <row r="14" spans="2:37" s="53" customFormat="1" ht="22.5" customHeight="1">
      <c r="B14" s="149"/>
      <c r="C14" s="148"/>
      <c r="D14" s="148"/>
      <c r="E14" s="188"/>
      <c r="F14" s="149"/>
      <c r="G14" s="149"/>
      <c r="H14" s="149"/>
      <c r="I14" s="110"/>
      <c r="J14" s="1"/>
      <c r="K14" s="175"/>
      <c r="L14" s="251"/>
      <c r="M14" s="252"/>
      <c r="N14" s="1"/>
      <c r="O14" s="39"/>
      <c r="P14" s="39"/>
      <c r="Q14" s="262"/>
      <c r="R14" s="263"/>
      <c r="S14" s="264"/>
      <c r="T14" s="265"/>
      <c r="U14" s="266"/>
      <c r="V14" s="39"/>
      <c r="W14" s="1"/>
      <c r="X14" s="175"/>
      <c r="Y14" s="252"/>
      <c r="Z14" s="251"/>
      <c r="AA14" s="1"/>
      <c r="AB14" s="39"/>
      <c r="AC14" s="40"/>
      <c r="AD14" s="157"/>
      <c r="AE14" s="157"/>
      <c r="AF14" s="157"/>
      <c r="AG14" s="158"/>
      <c r="AH14" s="157"/>
      <c r="AI14" s="157"/>
      <c r="AJ14" s="157"/>
      <c r="AK14" s="52"/>
    </row>
    <row r="15" spans="2:37" s="53" customFormat="1" ht="22.5" customHeight="1">
      <c r="B15" s="149"/>
      <c r="C15" s="148"/>
      <c r="D15" s="148"/>
      <c r="E15" s="188"/>
      <c r="F15" s="149"/>
      <c r="G15" s="149"/>
      <c r="H15" s="149"/>
      <c r="I15" s="39"/>
      <c r="J15" s="1"/>
      <c r="K15" s="253"/>
      <c r="L15" s="1"/>
      <c r="M15" s="253"/>
      <c r="N15" s="1"/>
      <c r="O15" s="39"/>
      <c r="P15" s="111"/>
      <c r="Q15" s="267"/>
      <c r="R15" s="232"/>
      <c r="S15" s="95" t="s">
        <v>3</v>
      </c>
      <c r="T15" s="268"/>
      <c r="U15" s="269"/>
      <c r="V15" s="111"/>
      <c r="W15" s="1"/>
      <c r="X15" s="253"/>
      <c r="Y15" s="1"/>
      <c r="Z15" s="253"/>
      <c r="AA15" s="1"/>
      <c r="AB15" s="39"/>
      <c r="AC15" s="40"/>
      <c r="AD15" s="1"/>
      <c r="AE15" s="1"/>
      <c r="AF15" s="1"/>
      <c r="AG15" s="158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67"/>
      <c r="R16" s="232"/>
      <c r="S16" s="232"/>
      <c r="T16" s="268"/>
      <c r="U16" s="269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67"/>
      <c r="R17" s="268"/>
      <c r="S17" s="97" t="s">
        <v>21</v>
      </c>
      <c r="T17" s="268"/>
      <c r="U17" s="269"/>
      <c r="V17" s="115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70"/>
      <c r="R18" s="271"/>
      <c r="S18" s="272"/>
      <c r="T18" s="272"/>
      <c r="U18" s="273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3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49"/>
      <c r="R21" s="148"/>
      <c r="S21" s="165"/>
      <c r="T21" s="148"/>
      <c r="U21" s="148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48"/>
      <c r="R22" s="148"/>
      <c r="S22" s="23"/>
      <c r="T22" s="148"/>
      <c r="U22" s="148"/>
      <c r="AA22" s="57"/>
      <c r="AB22" s="52"/>
      <c r="AC22" s="52"/>
      <c r="AD22" s="52"/>
      <c r="AJ22" s="52"/>
      <c r="AK22" s="52"/>
    </row>
    <row r="23" spans="17:29" s="53" customFormat="1" ht="18" customHeight="1">
      <c r="Q23" s="148"/>
      <c r="S23" s="150"/>
      <c r="T23" s="148"/>
      <c r="U23" s="148"/>
      <c r="W23" s="85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6:32" s="53" customFormat="1" ht="18" customHeight="1">
      <c r="F26"/>
      <c r="G26"/>
      <c r="H26" s="145"/>
      <c r="V26"/>
      <c r="AF26" s="210" t="s">
        <v>55</v>
      </c>
    </row>
    <row r="27" spans="6:13" s="53" customFormat="1" ht="18" customHeight="1">
      <c r="F27"/>
      <c r="G27"/>
      <c r="H27" s="3"/>
      <c r="M27" s="185"/>
    </row>
    <row r="28" spans="2:34" s="53" customFormat="1" ht="18" customHeight="1">
      <c r="B28" s="52"/>
      <c r="D28" s="3"/>
      <c r="F28"/>
      <c r="M28" s="205"/>
      <c r="N28" s="25"/>
      <c r="Q28" s="212" t="s">
        <v>58</v>
      </c>
      <c r="R28" s="207">
        <v>16.526</v>
      </c>
      <c r="W28" s="117"/>
      <c r="AC28" s="185" t="s">
        <v>53</v>
      </c>
      <c r="AG28" s="145"/>
      <c r="AH28" s="189"/>
    </row>
    <row r="29" spans="2:34" s="53" customFormat="1" ht="18" customHeight="1">
      <c r="B29" s="52"/>
      <c r="D29" s="3"/>
      <c r="E29" s="145"/>
      <c r="F29" s="182"/>
      <c r="G29" s="3"/>
      <c r="J29" s="107"/>
      <c r="M29" s="117"/>
      <c r="N29" s="3"/>
      <c r="O29" s="206"/>
      <c r="P29" s="151" t="s">
        <v>27</v>
      </c>
      <c r="S29" s="3"/>
      <c r="T29" s="209" t="s">
        <v>29</v>
      </c>
      <c r="Y29" s="151"/>
      <c r="AA29" s="25"/>
      <c r="AG29" s="3"/>
      <c r="AH29" s="7"/>
    </row>
    <row r="30" spans="2:37" s="53" customFormat="1" ht="18" customHeight="1">
      <c r="B30" s="52"/>
      <c r="C30" s="3"/>
      <c r="D30" s="3"/>
      <c r="E30" s="3"/>
      <c r="F30"/>
      <c r="G30" s="145"/>
      <c r="I30" s="105"/>
      <c r="J30" s="5"/>
      <c r="K30" s="5"/>
      <c r="L30" s="3"/>
      <c r="N30" s="107"/>
      <c r="P30" s="87"/>
      <c r="Q30" s="145"/>
      <c r="R30" s="208" t="s">
        <v>54</v>
      </c>
      <c r="V30" s="3"/>
      <c r="W30" s="3"/>
      <c r="X30" s="146"/>
      <c r="AB30" s="5"/>
      <c r="AH30" s="166"/>
      <c r="AI30" s="3"/>
      <c r="AK30" s="52"/>
    </row>
    <row r="31" spans="2:37" s="53" customFormat="1" ht="18" customHeight="1">
      <c r="B31" s="52"/>
      <c r="D31" s="166"/>
      <c r="F31" s="145"/>
      <c r="G31" s="3"/>
      <c r="I31" s="108"/>
      <c r="J31" s="3"/>
      <c r="L31" s="118"/>
      <c r="M31" s="3"/>
      <c r="S31" s="3"/>
      <c r="W31" s="156" t="s">
        <v>30</v>
      </c>
      <c r="X31" s="3"/>
      <c r="Y31" s="3"/>
      <c r="Z31" s="116"/>
      <c r="AC31" s="3"/>
      <c r="AH31" s="145"/>
      <c r="AI31" s="178"/>
      <c r="AK31" s="52"/>
    </row>
    <row r="32" spans="2:37" s="53" customFormat="1" ht="18" customHeight="1">
      <c r="B32"/>
      <c r="C32" s="3"/>
      <c r="D32" s="166"/>
      <c r="F32" s="3"/>
      <c r="G32" s="145"/>
      <c r="H32" s="3"/>
      <c r="I32" s="145"/>
      <c r="M32" s="145">
        <v>4</v>
      </c>
      <c r="N32" s="3"/>
      <c r="P32" s="57"/>
      <c r="R32" s="145">
        <v>6</v>
      </c>
      <c r="V32" s="57"/>
      <c r="W32"/>
      <c r="X32" s="156"/>
      <c r="Y32" s="3"/>
      <c r="Z32" s="52"/>
      <c r="AB32" s="145"/>
      <c r="AC32" s="146">
        <v>7</v>
      </c>
      <c r="AD32" s="144"/>
      <c r="AH32" s="3"/>
      <c r="AI32" s="211">
        <v>16.817</v>
      </c>
      <c r="AJ32" s="3"/>
      <c r="AK32" s="52"/>
    </row>
    <row r="33" spans="4:37" s="53" customFormat="1" ht="18" customHeight="1">
      <c r="D33" s="162"/>
      <c r="E33"/>
      <c r="F33"/>
      <c r="G33" s="3"/>
      <c r="I33" s="3"/>
      <c r="K33" s="3"/>
      <c r="M33" s="3"/>
      <c r="N33" s="145"/>
      <c r="P33" s="57"/>
      <c r="Q33" s="3"/>
      <c r="R33" s="3"/>
      <c r="V33" s="4"/>
      <c r="X33" s="145"/>
      <c r="Y33" s="145"/>
      <c r="AA33" s="145"/>
      <c r="AB33" s="3"/>
      <c r="AC33" s="3"/>
      <c r="AD33" s="145"/>
      <c r="AE33" s="3"/>
      <c r="AG33" s="3"/>
      <c r="AH33" s="190"/>
      <c r="AJ33" s="109"/>
      <c r="AK33" s="52"/>
    </row>
    <row r="34" spans="3:37" s="53" customFormat="1" ht="18" customHeight="1">
      <c r="C34"/>
      <c r="D34" s="3"/>
      <c r="E34"/>
      <c r="F34" s="182"/>
      <c r="G34" s="145">
        <v>1</v>
      </c>
      <c r="K34" s="145">
        <v>3</v>
      </c>
      <c r="N34" s="3"/>
      <c r="V34" s="57"/>
      <c r="W34" s="3"/>
      <c r="X34" s="3"/>
      <c r="Y34" s="3"/>
      <c r="Z34" s="3"/>
      <c r="AA34" s="3"/>
      <c r="AB34" s="145"/>
      <c r="AC34" s="145"/>
      <c r="AD34" s="3"/>
      <c r="AE34" s="156">
        <v>9</v>
      </c>
      <c r="AH34" s="189"/>
      <c r="AJ34" s="155"/>
      <c r="AK34" s="52"/>
    </row>
    <row r="35" spans="2:37" s="53" customFormat="1" ht="18" customHeight="1">
      <c r="B35" s="52"/>
      <c r="C35" s="178" t="s">
        <v>4</v>
      </c>
      <c r="D35" s="162"/>
      <c r="E35" s="145"/>
      <c r="F35"/>
      <c r="J35" s="203" t="s">
        <v>49</v>
      </c>
      <c r="K35" s="107"/>
      <c r="L35" s="145"/>
      <c r="M35" s="145"/>
      <c r="N35" s="145"/>
      <c r="Q35" s="57"/>
      <c r="T35" s="146"/>
      <c r="U35" s="3"/>
      <c r="W35" s="145"/>
      <c r="X35" s="3"/>
      <c r="Y35" s="145"/>
      <c r="Z35" s="145"/>
      <c r="AA35" s="3"/>
      <c r="AB35" s="145"/>
      <c r="AC35" s="145"/>
      <c r="AD35" s="145"/>
      <c r="AI35" s="106"/>
      <c r="AJ35"/>
      <c r="AK35" s="52"/>
    </row>
    <row r="36" spans="2:37" s="53" customFormat="1" ht="18" customHeight="1">
      <c r="B36" s="60"/>
      <c r="D36" s="162"/>
      <c r="E36" s="107"/>
      <c r="F36" s="145"/>
      <c r="H36" s="143"/>
      <c r="I36" s="145"/>
      <c r="J36" s="203" t="s">
        <v>50</v>
      </c>
      <c r="L36"/>
      <c r="M36" s="3"/>
      <c r="Q36" s="4"/>
      <c r="V36" s="3"/>
      <c r="Y36" s="146"/>
      <c r="Z36" s="146"/>
      <c r="AA36" s="145"/>
      <c r="AC36" s="3"/>
      <c r="AD36" s="57"/>
      <c r="AE36" s="3"/>
      <c r="AF36"/>
      <c r="AG36" s="180"/>
      <c r="AI36" s="3"/>
      <c r="AK36" s="3"/>
    </row>
    <row r="37" spans="2:37" s="53" customFormat="1" ht="18" customHeight="1">
      <c r="B37" s="59"/>
      <c r="C37" s="204">
        <v>16.078</v>
      </c>
      <c r="D37" s="116" t="s">
        <v>19</v>
      </c>
      <c r="E37"/>
      <c r="F37" s="3"/>
      <c r="J37" s="203" t="s">
        <v>51</v>
      </c>
      <c r="M37" s="156">
        <v>5</v>
      </c>
      <c r="P37" s="151"/>
      <c r="Q37" s="3"/>
      <c r="T37" s="3"/>
      <c r="W37" s="3"/>
      <c r="X37" s="3"/>
      <c r="Z37" s="3"/>
      <c r="AC37" s="156">
        <v>8</v>
      </c>
      <c r="AE37" s="83"/>
      <c r="AI37" s="83"/>
      <c r="AK37" s="52"/>
    </row>
    <row r="38" spans="3:37" s="53" customFormat="1" ht="18" customHeight="1">
      <c r="C38" s="3"/>
      <c r="D38" s="162"/>
      <c r="E38" s="3"/>
      <c r="F38"/>
      <c r="G38" s="180"/>
      <c r="I38" s="3"/>
      <c r="J38" s="203" t="s">
        <v>52</v>
      </c>
      <c r="N38" s="3"/>
      <c r="P38" s="151" t="s">
        <v>28</v>
      </c>
      <c r="S38"/>
      <c r="V38" s="118"/>
      <c r="W38" s="156"/>
      <c r="X38" s="156"/>
      <c r="AA38" s="186"/>
      <c r="AB38" s="3"/>
      <c r="AD38" s="147"/>
      <c r="AI38" s="83"/>
      <c r="AK38" s="52"/>
    </row>
    <row r="39" spans="3:37" s="53" customFormat="1" ht="18" customHeight="1">
      <c r="C39" s="61"/>
      <c r="D39"/>
      <c r="E39"/>
      <c r="F39" s="183"/>
      <c r="G39" s="57"/>
      <c r="H39" s="194"/>
      <c r="J39" s="203"/>
      <c r="N39" s="145"/>
      <c r="O39"/>
      <c r="Q39" s="3"/>
      <c r="R39" s="117"/>
      <c r="T39" s="3"/>
      <c r="V39" s="3"/>
      <c r="W39" s="151"/>
      <c r="AA39" s="118"/>
      <c r="AB39" s="25"/>
      <c r="AK39" s="52"/>
    </row>
    <row r="40" spans="5:37" s="53" customFormat="1" ht="18" customHeight="1">
      <c r="E40" s="3"/>
      <c r="F40"/>
      <c r="H40"/>
      <c r="K40" s="3"/>
      <c r="N40" s="88"/>
      <c r="O40" s="176"/>
      <c r="P40" s="151" t="s">
        <v>26</v>
      </c>
      <c r="Q40" s="3"/>
      <c r="S40" s="3"/>
      <c r="Y40" s="3"/>
      <c r="AD40" s="147"/>
      <c r="AF40" s="3"/>
      <c r="AK40" s="52"/>
    </row>
    <row r="41" spans="5:37" s="53" customFormat="1" ht="18" customHeight="1">
      <c r="E41" s="184"/>
      <c r="F41" s="185"/>
      <c r="L41" s="116"/>
      <c r="M41" s="3"/>
      <c r="N41" s="3"/>
      <c r="Q41" s="156"/>
      <c r="AC41" s="3"/>
      <c r="AF41" s="156"/>
      <c r="AJ41" s="181"/>
      <c r="AK41" s="52"/>
    </row>
    <row r="42" spans="5:37" s="53" customFormat="1" ht="18" customHeight="1">
      <c r="E42"/>
      <c r="F42"/>
      <c r="I42" s="3"/>
      <c r="K42" s="3"/>
      <c r="L42" s="3"/>
      <c r="N42" s="88"/>
      <c r="P42" s="57"/>
      <c r="Q42" s="3"/>
      <c r="W42" s="3"/>
      <c r="X42" s="3"/>
      <c r="AF42"/>
      <c r="AK42" s="52"/>
    </row>
    <row r="43" spans="5:37" s="53" customFormat="1" ht="18" customHeight="1">
      <c r="E43" s="3"/>
      <c r="K43" s="85"/>
      <c r="R43" s="57"/>
      <c r="S43" s="193"/>
      <c r="AK43" s="52"/>
    </row>
    <row r="44" s="53" customFormat="1" ht="18" customHeight="1">
      <c r="R44" s="61"/>
    </row>
    <row r="45" spans="11:19" s="53" customFormat="1" ht="18" customHeight="1">
      <c r="K45" s="85"/>
      <c r="N45" s="83"/>
      <c r="S45" s="23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86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2:37" s="53" customFormat="1" ht="18" customHeight="1"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 thickBot="1">
      <c r="B50" s="274" t="s">
        <v>5</v>
      </c>
      <c r="C50" s="275" t="s">
        <v>6</v>
      </c>
      <c r="D50" s="275" t="s">
        <v>7</v>
      </c>
      <c r="E50" s="275" t="s">
        <v>8</v>
      </c>
      <c r="F50" s="275" t="s">
        <v>16</v>
      </c>
      <c r="G50" s="276"/>
      <c r="H50" s="276"/>
      <c r="I50" s="277" t="s">
        <v>17</v>
      </c>
      <c r="J50" s="277"/>
      <c r="K50" s="276"/>
      <c r="L50" s="278"/>
      <c r="Q50" s="58"/>
      <c r="R50" s="58"/>
      <c r="S50" s="23"/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 thickTop="1">
      <c r="B51" s="121"/>
      <c r="C51" s="122"/>
      <c r="D51" s="123"/>
      <c r="E51" s="124"/>
      <c r="F51" s="125"/>
      <c r="G51" s="126"/>
      <c r="H51" s="127"/>
      <c r="I51" s="127"/>
      <c r="J51" s="127"/>
      <c r="K51" s="127"/>
      <c r="L51" s="128"/>
      <c r="M51" s="64"/>
      <c r="N51" s="64"/>
      <c r="O51" s="90" t="s">
        <v>9</v>
      </c>
      <c r="P51" s="91"/>
      <c r="Q51" s="91"/>
      <c r="R51" s="92"/>
      <c r="S51" s="67"/>
      <c r="T51" s="90" t="s">
        <v>10</v>
      </c>
      <c r="U51" s="91"/>
      <c r="V51" s="91"/>
      <c r="W51" s="92"/>
      <c r="X51" s="64"/>
      <c r="Y51" s="64"/>
      <c r="Z51" s="111"/>
      <c r="AA51" s="111"/>
      <c r="AB51" s="111"/>
      <c r="AC51" s="111"/>
      <c r="AD51" s="111"/>
      <c r="AE51" s="120"/>
      <c r="AF51" s="111"/>
      <c r="AG51" s="111"/>
      <c r="AH51" s="111"/>
      <c r="AI51" s="111"/>
      <c r="AJ51" s="111"/>
    </row>
    <row r="52" spans="2:36" s="66" customFormat="1" ht="21" customHeight="1">
      <c r="B52" s="169" t="s">
        <v>19</v>
      </c>
      <c r="C52" s="195">
        <v>16.188</v>
      </c>
      <c r="D52" s="168"/>
      <c r="E52" s="161"/>
      <c r="F52" s="132" t="s">
        <v>18</v>
      </c>
      <c r="G52" s="167" t="s">
        <v>37</v>
      </c>
      <c r="H52" s="17"/>
      <c r="I52" s="17"/>
      <c r="J52" s="17"/>
      <c r="K52" s="17"/>
      <c r="L52" s="128"/>
      <c r="M52" s="64"/>
      <c r="N52" s="64"/>
      <c r="O52" s="93"/>
      <c r="P52" s="89"/>
      <c r="Q52" s="89"/>
      <c r="R52" s="94"/>
      <c r="S52" s="75"/>
      <c r="T52" s="93"/>
      <c r="U52" s="89"/>
      <c r="V52" s="89"/>
      <c r="W52" s="94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79">
        <v>1</v>
      </c>
      <c r="C53" s="129">
        <v>16.243</v>
      </c>
      <c r="D53" s="130">
        <v>-51</v>
      </c>
      <c r="E53" s="131">
        <f>C53+D53*0.001</f>
        <v>16.192</v>
      </c>
      <c r="F53" s="132" t="s">
        <v>18</v>
      </c>
      <c r="G53" s="167" t="s">
        <v>25</v>
      </c>
      <c r="H53" s="17"/>
      <c r="I53" s="17"/>
      <c r="J53" s="17"/>
      <c r="K53" s="17"/>
      <c r="L53" s="128"/>
      <c r="M53" s="64"/>
      <c r="N53" s="64"/>
      <c r="O53" s="68" t="s">
        <v>5</v>
      </c>
      <c r="P53" s="69" t="s">
        <v>11</v>
      </c>
      <c r="Q53" s="69" t="s">
        <v>12</v>
      </c>
      <c r="R53" s="70" t="s">
        <v>13</v>
      </c>
      <c r="T53" s="68" t="s">
        <v>5</v>
      </c>
      <c r="U53" s="69" t="s">
        <v>11</v>
      </c>
      <c r="V53" s="69" t="s">
        <v>12</v>
      </c>
      <c r="W53" s="70" t="s">
        <v>13</v>
      </c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2:36" s="2" customFormat="1" ht="24.75" customHeight="1" thickTop="1">
      <c r="B54" s="159">
        <v>3</v>
      </c>
      <c r="C54" s="160">
        <v>16.399</v>
      </c>
      <c r="D54" s="168">
        <v>51</v>
      </c>
      <c r="E54" s="161">
        <f>C54+(D54/1000)</f>
        <v>16.45</v>
      </c>
      <c r="F54" s="132" t="s">
        <v>18</v>
      </c>
      <c r="G54" s="167" t="s">
        <v>38</v>
      </c>
      <c r="H54" s="17"/>
      <c r="I54" s="1"/>
      <c r="J54" s="1"/>
      <c r="K54" s="1"/>
      <c r="L54" s="133"/>
      <c r="M54" s="64"/>
      <c r="N54" s="64"/>
      <c r="O54" s="71"/>
      <c r="P54" s="72"/>
      <c r="Q54" s="72"/>
      <c r="R54" s="74"/>
      <c r="S54" s="73" t="s">
        <v>14</v>
      </c>
      <c r="T54" s="78"/>
      <c r="U54" s="114"/>
      <c r="V54" s="114"/>
      <c r="W54" s="79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9" t="s">
        <v>26</v>
      </c>
      <c r="C55" s="195">
        <v>16.481</v>
      </c>
      <c r="D55" s="168"/>
      <c r="E55" s="161"/>
      <c r="F55" s="132" t="s">
        <v>18</v>
      </c>
      <c r="G55" s="201" t="s">
        <v>39</v>
      </c>
      <c r="H55" s="17"/>
      <c r="I55" s="1"/>
      <c r="J55" s="1"/>
      <c r="K55" s="1"/>
      <c r="L55" s="133"/>
      <c r="M55" s="64"/>
      <c r="N55" s="64"/>
      <c r="O55" s="76">
        <v>1</v>
      </c>
      <c r="P55" s="163">
        <v>16.476999999999997</v>
      </c>
      <c r="Q55" s="164">
        <v>16.668</v>
      </c>
      <c r="R55" s="79">
        <f>(Q55-P55)*1000</f>
        <v>191.0000000000025</v>
      </c>
      <c r="S55" s="77"/>
      <c r="T55" s="78">
        <v>1</v>
      </c>
      <c r="U55" s="114">
        <v>16.59</v>
      </c>
      <c r="V55" s="114">
        <v>16.64</v>
      </c>
      <c r="W55" s="79">
        <f>(V55-U55)*1000</f>
        <v>50.00000000000071</v>
      </c>
      <c r="X55" s="64"/>
      <c r="Y55" s="64"/>
      <c r="Z55" s="274" t="s">
        <v>5</v>
      </c>
      <c r="AA55" s="275" t="s">
        <v>6</v>
      </c>
      <c r="AB55" s="275" t="s">
        <v>7</v>
      </c>
      <c r="AC55" s="275" t="s">
        <v>8</v>
      </c>
      <c r="AD55" s="275" t="s">
        <v>16</v>
      </c>
      <c r="AE55" s="276"/>
      <c r="AF55" s="276"/>
      <c r="AG55" s="283" t="s">
        <v>17</v>
      </c>
      <c r="AH55" s="283"/>
      <c r="AI55" s="276"/>
      <c r="AJ55" s="278"/>
    </row>
    <row r="56" spans="2:36" s="2" customFormat="1" ht="24.75" customHeight="1" thickBot="1" thickTop="1">
      <c r="B56" s="169" t="s">
        <v>28</v>
      </c>
      <c r="C56" s="195">
        <v>16.481</v>
      </c>
      <c r="D56" s="168"/>
      <c r="E56" s="161"/>
      <c r="F56" s="132" t="s">
        <v>18</v>
      </c>
      <c r="G56" s="167" t="s">
        <v>40</v>
      </c>
      <c r="H56" s="196"/>
      <c r="I56" s="1"/>
      <c r="J56" s="1"/>
      <c r="K56" s="1"/>
      <c r="L56" s="133"/>
      <c r="M56" s="64"/>
      <c r="N56" s="64"/>
      <c r="O56" s="76"/>
      <c r="P56" s="163"/>
      <c r="Q56" s="164"/>
      <c r="R56" s="79">
        <f>(Q56-P56)*1000</f>
        <v>0</v>
      </c>
      <c r="S56" s="77" t="s">
        <v>57</v>
      </c>
      <c r="T56" s="78"/>
      <c r="U56" s="114"/>
      <c r="V56" s="114"/>
      <c r="W56" s="79">
        <f>(V56-U56)*1000</f>
        <v>0</v>
      </c>
      <c r="X56" s="64"/>
      <c r="Y56" s="64"/>
      <c r="Z56" s="142"/>
      <c r="AA56" s="122"/>
      <c r="AB56" s="123"/>
      <c r="AC56" s="124"/>
      <c r="AD56" s="125"/>
      <c r="AE56" s="126"/>
      <c r="AF56" s="127"/>
      <c r="AG56" s="127"/>
      <c r="AH56" s="127"/>
      <c r="AI56" s="127"/>
      <c r="AJ56" s="128"/>
    </row>
    <row r="57" spans="2:36" s="2" customFormat="1" ht="24.75" customHeight="1" thickTop="1">
      <c r="B57" s="159">
        <v>4</v>
      </c>
      <c r="C57" s="160">
        <v>16.426</v>
      </c>
      <c r="D57" s="168">
        <v>51</v>
      </c>
      <c r="E57" s="161">
        <f>C57+(D57/1000)</f>
        <v>16.476999999999997</v>
      </c>
      <c r="F57" s="132" t="s">
        <v>18</v>
      </c>
      <c r="G57" s="167" t="s">
        <v>41</v>
      </c>
      <c r="H57" s="17"/>
      <c r="I57" s="17"/>
      <c r="J57" s="1"/>
      <c r="K57" s="1"/>
      <c r="L57" s="133"/>
      <c r="M57" s="64"/>
      <c r="N57" s="64"/>
      <c r="O57" s="170" t="s">
        <v>20</v>
      </c>
      <c r="P57" s="171"/>
      <c r="Q57" s="171"/>
      <c r="R57" s="172"/>
      <c r="S57" s="80" t="s">
        <v>15</v>
      </c>
      <c r="T57" s="170" t="s">
        <v>20</v>
      </c>
      <c r="U57" s="171"/>
      <c r="V57" s="171"/>
      <c r="W57" s="172"/>
      <c r="X57" s="64"/>
      <c r="Y57" s="64"/>
      <c r="Z57" s="202" t="s">
        <v>30</v>
      </c>
      <c r="AA57" s="131">
        <v>16.616</v>
      </c>
      <c r="AB57" s="168">
        <v>37</v>
      </c>
      <c r="AC57" s="161">
        <f>AA57+(AB57/1000)</f>
        <v>16.653</v>
      </c>
      <c r="AD57" s="132" t="s">
        <v>18</v>
      </c>
      <c r="AE57" s="167" t="s">
        <v>46</v>
      </c>
      <c r="AF57" s="17"/>
      <c r="AG57" s="17"/>
      <c r="AH57" s="17"/>
      <c r="AI57" s="17"/>
      <c r="AJ57" s="128"/>
    </row>
    <row r="58" spans="2:36" s="2" customFormat="1" ht="24.75" customHeight="1">
      <c r="B58" s="169" t="s">
        <v>27</v>
      </c>
      <c r="C58" s="195">
        <v>16.481</v>
      </c>
      <c r="D58" s="168"/>
      <c r="E58" s="161"/>
      <c r="F58" s="132" t="s">
        <v>18</v>
      </c>
      <c r="G58" s="167" t="s">
        <v>42</v>
      </c>
      <c r="H58" s="17"/>
      <c r="I58" s="1"/>
      <c r="J58" s="1"/>
      <c r="K58" s="1"/>
      <c r="L58" s="133"/>
      <c r="M58" s="64"/>
      <c r="N58" s="64"/>
      <c r="O58" s="191">
        <v>2</v>
      </c>
      <c r="P58" s="173">
        <v>16.481</v>
      </c>
      <c r="Q58" s="174">
        <v>16.669</v>
      </c>
      <c r="R58" s="79">
        <f>(Q58-P58)*1000</f>
        <v>187.99999999999883</v>
      </c>
      <c r="S58" s="75"/>
      <c r="T58" s="191">
        <v>5</v>
      </c>
      <c r="U58" s="173">
        <v>16.481</v>
      </c>
      <c r="V58" s="174">
        <v>16.526</v>
      </c>
      <c r="W58" s="79">
        <f>(V58-U58)*1000</f>
        <v>44.99999999999815</v>
      </c>
      <c r="X58" s="64"/>
      <c r="Y58" s="64"/>
      <c r="Z58" s="202">
        <v>7</v>
      </c>
      <c r="AA58" s="131">
        <v>16.705</v>
      </c>
      <c r="AB58" s="168">
        <v>-37</v>
      </c>
      <c r="AC58" s="161">
        <f>AA58+(AB58/1000)</f>
        <v>16.668</v>
      </c>
      <c r="AD58" s="132" t="s">
        <v>18</v>
      </c>
      <c r="AE58" s="167" t="s">
        <v>47</v>
      </c>
      <c r="AF58"/>
      <c r="AG58" s="1"/>
      <c r="AH58" s="1"/>
      <c r="AI58" s="1"/>
      <c r="AJ58" s="133"/>
    </row>
    <row r="59" spans="2:36" s="2" customFormat="1" ht="24.75" customHeight="1">
      <c r="B59" s="202">
        <v>5</v>
      </c>
      <c r="C59" s="131">
        <v>16.426</v>
      </c>
      <c r="D59" s="168">
        <v>51</v>
      </c>
      <c r="E59" s="161">
        <f>C59+(D59/1000)</f>
        <v>16.476999999999997</v>
      </c>
      <c r="F59" s="132" t="s">
        <v>18</v>
      </c>
      <c r="G59" s="167" t="s">
        <v>43</v>
      </c>
      <c r="H59" s="17"/>
      <c r="I59" s="1"/>
      <c r="J59" s="1"/>
      <c r="K59" s="1"/>
      <c r="L59" s="133"/>
      <c r="M59" s="64"/>
      <c r="N59" s="64"/>
      <c r="O59" s="197" t="s">
        <v>36</v>
      </c>
      <c r="P59" s="173">
        <v>16.733</v>
      </c>
      <c r="Q59" s="174">
        <v>16.817</v>
      </c>
      <c r="R59" s="79">
        <f>(Q59-P59)*1000</f>
        <v>83.99999999999963</v>
      </c>
      <c r="S59" s="81" t="s">
        <v>59</v>
      </c>
      <c r="T59" s="191">
        <v>6</v>
      </c>
      <c r="U59" s="173">
        <v>16.078</v>
      </c>
      <c r="V59" s="174">
        <v>16.188</v>
      </c>
      <c r="W59" s="79">
        <f>(V59-U59)*1000</f>
        <v>109.99999999999943</v>
      </c>
      <c r="X59" s="64"/>
      <c r="Y59" s="64"/>
      <c r="Z59" s="202"/>
      <c r="AA59" s="131"/>
      <c r="AB59" s="168"/>
      <c r="AC59" s="161"/>
      <c r="AD59" s="132"/>
      <c r="AE59" s="167" t="s">
        <v>48</v>
      </c>
      <c r="AF59"/>
      <c r="AG59" s="1"/>
      <c r="AH59" s="1"/>
      <c r="AI59" s="1"/>
      <c r="AJ59" s="133"/>
    </row>
    <row r="60" spans="2:36" s="2" customFormat="1" ht="24.75" customHeight="1">
      <c r="B60" s="159">
        <v>6</v>
      </c>
      <c r="C60" s="160">
        <v>16.519</v>
      </c>
      <c r="D60" s="168">
        <v>37</v>
      </c>
      <c r="E60" s="161">
        <f>C60+(D60/1000)</f>
        <v>16.555999999999997</v>
      </c>
      <c r="F60" s="132" t="s">
        <v>18</v>
      </c>
      <c r="G60" s="167" t="s">
        <v>44</v>
      </c>
      <c r="H60" s="17"/>
      <c r="I60" s="1"/>
      <c r="J60" s="1"/>
      <c r="K60" s="1"/>
      <c r="L60" s="133"/>
      <c r="M60" s="64"/>
      <c r="N60" s="64"/>
      <c r="O60" s="191">
        <v>3</v>
      </c>
      <c r="P60" s="173">
        <v>16.56</v>
      </c>
      <c r="Q60" s="174">
        <v>16.616</v>
      </c>
      <c r="R60" s="79">
        <f>(Q60-P60)*1000</f>
        <v>56.00000000000094</v>
      </c>
      <c r="S60" s="81">
        <v>2014</v>
      </c>
      <c r="T60" s="198"/>
      <c r="U60" s="173"/>
      <c r="V60" s="174"/>
      <c r="W60" s="79"/>
      <c r="X60" s="64"/>
      <c r="Y60" s="64"/>
      <c r="Z60" s="202">
        <v>8</v>
      </c>
      <c r="AA60" s="131">
        <v>16.706</v>
      </c>
      <c r="AB60" s="168">
        <v>-37</v>
      </c>
      <c r="AC60" s="161">
        <f>AA60+(AB60/1000)</f>
        <v>16.669</v>
      </c>
      <c r="AD60" s="132" t="s">
        <v>18</v>
      </c>
      <c r="AE60" s="167" t="s">
        <v>43</v>
      </c>
      <c r="AF60" s="17"/>
      <c r="AG60" s="1"/>
      <c r="AH60" s="1"/>
      <c r="AI60" s="1"/>
      <c r="AJ60" s="133"/>
    </row>
    <row r="61" spans="2:36" s="2" customFormat="1" ht="24.75" customHeight="1">
      <c r="B61" s="169" t="s">
        <v>29</v>
      </c>
      <c r="C61" s="195">
        <v>16.56</v>
      </c>
      <c r="D61" s="168"/>
      <c r="E61" s="161"/>
      <c r="F61" s="132" t="s">
        <v>18</v>
      </c>
      <c r="G61" s="167" t="s">
        <v>45</v>
      </c>
      <c r="H61" s="196"/>
      <c r="I61" s="1"/>
      <c r="J61" s="1"/>
      <c r="K61" s="1"/>
      <c r="L61" s="133"/>
      <c r="M61" s="64"/>
      <c r="N61" s="64"/>
      <c r="O61" s="191">
        <v>4</v>
      </c>
      <c r="P61" s="173">
        <v>16.481</v>
      </c>
      <c r="Q61" s="174">
        <v>16.669</v>
      </c>
      <c r="R61" s="79">
        <f>(Q61-P61)*1000</f>
        <v>187.99999999999883</v>
      </c>
      <c r="S61" s="200"/>
      <c r="T61" s="198" t="s">
        <v>34</v>
      </c>
      <c r="U61" s="173">
        <v>16.653</v>
      </c>
      <c r="V61" s="174">
        <v>16.753</v>
      </c>
      <c r="W61" s="79">
        <f>(V61-U61)*1000</f>
        <v>100.00000000000142</v>
      </c>
      <c r="X61" s="64"/>
      <c r="Y61" s="64"/>
      <c r="Z61" s="202">
        <v>9</v>
      </c>
      <c r="AA61" s="131">
        <v>16.733</v>
      </c>
      <c r="AB61" s="168">
        <v>-37</v>
      </c>
      <c r="AC61" s="161">
        <f>AA61+(AB61/1000)</f>
        <v>16.696</v>
      </c>
      <c r="AD61" s="132" t="s">
        <v>18</v>
      </c>
      <c r="AE61" s="167" t="s">
        <v>43</v>
      </c>
      <c r="AF61" s="17"/>
      <c r="AG61" s="1"/>
      <c r="AH61" s="1"/>
      <c r="AI61" s="1"/>
      <c r="AJ61" s="133"/>
    </row>
    <row r="62" spans="2:36" s="36" customFormat="1" ht="24.75" customHeight="1" thickBot="1">
      <c r="B62" s="134"/>
      <c r="C62" s="135"/>
      <c r="D62" s="135"/>
      <c r="E62" s="135"/>
      <c r="F62" s="136"/>
      <c r="G62" s="137"/>
      <c r="H62" s="138"/>
      <c r="I62" s="139"/>
      <c r="J62" s="140"/>
      <c r="K62" s="140"/>
      <c r="L62" s="141"/>
      <c r="M62" s="64"/>
      <c r="N62" s="64"/>
      <c r="O62" s="192"/>
      <c r="P62" s="152"/>
      <c r="Q62" s="153"/>
      <c r="R62" s="154"/>
      <c r="S62" s="82"/>
      <c r="T62" s="199"/>
      <c r="U62" s="152"/>
      <c r="V62" s="153"/>
      <c r="W62" s="154"/>
      <c r="X62" s="64"/>
      <c r="Y62" s="64"/>
      <c r="Z62" s="134"/>
      <c r="AA62" s="135"/>
      <c r="AB62" s="135"/>
      <c r="AC62" s="135"/>
      <c r="AD62" s="136"/>
      <c r="AE62" s="137"/>
      <c r="AF62" s="138"/>
      <c r="AG62" s="139"/>
      <c r="AH62" s="140"/>
      <c r="AI62" s="140"/>
      <c r="AJ62" s="141"/>
    </row>
  </sheetData>
  <sheetProtection password="E5AD" sheet="1" objects="1" scenarios="1"/>
  <mergeCells count="11">
    <mergeCell ref="AA5:AB5"/>
    <mergeCell ref="J8:K8"/>
    <mergeCell ref="J9:K9"/>
    <mergeCell ref="AG55:AH55"/>
    <mergeCell ref="J4:O4"/>
    <mergeCell ref="W4:AB4"/>
    <mergeCell ref="J5:K5"/>
    <mergeCell ref="L5:M5"/>
    <mergeCell ref="N5:O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6343972" r:id="rId1"/>
    <oleObject progId="Paint.Picture" shapeId="6429479" r:id="rId2"/>
    <oleObject progId="Paint.Picture" shapeId="6433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2014-10-03T08:56:48Z</cp:lastPrinted>
  <dcterms:created xsi:type="dcterms:W3CDTF">2003-01-10T15:39:03Z</dcterms:created>
  <dcterms:modified xsi:type="dcterms:W3CDTF">2014-10-22T13:32:16Z</dcterms:modified>
  <cp:category/>
  <cp:version/>
  <cp:contentType/>
  <cp:contentStatus/>
</cp:coreProperties>
</file>