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599" activeTab="1"/>
  </bookViews>
  <sheets>
    <sheet name="titul" sheetId="1" r:id="rId1"/>
    <sheet name="Jilemnice" sheetId="2" r:id="rId2"/>
  </sheets>
  <definedNames/>
  <calcPr fullCalcOnLoad="1"/>
</workbook>
</file>

<file path=xl/sharedStrings.xml><?xml version="1.0" encoding="utf-8"?>
<sst xmlns="http://schemas.openxmlformats.org/spreadsheetml/2006/main" count="171" uniqueCount="109">
  <si>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</si>
  <si>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</si>
  <si>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</si>
  <si>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</si>
  <si>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</si>
  <si>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</si>
  <si>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</si>
  <si>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</si>
  <si>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</si>
  <si>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</si>
  <si>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</si>
  <si>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</si>
  <si>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</si>
  <si>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</si>
  <si>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</si>
  <si>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</si>
  <si>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</si>
  <si>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</si>
  <si>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</si>
  <si>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</si>
  <si>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</si>
  <si>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</si>
  <si>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</si>
  <si>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</si>
  <si>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</si>
  <si>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</si>
  <si>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</si>
  <si>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</si>
  <si>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</si>
  <si>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</si>
  <si>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</si>
  <si>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</si>
  <si>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</si>
  <si>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</si>
  <si>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</si>
  <si>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</si>
  <si>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</si>
  <si>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</si>
  <si>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Stanice  bez</t>
  </si>
  <si>
    <t>seřaďovacích</t>
  </si>
  <si>
    <t>návěstidel</t>
  </si>
  <si>
    <t>2. kategorie</t>
  </si>
  <si>
    <t>Hlavní  staniční  kolej</t>
  </si>
  <si>
    <t>Obvod  výpravčího</t>
  </si>
  <si>
    <t>poznámka</t>
  </si>
  <si>
    <t>Obvod  posunu</t>
  </si>
  <si>
    <t>ručně</t>
  </si>
  <si>
    <t>PSt.1</t>
  </si>
  <si>
    <t>PSt.2</t>
  </si>
  <si>
    <t>SM</t>
  </si>
  <si>
    <t>LH</t>
  </si>
  <si>
    <t>Km  3,623</t>
  </si>
  <si>
    <t>T E S T  -  10</t>
  </si>
  <si>
    <t>Kód :  10</t>
  </si>
  <si>
    <t>řídící stavědlo</t>
  </si>
  <si>
    <t>Vjezd - odjezd</t>
  </si>
  <si>
    <t>PSt. 1</t>
  </si>
  <si>
    <t>PSt. 2</t>
  </si>
  <si>
    <t>proj. - nejsou</t>
  </si>
  <si>
    <t>Směr  :  Martinice v Krkonoších</t>
  </si>
  <si>
    <t>Telefonické  dorozumívání</t>
  </si>
  <si>
    <t>provoz podle D - 2</t>
  </si>
  <si>
    <t>Kód : 1</t>
  </si>
  <si>
    <t>nejsou</t>
  </si>
  <si>
    <t>Odjezdová - skupinová</t>
  </si>
  <si>
    <t>Směr  :  Hrabačov</t>
  </si>
  <si>
    <t>Kód : 15</t>
  </si>
  <si>
    <t>provoz podle D - 3</t>
  </si>
  <si>
    <t>Vk 2</t>
  </si>
  <si>
    <t xml:space="preserve">  výměnový zámek do obou směrů, klíč držen v PSt.1</t>
  </si>
  <si>
    <t xml:space="preserve">  kontrolní výměnový zámek, klíč 4/2 držen v PSt.1</t>
  </si>
  <si>
    <t xml:space="preserve">  výměnový zámek, klíč držen v kontrolním zámku v.č.4</t>
  </si>
  <si>
    <t xml:space="preserve">  výměnový zámek, klíč držen v kontrolním zámku Vk1</t>
  </si>
  <si>
    <t>Zabezpečovací zařízení neumožňuje současné vlakové cesty</t>
  </si>
  <si>
    <t>vyjma současných odjezdů</t>
  </si>
  <si>
    <t xml:space="preserve">  bez zabezpečení</t>
  </si>
  <si>
    <t xml:space="preserve">  výměnový zámek do obou směrů, klíč držen v PSt.2</t>
  </si>
  <si>
    <t xml:space="preserve">  výměnový zámek, klíč držen v kontrolním zámku Vk2</t>
  </si>
  <si>
    <t xml:space="preserve">  výměnový zámek, klíč držen v kontrolním zámku v.č.8</t>
  </si>
  <si>
    <t xml:space="preserve">  kontrolní výměnový zámek, klíč 8/5 držen v PSt.2</t>
  </si>
  <si>
    <t xml:space="preserve">  kontrolní výkolejkový zámek, klíč Vk2/9 držen v PSt.2</t>
  </si>
  <si>
    <t>( 10,Vk2/9,8/5 )</t>
  </si>
  <si>
    <t>( 1,4/2,Vk1/3 )</t>
  </si>
  <si>
    <t>Vk 1</t>
  </si>
  <si>
    <t>Výpravčí  -  1</t>
  </si>
  <si>
    <t>Současně DD pro trať: Jilemnice - Rokytnice nad Jizerou</t>
  </si>
  <si>
    <t>vrata topírny</t>
  </si>
  <si>
    <t>km 3,730</t>
  </si>
  <si>
    <t>Dozorce výhybek  -  1 *)</t>
  </si>
  <si>
    <t>* ) = obsazení v době stanovené rozvrhem služby. V době nepřítomnosti přebírá jeho povinnosti výpravčí.</t>
  </si>
  <si>
    <t>Obvod  dozorce  výhybek *)</t>
  </si>
  <si>
    <t>výpravčí  / dozorce výhybek *) //  doprovod vlaku **)</t>
  </si>
  <si>
    <t>00 / 40 // 60</t>
  </si>
  <si>
    <t>**) u nákladních vlaků</t>
  </si>
  <si>
    <t>zast. - 00 / 40</t>
  </si>
  <si>
    <t>výpravčí  //  dozorce výhybek *)</t>
  </si>
  <si>
    <t>směr Martinice v Krkonoších</t>
  </si>
  <si>
    <t>a Hrabačov</t>
  </si>
  <si>
    <t>konstrukce sypané</t>
  </si>
  <si>
    <t>VII.  /  2014</t>
  </si>
  <si>
    <t>KANGO</t>
  </si>
  <si>
    <t>Výprava vlaků s přepravou cestujících návěstí Odjezd</t>
  </si>
  <si>
    <t>510 B</t>
  </si>
  <si>
    <t>v pokračování traťové koleje - rychlost traťová s místním omezením</t>
  </si>
  <si>
    <t>při jízdě do odbočky - rychlost 40 km/h</t>
  </si>
  <si>
    <t>č. II,  úrovňové, jednostranné</t>
  </si>
  <si>
    <t>č. I,  úrovňové, jednostranné</t>
  </si>
  <si>
    <t>přístup na N je po přechodech od VB</t>
  </si>
  <si>
    <t>Vlečka č: V4531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</si>
</sst>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2"/>
      <color indexed="12"/>
      <name val="Times New Roman CE"/>
      <family val="1"/>
    </font>
    <font>
      <b/>
      <i/>
      <sz val="12"/>
      <name val="Arial CE"/>
      <family val="0"/>
    </font>
    <font>
      <sz val="14"/>
      <color indexed="10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sz val="10"/>
      <name val="Arial"/>
      <family val="0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2"/>
      <color indexed="12"/>
      <name val="Arial CE"/>
      <family val="2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40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5" borderId="42" xfId="21" applyFont="1" applyFill="1" applyBorder="1" applyAlignment="1" quotePrefix="1">
      <alignment vertical="center"/>
      <protection/>
    </xf>
    <xf numFmtId="164" fontId="0" fillId="5" borderId="42" xfId="21" applyNumberFormat="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4" fillId="6" borderId="53" xfId="21" applyFont="1" applyFill="1" applyBorder="1" applyAlignment="1">
      <alignment horizontal="center" vertical="center"/>
      <protection/>
    </xf>
    <xf numFmtId="0" fontId="4" fillId="6" borderId="18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57" xfId="0" applyNumberFormat="1" applyFont="1" applyBorder="1" applyAlignment="1">
      <alignment horizontal="center" vertical="center"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39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44" fontId="2" fillId="3" borderId="19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4" fillId="0" borderId="5" xfId="0" applyNumberFormat="1" applyFont="1" applyBorder="1" applyAlignment="1">
      <alignment horizontal="centerContinuous" vertical="center"/>
    </xf>
    <xf numFmtId="164" fontId="44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7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/>
      <protection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1" fillId="0" borderId="36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0" xfId="0" applyFont="1" applyAlignment="1">
      <alignment horizontal="left" vertical="top"/>
    </xf>
    <xf numFmtId="0" fontId="4" fillId="0" borderId="0" xfId="21" applyFont="1" applyBorder="1" applyAlignment="1">
      <alignment horizontal="center" vertical="center"/>
      <protection/>
    </xf>
    <xf numFmtId="164" fontId="3" fillId="0" borderId="4" xfId="0" applyNumberFormat="1" applyFont="1" applyBorder="1" applyAlignment="1" quotePrefix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" fillId="0" borderId="0" xfId="21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43" fillId="0" borderId="0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 vertical="top"/>
      <protection/>
    </xf>
    <xf numFmtId="0" fontId="3" fillId="0" borderId="0" xfId="21" applyFont="1" applyBorder="1" applyAlignment="1">
      <alignment horizontal="center" vertical="center"/>
      <protection/>
    </xf>
    <xf numFmtId="0" fontId="30" fillId="0" borderId="5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53" fillId="0" borderId="34" xfId="21" applyFont="1" applyFill="1" applyBorder="1" applyAlignment="1">
      <alignment horizontal="center" vertical="center"/>
      <protection/>
    </xf>
    <xf numFmtId="0" fontId="0" fillId="0" borderId="46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Continuous" vertical="center"/>
    </xf>
    <xf numFmtId="0" fontId="0" fillId="4" borderId="17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164" fontId="54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1" xfId="21" applyFont="1" applyFill="1" applyBorder="1" applyAlignment="1">
      <alignment horizontal="center" vertical="center"/>
      <protection/>
    </xf>
    <xf numFmtId="0" fontId="15" fillId="6" borderId="51" xfId="21" applyFont="1" applyFill="1" applyBorder="1" applyAlignment="1" quotePrefix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6" borderId="66" xfId="21" applyFont="1" applyFill="1" applyBorder="1" applyAlignment="1">
      <alignment horizontal="center" vertical="center"/>
      <protection/>
    </xf>
    <xf numFmtId="0" fontId="4" fillId="6" borderId="67" xfId="21" applyFont="1" applyFill="1" applyBorder="1" applyAlignment="1">
      <alignment horizontal="center" vertical="center"/>
      <protection/>
    </xf>
    <xf numFmtId="0" fontId="4" fillId="6" borderId="68" xfId="21" applyFont="1" applyFill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12" fillId="2" borderId="15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Jilemnice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466725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82625" y="5743575"/>
          <a:ext cx="2706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9354800" y="642937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61</xdr:col>
      <xdr:colOff>266700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4293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Jilemnice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352425</xdr:colOff>
      <xdr:row>18</xdr:row>
      <xdr:rowOff>0</xdr:rowOff>
    </xdr:from>
    <xdr:to>
      <xdr:col>48</xdr:col>
      <xdr:colOff>104775</xdr:colOff>
      <xdr:row>20</xdr:row>
      <xdr:rowOff>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7572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28</xdr:row>
      <xdr:rowOff>114300</xdr:rowOff>
    </xdr:from>
    <xdr:to>
      <xdr:col>31</xdr:col>
      <xdr:colOff>266700</xdr:colOff>
      <xdr:row>31</xdr:row>
      <xdr:rowOff>0</xdr:rowOff>
    </xdr:to>
    <xdr:sp>
      <xdr:nvSpPr>
        <xdr:cNvPr id="39" name="Line 770"/>
        <xdr:cNvSpPr>
          <a:spLocks/>
        </xdr:cNvSpPr>
      </xdr:nvSpPr>
      <xdr:spPr>
        <a:xfrm flipH="1" flipV="1">
          <a:off x="193548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40" name="Line 771"/>
        <xdr:cNvSpPr>
          <a:spLocks/>
        </xdr:cNvSpPr>
      </xdr:nvSpPr>
      <xdr:spPr>
        <a:xfrm>
          <a:off x="230695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41" name="Line 772"/>
        <xdr:cNvSpPr>
          <a:spLocks/>
        </xdr:cNvSpPr>
      </xdr:nvSpPr>
      <xdr:spPr>
        <a:xfrm>
          <a:off x="238125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28746450" y="111156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52" name="Group 102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" name="Line 10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0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0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28</xdr:row>
      <xdr:rowOff>114300</xdr:rowOff>
    </xdr:from>
    <xdr:to>
      <xdr:col>62</xdr:col>
      <xdr:colOff>495300</xdr:colOff>
      <xdr:row>30</xdr:row>
      <xdr:rowOff>114300</xdr:rowOff>
    </xdr:to>
    <xdr:sp>
      <xdr:nvSpPr>
        <xdr:cNvPr id="60" name="Line 49"/>
        <xdr:cNvSpPr>
          <a:spLocks/>
        </xdr:cNvSpPr>
      </xdr:nvSpPr>
      <xdr:spPr>
        <a:xfrm flipV="1">
          <a:off x="4415790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76200</xdr:rowOff>
    </xdr:from>
    <xdr:to>
      <xdr:col>57</xdr:col>
      <xdr:colOff>247650</xdr:colOff>
      <xdr:row>31</xdr:row>
      <xdr:rowOff>114300</xdr:rowOff>
    </xdr:to>
    <xdr:sp>
      <xdr:nvSpPr>
        <xdr:cNvPr id="61" name="Line 50"/>
        <xdr:cNvSpPr>
          <a:spLocks/>
        </xdr:cNvSpPr>
      </xdr:nvSpPr>
      <xdr:spPr>
        <a:xfrm flipV="1">
          <a:off x="419290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0</xdr:rowOff>
    </xdr:from>
    <xdr:to>
      <xdr:col>58</xdr:col>
      <xdr:colOff>476250</xdr:colOff>
      <xdr:row>31</xdr:row>
      <xdr:rowOff>76200</xdr:rowOff>
    </xdr:to>
    <xdr:sp>
      <xdr:nvSpPr>
        <xdr:cNvPr id="62" name="Line 51"/>
        <xdr:cNvSpPr>
          <a:spLocks/>
        </xdr:cNvSpPr>
      </xdr:nvSpPr>
      <xdr:spPr>
        <a:xfrm flipV="1">
          <a:off x="426720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114300</xdr:rowOff>
    </xdr:from>
    <xdr:to>
      <xdr:col>59</xdr:col>
      <xdr:colOff>247650</xdr:colOff>
      <xdr:row>31</xdr:row>
      <xdr:rowOff>0</xdr:rowOff>
    </xdr:to>
    <xdr:sp>
      <xdr:nvSpPr>
        <xdr:cNvPr id="63" name="Line 52"/>
        <xdr:cNvSpPr>
          <a:spLocks/>
        </xdr:cNvSpPr>
      </xdr:nvSpPr>
      <xdr:spPr>
        <a:xfrm flipV="1">
          <a:off x="4341495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24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503682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3,791</a:t>
          </a:r>
        </a:p>
      </xdr:txBody>
    </xdr:sp>
    <xdr:clientData/>
  </xdr:oneCellAnchor>
  <xdr:twoCellAnchor>
    <xdr:from>
      <xdr:col>68</xdr:col>
      <xdr:colOff>495300</xdr:colOff>
      <xdr:row>26</xdr:row>
      <xdr:rowOff>9525</xdr:rowOff>
    </xdr:from>
    <xdr:to>
      <xdr:col>68</xdr:col>
      <xdr:colOff>495300</xdr:colOff>
      <xdr:row>31</xdr:row>
      <xdr:rowOff>9525</xdr:rowOff>
    </xdr:to>
    <xdr:sp>
      <xdr:nvSpPr>
        <xdr:cNvPr id="65" name="Line 99"/>
        <xdr:cNvSpPr>
          <a:spLocks/>
        </xdr:cNvSpPr>
      </xdr:nvSpPr>
      <xdr:spPr>
        <a:xfrm>
          <a:off x="508635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24</xdr:row>
      <xdr:rowOff>0</xdr:rowOff>
    </xdr:from>
    <xdr:ext cx="971550" cy="457200"/>
    <xdr:sp>
      <xdr:nvSpPr>
        <xdr:cNvPr id="66" name="text 774"/>
        <xdr:cNvSpPr txBox="1">
          <a:spLocks noChangeArrowheads="1"/>
        </xdr:cNvSpPr>
      </xdr:nvSpPr>
      <xdr:spPr>
        <a:xfrm>
          <a:off x="3028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3,220</a:t>
          </a:r>
        </a:p>
      </xdr:txBody>
    </xdr:sp>
    <xdr:clientData/>
  </xdr:oneCellAnchor>
  <xdr:twoCellAnchor>
    <xdr:from>
      <xdr:col>5</xdr:col>
      <xdr:colOff>28575</xdr:colOff>
      <xdr:row>26</xdr:row>
      <xdr:rowOff>9525</xdr:rowOff>
    </xdr:from>
    <xdr:to>
      <xdr:col>5</xdr:col>
      <xdr:colOff>28575</xdr:colOff>
      <xdr:row>31</xdr:row>
      <xdr:rowOff>0</xdr:rowOff>
    </xdr:to>
    <xdr:sp>
      <xdr:nvSpPr>
        <xdr:cNvPr id="67" name="Line 101"/>
        <xdr:cNvSpPr>
          <a:spLocks/>
        </xdr:cNvSpPr>
      </xdr:nvSpPr>
      <xdr:spPr>
        <a:xfrm>
          <a:off x="3514725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0" name="Line 142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1" name="Line 143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72" name="Line 144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73" name="Line 145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</xdr:colOff>
      <xdr:row>29</xdr:row>
      <xdr:rowOff>57150</xdr:rowOff>
    </xdr:from>
    <xdr:to>
      <xdr:col>68</xdr:col>
      <xdr:colOff>95250</xdr:colOff>
      <xdr:row>29</xdr:row>
      <xdr:rowOff>171450</xdr:rowOff>
    </xdr:to>
    <xdr:grpSp>
      <xdr:nvGrpSpPr>
        <xdr:cNvPr id="74" name="Group 146"/>
        <xdr:cNvGrpSpPr>
          <a:grpSpLocks/>
        </xdr:cNvGrpSpPr>
      </xdr:nvGrpSpPr>
      <xdr:grpSpPr>
        <a:xfrm>
          <a:off x="49901475" y="7286625"/>
          <a:ext cx="561975" cy="114300"/>
          <a:chOff x="30" y="503"/>
          <a:chExt cx="52" cy="12"/>
        </a:xfrm>
        <a:solidFill>
          <a:srgbClr val="FFFFFF"/>
        </a:solidFill>
      </xdr:grpSpPr>
      <xdr:sp>
        <xdr:nvSpPr>
          <xdr:cNvPr id="75" name="Line 147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48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49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0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1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314325</xdr:colOff>
      <xdr:row>27</xdr:row>
      <xdr:rowOff>57150</xdr:rowOff>
    </xdr:from>
    <xdr:to>
      <xdr:col>22</xdr:col>
      <xdr:colOff>371475</xdr:colOff>
      <xdr:row>27</xdr:row>
      <xdr:rowOff>171450</xdr:rowOff>
    </xdr:to>
    <xdr:grpSp>
      <xdr:nvGrpSpPr>
        <xdr:cNvPr id="80" name="Group 152"/>
        <xdr:cNvGrpSpPr>
          <a:grpSpLocks/>
        </xdr:cNvGrpSpPr>
      </xdr:nvGrpSpPr>
      <xdr:grpSpPr>
        <a:xfrm>
          <a:off x="15687675" y="68294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81" name="Line 15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54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55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6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7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31</xdr:row>
      <xdr:rowOff>114300</xdr:rowOff>
    </xdr:from>
    <xdr:to>
      <xdr:col>56</xdr:col>
      <xdr:colOff>476250</xdr:colOff>
      <xdr:row>31</xdr:row>
      <xdr:rowOff>114300</xdr:rowOff>
    </xdr:to>
    <xdr:sp>
      <xdr:nvSpPr>
        <xdr:cNvPr id="86" name="Line 158"/>
        <xdr:cNvSpPr>
          <a:spLocks/>
        </xdr:cNvSpPr>
      </xdr:nvSpPr>
      <xdr:spPr>
        <a:xfrm flipV="1">
          <a:off x="24555450" y="7800975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88" name="Group 160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" name="Line 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22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161163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58</xdr:col>
      <xdr:colOff>466725</xdr:colOff>
      <xdr:row>36</xdr:row>
      <xdr:rowOff>114300</xdr:rowOff>
    </xdr:from>
    <xdr:to>
      <xdr:col>66</xdr:col>
      <xdr:colOff>152400</xdr:colOff>
      <xdr:row>36</xdr:row>
      <xdr:rowOff>114300</xdr:rowOff>
    </xdr:to>
    <xdr:sp>
      <xdr:nvSpPr>
        <xdr:cNvPr id="97" name="Line 174"/>
        <xdr:cNvSpPr>
          <a:spLocks/>
        </xdr:cNvSpPr>
      </xdr:nvSpPr>
      <xdr:spPr>
        <a:xfrm flipV="1">
          <a:off x="43405425" y="8943975"/>
          <a:ext cx="562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36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461391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30</xdr:col>
      <xdr:colOff>847725</xdr:colOff>
      <xdr:row>24</xdr:row>
      <xdr:rowOff>0</xdr:rowOff>
    </xdr:from>
    <xdr:to>
      <xdr:col>30</xdr:col>
      <xdr:colOff>895350</xdr:colOff>
      <xdr:row>25</xdr:row>
      <xdr:rowOff>0</xdr:rowOff>
    </xdr:to>
    <xdr:grpSp>
      <xdr:nvGrpSpPr>
        <xdr:cNvPr id="99" name="Group 191"/>
        <xdr:cNvGrpSpPr>
          <a:grpSpLocks/>
        </xdr:cNvGrpSpPr>
      </xdr:nvGrpSpPr>
      <xdr:grpSpPr>
        <a:xfrm>
          <a:off x="2267902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" name="Rectangle 1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23</xdr:row>
      <xdr:rowOff>0</xdr:rowOff>
    </xdr:from>
    <xdr:to>
      <xdr:col>61</xdr:col>
      <xdr:colOff>266700</xdr:colOff>
      <xdr:row>25</xdr:row>
      <xdr:rowOff>114300</xdr:rowOff>
    </xdr:to>
    <xdr:sp>
      <xdr:nvSpPr>
        <xdr:cNvPr id="103" name="Line 202"/>
        <xdr:cNvSpPr>
          <a:spLocks/>
        </xdr:cNvSpPr>
      </xdr:nvSpPr>
      <xdr:spPr>
        <a:xfrm flipH="1" flipV="1">
          <a:off x="41929050" y="5857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104" name="Line 203"/>
        <xdr:cNvSpPr>
          <a:spLocks/>
        </xdr:cNvSpPr>
      </xdr:nvSpPr>
      <xdr:spPr>
        <a:xfrm flipH="1" flipV="1"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105" name="Line 204"/>
        <xdr:cNvSpPr>
          <a:spLocks/>
        </xdr:cNvSpPr>
      </xdr:nvSpPr>
      <xdr:spPr>
        <a:xfrm flipH="1" flipV="1"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106" name="Group 205"/>
        <xdr:cNvGrpSpPr>
          <a:grpSpLocks noChangeAspect="1"/>
        </xdr:cNvGrpSpPr>
      </xdr:nvGrpSpPr>
      <xdr:grpSpPr>
        <a:xfrm>
          <a:off x="192024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2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109" name="Group 208"/>
        <xdr:cNvGrpSpPr>
          <a:grpSpLocks noChangeAspect="1"/>
        </xdr:cNvGrpSpPr>
      </xdr:nvGrpSpPr>
      <xdr:grpSpPr>
        <a:xfrm>
          <a:off x="162306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112" name="Group 211"/>
        <xdr:cNvGrpSpPr>
          <a:grpSpLocks noChangeAspect="1"/>
        </xdr:cNvGrpSpPr>
      </xdr:nvGrpSpPr>
      <xdr:grpSpPr>
        <a:xfrm>
          <a:off x="24384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" name="Line 2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15" name="Group 219"/>
        <xdr:cNvGrpSpPr>
          <a:grpSpLocks noChangeAspect="1"/>
        </xdr:cNvGrpSpPr>
      </xdr:nvGrpSpPr>
      <xdr:grpSpPr>
        <a:xfrm>
          <a:off x="19202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118" name="Line 222"/>
        <xdr:cNvSpPr>
          <a:spLocks/>
        </xdr:cNvSpPr>
      </xdr:nvSpPr>
      <xdr:spPr>
        <a:xfrm flipH="1">
          <a:off x="163830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33</xdr:col>
      <xdr:colOff>247650</xdr:colOff>
      <xdr:row>25</xdr:row>
      <xdr:rowOff>114300</xdr:rowOff>
    </xdr:to>
    <xdr:sp>
      <xdr:nvSpPr>
        <xdr:cNvPr id="119" name="Line 223"/>
        <xdr:cNvSpPr>
          <a:spLocks/>
        </xdr:cNvSpPr>
      </xdr:nvSpPr>
      <xdr:spPr>
        <a:xfrm flipH="1">
          <a:off x="19354800" y="57435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76200</xdr:rowOff>
    </xdr:from>
    <xdr:to>
      <xdr:col>48</xdr:col>
      <xdr:colOff>476250</xdr:colOff>
      <xdr:row>27</xdr:row>
      <xdr:rowOff>152400</xdr:rowOff>
    </xdr:to>
    <xdr:grpSp>
      <xdr:nvGrpSpPr>
        <xdr:cNvPr id="120" name="Group 224"/>
        <xdr:cNvGrpSpPr>
          <a:grpSpLocks/>
        </xdr:cNvGrpSpPr>
      </xdr:nvGrpSpPr>
      <xdr:grpSpPr>
        <a:xfrm>
          <a:off x="30746700" y="6619875"/>
          <a:ext cx="5238750" cy="304800"/>
          <a:chOff x="89" y="144"/>
          <a:chExt cx="408" cy="32"/>
        </a:xfrm>
        <a:solidFill>
          <a:srgbClr val="FFFFFF"/>
        </a:solidFill>
      </xdr:grpSpPr>
      <xdr:sp>
        <xdr:nvSpPr>
          <xdr:cNvPr id="121" name="Rectangle 22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2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2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2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3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3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247650</xdr:colOff>
      <xdr:row>22</xdr:row>
      <xdr:rowOff>190500</xdr:rowOff>
    </xdr:from>
    <xdr:to>
      <xdr:col>29</xdr:col>
      <xdr:colOff>295275</xdr:colOff>
      <xdr:row>23</xdr:row>
      <xdr:rowOff>190500</xdr:rowOff>
    </xdr:to>
    <xdr:grpSp>
      <xdr:nvGrpSpPr>
        <xdr:cNvPr id="128" name="Group 236"/>
        <xdr:cNvGrpSpPr>
          <a:grpSpLocks/>
        </xdr:cNvGrpSpPr>
      </xdr:nvGrpSpPr>
      <xdr:grpSpPr>
        <a:xfrm>
          <a:off x="21564600" y="5819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9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132" name="Group 240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2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35" name="Group 243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138" name="Group 246"/>
        <xdr:cNvGrpSpPr>
          <a:grpSpLocks noChangeAspect="1"/>
        </xdr:cNvGrpSpPr>
      </xdr:nvGrpSpPr>
      <xdr:grpSpPr>
        <a:xfrm>
          <a:off x="46253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2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31</xdr:row>
      <xdr:rowOff>152400</xdr:rowOff>
    </xdr:from>
    <xdr:to>
      <xdr:col>32</xdr:col>
      <xdr:colOff>676275</xdr:colOff>
      <xdr:row>32</xdr:row>
      <xdr:rowOff>47625</xdr:rowOff>
    </xdr:to>
    <xdr:sp>
      <xdr:nvSpPr>
        <xdr:cNvPr id="141" name="kreslení 427"/>
        <xdr:cNvSpPr>
          <a:spLocks/>
        </xdr:cNvSpPr>
      </xdr:nvSpPr>
      <xdr:spPr>
        <a:xfrm>
          <a:off x="23641050" y="7839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42" name="Line 250"/>
        <xdr:cNvSpPr>
          <a:spLocks/>
        </xdr:cNvSpPr>
      </xdr:nvSpPr>
      <xdr:spPr>
        <a:xfrm flipH="1" flipV="1">
          <a:off x="456628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31</xdr:row>
      <xdr:rowOff>114300</xdr:rowOff>
    </xdr:from>
    <xdr:to>
      <xdr:col>49</xdr:col>
      <xdr:colOff>409575</xdr:colOff>
      <xdr:row>33</xdr:row>
      <xdr:rowOff>28575</xdr:rowOff>
    </xdr:to>
    <xdr:grpSp>
      <xdr:nvGrpSpPr>
        <xdr:cNvPr id="143" name="Group 252"/>
        <xdr:cNvGrpSpPr>
          <a:grpSpLocks/>
        </xdr:cNvGrpSpPr>
      </xdr:nvGrpSpPr>
      <xdr:grpSpPr>
        <a:xfrm>
          <a:off x="365760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34</xdr:row>
      <xdr:rowOff>114300</xdr:rowOff>
    </xdr:from>
    <xdr:to>
      <xdr:col>56</xdr:col>
      <xdr:colOff>476250</xdr:colOff>
      <xdr:row>36</xdr:row>
      <xdr:rowOff>0</xdr:rowOff>
    </xdr:to>
    <xdr:sp>
      <xdr:nvSpPr>
        <xdr:cNvPr id="146" name="Line 255"/>
        <xdr:cNvSpPr>
          <a:spLocks/>
        </xdr:cNvSpPr>
      </xdr:nvSpPr>
      <xdr:spPr>
        <a:xfrm flipH="1" flipV="1">
          <a:off x="39700200" y="8486775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36</xdr:row>
      <xdr:rowOff>0</xdr:rowOff>
    </xdr:from>
    <xdr:to>
      <xdr:col>57</xdr:col>
      <xdr:colOff>247650</xdr:colOff>
      <xdr:row>36</xdr:row>
      <xdr:rowOff>76200</xdr:rowOff>
    </xdr:to>
    <xdr:sp>
      <xdr:nvSpPr>
        <xdr:cNvPr id="147" name="Line 256"/>
        <xdr:cNvSpPr>
          <a:spLocks/>
        </xdr:cNvSpPr>
      </xdr:nvSpPr>
      <xdr:spPr>
        <a:xfrm>
          <a:off x="419290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148" name="Line 257"/>
        <xdr:cNvSpPr>
          <a:spLocks/>
        </xdr:cNvSpPr>
      </xdr:nvSpPr>
      <xdr:spPr>
        <a:xfrm>
          <a:off x="42672000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34</xdr:row>
      <xdr:rowOff>114300</xdr:rowOff>
    </xdr:from>
    <xdr:to>
      <xdr:col>53</xdr:col>
      <xdr:colOff>409575</xdr:colOff>
      <xdr:row>36</xdr:row>
      <xdr:rowOff>28575</xdr:rowOff>
    </xdr:to>
    <xdr:grpSp>
      <xdr:nvGrpSpPr>
        <xdr:cNvPr id="149" name="Group 258"/>
        <xdr:cNvGrpSpPr>
          <a:grpSpLocks/>
        </xdr:cNvGrpSpPr>
      </xdr:nvGrpSpPr>
      <xdr:grpSpPr>
        <a:xfrm>
          <a:off x="39547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29</xdr:row>
      <xdr:rowOff>57150</xdr:rowOff>
    </xdr:from>
    <xdr:to>
      <xdr:col>58</xdr:col>
      <xdr:colOff>152400</xdr:colOff>
      <xdr:row>30</xdr:row>
      <xdr:rowOff>57150</xdr:rowOff>
    </xdr:to>
    <xdr:grpSp>
      <xdr:nvGrpSpPr>
        <xdr:cNvPr id="152" name="Group 265"/>
        <xdr:cNvGrpSpPr>
          <a:grpSpLocks/>
        </xdr:cNvGrpSpPr>
      </xdr:nvGrpSpPr>
      <xdr:grpSpPr>
        <a:xfrm>
          <a:off x="43043475" y="7286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2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495300</xdr:colOff>
      <xdr:row>23</xdr:row>
      <xdr:rowOff>76200</xdr:rowOff>
    </xdr:from>
    <xdr:to>
      <xdr:col>52</xdr:col>
      <xdr:colOff>609600</xdr:colOff>
      <xdr:row>24</xdr:row>
      <xdr:rowOff>152400</xdr:rowOff>
    </xdr:to>
    <xdr:grpSp>
      <xdr:nvGrpSpPr>
        <xdr:cNvPr id="156" name="Group 269"/>
        <xdr:cNvGrpSpPr>
          <a:grpSpLocks/>
        </xdr:cNvGrpSpPr>
      </xdr:nvGrpSpPr>
      <xdr:grpSpPr>
        <a:xfrm>
          <a:off x="33851850" y="5934075"/>
          <a:ext cx="5238750" cy="304800"/>
          <a:chOff x="89" y="144"/>
          <a:chExt cx="408" cy="32"/>
        </a:xfrm>
        <a:solidFill>
          <a:srgbClr val="FFFFFF"/>
        </a:solidFill>
      </xdr:grpSpPr>
      <xdr:sp>
        <xdr:nvSpPr>
          <xdr:cNvPr id="157" name="Rectangle 27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7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7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7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7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7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7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31</xdr:row>
      <xdr:rowOff>114300</xdr:rowOff>
    </xdr:from>
    <xdr:to>
      <xdr:col>53</xdr:col>
      <xdr:colOff>247650</xdr:colOff>
      <xdr:row>34</xdr:row>
      <xdr:rowOff>114300</xdr:rowOff>
    </xdr:to>
    <xdr:sp>
      <xdr:nvSpPr>
        <xdr:cNvPr id="164" name="Line 281"/>
        <xdr:cNvSpPr>
          <a:spLocks/>
        </xdr:cNvSpPr>
      </xdr:nvSpPr>
      <xdr:spPr>
        <a:xfrm flipH="1" flipV="1">
          <a:off x="36728400" y="7800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114300</xdr:rowOff>
    </xdr:from>
    <xdr:to>
      <xdr:col>65</xdr:col>
      <xdr:colOff>276225</xdr:colOff>
      <xdr:row>34</xdr:row>
      <xdr:rowOff>114300</xdr:rowOff>
    </xdr:to>
    <xdr:sp>
      <xdr:nvSpPr>
        <xdr:cNvPr id="165" name="Line 282"/>
        <xdr:cNvSpPr>
          <a:spLocks/>
        </xdr:cNvSpPr>
      </xdr:nvSpPr>
      <xdr:spPr>
        <a:xfrm flipV="1">
          <a:off x="39700200" y="8486775"/>
          <a:ext cx="894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34</xdr:row>
      <xdr:rowOff>0</xdr:rowOff>
    </xdr:from>
    <xdr:ext cx="533400" cy="228600"/>
    <xdr:sp>
      <xdr:nvSpPr>
        <xdr:cNvPr id="166" name="text 7125"/>
        <xdr:cNvSpPr txBox="1">
          <a:spLocks noChangeArrowheads="1"/>
        </xdr:cNvSpPr>
      </xdr:nvSpPr>
      <xdr:spPr>
        <a:xfrm>
          <a:off x="461391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54</xdr:col>
      <xdr:colOff>800100</xdr:colOff>
      <xdr:row>32</xdr:row>
      <xdr:rowOff>114300</xdr:rowOff>
    </xdr:from>
    <xdr:to>
      <xdr:col>54</xdr:col>
      <xdr:colOff>847725</xdr:colOff>
      <xdr:row>33</xdr:row>
      <xdr:rowOff>114300</xdr:rowOff>
    </xdr:to>
    <xdr:grpSp>
      <xdr:nvGrpSpPr>
        <xdr:cNvPr id="167" name="Group 284"/>
        <xdr:cNvGrpSpPr>
          <a:grpSpLocks/>
        </xdr:cNvGrpSpPr>
      </xdr:nvGrpSpPr>
      <xdr:grpSpPr>
        <a:xfrm>
          <a:off x="40767000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8" name="Rectangle 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914400</xdr:colOff>
      <xdr:row>34</xdr:row>
      <xdr:rowOff>200025</xdr:rowOff>
    </xdr:from>
    <xdr:to>
      <xdr:col>56</xdr:col>
      <xdr:colOff>962025</xdr:colOff>
      <xdr:row>35</xdr:row>
      <xdr:rowOff>200025</xdr:rowOff>
    </xdr:to>
    <xdr:grpSp>
      <xdr:nvGrpSpPr>
        <xdr:cNvPr id="171" name="Group 288"/>
        <xdr:cNvGrpSpPr>
          <a:grpSpLocks/>
        </xdr:cNvGrpSpPr>
      </xdr:nvGrpSpPr>
      <xdr:grpSpPr>
        <a:xfrm>
          <a:off x="42367200" y="8572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2" name="Rectangle 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25</xdr:row>
      <xdr:rowOff>0</xdr:rowOff>
    </xdr:from>
    <xdr:to>
      <xdr:col>24</xdr:col>
      <xdr:colOff>285750</xdr:colOff>
      <xdr:row>26</xdr:row>
      <xdr:rowOff>219075</xdr:rowOff>
    </xdr:to>
    <xdr:grpSp>
      <xdr:nvGrpSpPr>
        <xdr:cNvPr id="175" name="Group 303"/>
        <xdr:cNvGrpSpPr>
          <a:grpSpLocks noChangeAspect="1"/>
        </xdr:cNvGrpSpPr>
      </xdr:nvGrpSpPr>
      <xdr:grpSpPr>
        <a:xfrm>
          <a:off x="17440275" y="6315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" name="Line 3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3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3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3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24</xdr:row>
      <xdr:rowOff>9525</xdr:rowOff>
    </xdr:from>
    <xdr:to>
      <xdr:col>64</xdr:col>
      <xdr:colOff>600075</xdr:colOff>
      <xdr:row>26</xdr:row>
      <xdr:rowOff>0</xdr:rowOff>
    </xdr:to>
    <xdr:grpSp>
      <xdr:nvGrpSpPr>
        <xdr:cNvPr id="180" name="Group 308"/>
        <xdr:cNvGrpSpPr>
          <a:grpSpLocks noChangeAspect="1"/>
        </xdr:cNvGrpSpPr>
      </xdr:nvGrpSpPr>
      <xdr:grpSpPr>
        <a:xfrm>
          <a:off x="4777740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1" name="Line 3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3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3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AutoShape 3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23</xdr:row>
      <xdr:rowOff>114300</xdr:rowOff>
    </xdr:from>
    <xdr:to>
      <xdr:col>48</xdr:col>
      <xdr:colOff>0</xdr:colOff>
      <xdr:row>24</xdr:row>
      <xdr:rowOff>114300</xdr:rowOff>
    </xdr:to>
    <xdr:sp>
      <xdr:nvSpPr>
        <xdr:cNvPr id="185" name="text 7125"/>
        <xdr:cNvSpPr txBox="1">
          <a:spLocks noChangeArrowheads="1"/>
        </xdr:cNvSpPr>
      </xdr:nvSpPr>
      <xdr:spPr>
        <a:xfrm>
          <a:off x="349948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48</xdr:col>
      <xdr:colOff>0</xdr:colOff>
      <xdr:row>27</xdr:row>
      <xdr:rowOff>114300</xdr:rowOff>
    </xdr:to>
    <xdr:sp>
      <xdr:nvSpPr>
        <xdr:cNvPr id="186" name="text 7125"/>
        <xdr:cNvSpPr txBox="1">
          <a:spLocks noChangeArrowheads="1"/>
        </xdr:cNvSpPr>
      </xdr:nvSpPr>
      <xdr:spPr>
        <a:xfrm>
          <a:off x="349948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oneCellAnchor>
    <xdr:from>
      <xdr:col>4</xdr:col>
      <xdr:colOff>514350</xdr:colOff>
      <xdr:row>31</xdr:row>
      <xdr:rowOff>19050</xdr:rowOff>
    </xdr:from>
    <xdr:ext cx="971550" cy="228600"/>
    <xdr:sp>
      <xdr:nvSpPr>
        <xdr:cNvPr id="187" name="text 774"/>
        <xdr:cNvSpPr txBox="1">
          <a:spLocks noChangeArrowheads="1"/>
        </xdr:cNvSpPr>
      </xdr:nvSpPr>
      <xdr:spPr>
        <a:xfrm>
          <a:off x="302895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P4743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68</xdr:col>
      <xdr:colOff>0</xdr:colOff>
      <xdr:row>31</xdr:row>
      <xdr:rowOff>19050</xdr:rowOff>
    </xdr:from>
    <xdr:ext cx="971550" cy="228600"/>
    <xdr:sp>
      <xdr:nvSpPr>
        <xdr:cNvPr id="188" name="text 774"/>
        <xdr:cNvSpPr txBox="1">
          <a:spLocks noChangeArrowheads="1"/>
        </xdr:cNvSpPr>
      </xdr:nvSpPr>
      <xdr:spPr>
        <a:xfrm>
          <a:off x="5036820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P4744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26</xdr:col>
      <xdr:colOff>476250</xdr:colOff>
      <xdr:row>26</xdr:row>
      <xdr:rowOff>114300</xdr:rowOff>
    </xdr:from>
    <xdr:to>
      <xdr:col>26</xdr:col>
      <xdr:colOff>523875</xdr:colOff>
      <xdr:row>27</xdr:row>
      <xdr:rowOff>114300</xdr:rowOff>
    </xdr:to>
    <xdr:grpSp>
      <xdr:nvGrpSpPr>
        <xdr:cNvPr id="189" name="Group 317"/>
        <xdr:cNvGrpSpPr>
          <a:grpSpLocks/>
        </xdr:cNvGrpSpPr>
      </xdr:nvGrpSpPr>
      <xdr:grpSpPr>
        <a:xfrm>
          <a:off x="19335750" y="6657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0" name="Rectangle 3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847725</xdr:colOff>
      <xdr:row>29</xdr:row>
      <xdr:rowOff>0</xdr:rowOff>
    </xdr:from>
    <xdr:to>
      <xdr:col>30</xdr:col>
      <xdr:colOff>895350</xdr:colOff>
      <xdr:row>30</xdr:row>
      <xdr:rowOff>0</xdr:rowOff>
    </xdr:to>
    <xdr:grpSp>
      <xdr:nvGrpSpPr>
        <xdr:cNvPr id="193" name="Group 321"/>
        <xdr:cNvGrpSpPr>
          <a:grpSpLocks/>
        </xdr:cNvGrpSpPr>
      </xdr:nvGrpSpPr>
      <xdr:grpSpPr>
        <a:xfrm>
          <a:off x="226790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4" name="Rectangle 3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26</xdr:row>
      <xdr:rowOff>114300</xdr:rowOff>
    </xdr:from>
    <xdr:to>
      <xdr:col>61</xdr:col>
      <xdr:colOff>295275</xdr:colOff>
      <xdr:row>27</xdr:row>
      <xdr:rowOff>114300</xdr:rowOff>
    </xdr:to>
    <xdr:grpSp>
      <xdr:nvGrpSpPr>
        <xdr:cNvPr id="197" name="Group 325"/>
        <xdr:cNvGrpSpPr>
          <a:grpSpLocks/>
        </xdr:cNvGrpSpPr>
      </xdr:nvGrpSpPr>
      <xdr:grpSpPr>
        <a:xfrm>
          <a:off x="45643800" y="6657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8" name="Rectangle 3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828675</xdr:colOff>
      <xdr:row>23</xdr:row>
      <xdr:rowOff>114300</xdr:rowOff>
    </xdr:from>
    <xdr:to>
      <xdr:col>54</xdr:col>
      <xdr:colOff>876300</xdr:colOff>
      <xdr:row>24</xdr:row>
      <xdr:rowOff>114300</xdr:rowOff>
    </xdr:to>
    <xdr:grpSp>
      <xdr:nvGrpSpPr>
        <xdr:cNvPr id="201" name="Group 329"/>
        <xdr:cNvGrpSpPr>
          <a:grpSpLocks/>
        </xdr:cNvGrpSpPr>
      </xdr:nvGrpSpPr>
      <xdr:grpSpPr>
        <a:xfrm>
          <a:off x="40795575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2" name="Rectangle 3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33</xdr:row>
      <xdr:rowOff>123825</xdr:rowOff>
    </xdr:from>
    <xdr:to>
      <xdr:col>61</xdr:col>
      <xdr:colOff>28575</xdr:colOff>
      <xdr:row>37</xdr:row>
      <xdr:rowOff>95250</xdr:rowOff>
    </xdr:to>
    <xdr:sp>
      <xdr:nvSpPr>
        <xdr:cNvPr id="205" name="Line 333"/>
        <xdr:cNvSpPr>
          <a:spLocks/>
        </xdr:cNvSpPr>
      </xdr:nvSpPr>
      <xdr:spPr>
        <a:xfrm>
          <a:off x="45424725" y="82677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06" name="Line 334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07" name="Line 335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08" name="Line 336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09" name="Line 337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0" name="Line 338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1" name="Line 339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2" name="Line 340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3" name="Line 341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4" name="Line 342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5" name="Line 343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6" name="Line 344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7" name="Line 345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8" name="Line 346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19" name="Line 347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0" name="Line 34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1" name="Line 34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2" name="Line 35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3" name="Line 35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4" name="Line 35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5" name="Line 35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6" name="Line 35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7" name="Line 35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8" name="Line 35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29" name="Line 35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0" name="Line 35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1" name="Line 35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2" name="Line 36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3" name="Line 36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4" name="Line 36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5" name="Line 36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6" name="Line 36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7" name="Line 36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8" name="Line 36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39" name="Line 36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0" name="Line 36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1" name="Line 36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2" name="Line 37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43" name="Line 37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4" name="Line 372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5" name="Line 373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6" name="Line 374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7" name="Line 375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8" name="Line 376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49" name="Line 377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0" name="Line 378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1" name="Line 379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2" name="Line 380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3" name="Line 381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4" name="Line 382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55" name="Line 383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56" name="Line 384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57" name="Line 385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58" name="Line 386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59" name="Line 387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0" name="Line 388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1" name="Line 389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2" name="Line 390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3" name="Line 391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4" name="Line 392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5" name="Line 393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6" name="Line 394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7" name="Line 395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8" name="Line 396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69" name="Line 397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0" name="Line 398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1" name="Line 39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2" name="Line 400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3" name="Line 40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4" name="Line 402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5" name="Line 403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6" name="Line 404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7" name="Line 405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8" name="Line 406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79" name="Line 407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0" name="Line 408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1" name="Line 40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2" name="Line 410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3" name="Line 41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4" name="Line 412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5" name="Line 413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6" name="Line 414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7" name="Line 415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8" name="Line 416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89" name="Line 417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0" name="Line 418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1" name="Line 41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2" name="Line 420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293" name="Line 42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4" name="Line 422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5" name="Line 423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6" name="Line 424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7" name="Line 425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8" name="Line 426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299" name="Line 427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0" name="Line 428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1" name="Line 429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2" name="Line 430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3" name="Line 431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4" name="Line 432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305" name="Line 433"/>
        <xdr:cNvSpPr>
          <a:spLocks/>
        </xdr:cNvSpPr>
      </xdr:nvSpPr>
      <xdr:spPr>
        <a:xfrm flipH="1">
          <a:off x="45910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06" name="Line 434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07" name="Line 435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08" name="Line 436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09" name="Line 437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485775</xdr:colOff>
      <xdr:row>21</xdr:row>
      <xdr:rowOff>47625</xdr:rowOff>
    </xdr:from>
    <xdr:to>
      <xdr:col>54</xdr:col>
      <xdr:colOff>314325</xdr:colOff>
      <xdr:row>21</xdr:row>
      <xdr:rowOff>171450</xdr:rowOff>
    </xdr:to>
    <xdr:sp>
      <xdr:nvSpPr>
        <xdr:cNvPr id="310" name="kreslení 12"/>
        <xdr:cNvSpPr>
          <a:spLocks/>
        </xdr:cNvSpPr>
      </xdr:nvSpPr>
      <xdr:spPr>
        <a:xfrm>
          <a:off x="39938325" y="54483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1" name="Line 43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2" name="Line 44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3" name="Line 44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4" name="Line 44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5" name="Line 44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6" name="Line 44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7" name="Line 44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8" name="Line 44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19" name="Line 44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20" name="Line 44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21" name="Line 44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322" name="Line 45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23" name="Line 451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24" name="Line 452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25" name="Line 453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26" name="Line 454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27" name="Line 455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28" name="Line 456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29" name="Line 457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30" name="Line 458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31" name="Line 459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32" name="Line 460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33" name="Line 461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334" name="Line 462"/>
        <xdr:cNvSpPr>
          <a:spLocks/>
        </xdr:cNvSpPr>
      </xdr:nvSpPr>
      <xdr:spPr>
        <a:xfrm flipH="1">
          <a:off x="46872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36</xdr:row>
      <xdr:rowOff>123825</xdr:rowOff>
    </xdr:from>
    <xdr:ext cx="2457450" cy="228600"/>
    <xdr:sp>
      <xdr:nvSpPr>
        <xdr:cNvPr id="335" name="text 348"/>
        <xdr:cNvSpPr txBox="1">
          <a:spLocks noChangeArrowheads="1"/>
        </xdr:cNvSpPr>
      </xdr:nvSpPr>
      <xdr:spPr>
        <a:xfrm>
          <a:off x="38481000" y="895350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3,673 = 0,000 vlečky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198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46" t="s">
        <v>31</v>
      </c>
      <c r="C4" s="126" t="s">
        <v>102</v>
      </c>
      <c r="D4" s="127"/>
      <c r="E4" s="125"/>
      <c r="F4" s="125"/>
      <c r="G4" s="125"/>
      <c r="H4" s="125"/>
      <c r="I4" s="127"/>
      <c r="J4" s="113" t="s">
        <v>51</v>
      </c>
      <c r="K4" s="127"/>
      <c r="L4" s="128"/>
      <c r="M4" s="127"/>
      <c r="N4" s="127"/>
      <c r="O4" s="127"/>
      <c r="P4" s="127"/>
      <c r="Q4" s="129" t="s">
        <v>32</v>
      </c>
      <c r="R4" s="130">
        <v>571604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9</v>
      </c>
      <c r="D8" s="149"/>
      <c r="E8" s="149"/>
      <c r="F8" s="149"/>
      <c r="G8" s="149"/>
      <c r="H8" s="265"/>
      <c r="I8" s="69"/>
      <c r="J8" s="69" t="s">
        <v>52</v>
      </c>
      <c r="K8" s="69"/>
      <c r="L8" s="265"/>
      <c r="R8" s="150"/>
      <c r="S8" s="146"/>
      <c r="T8" s="123"/>
      <c r="U8" s="121"/>
    </row>
    <row r="9" spans="1:21" ht="24.75" customHeight="1">
      <c r="A9" s="142"/>
      <c r="B9" s="147"/>
      <c r="C9" s="68" t="s">
        <v>8</v>
      </c>
      <c r="D9" s="149"/>
      <c r="E9" s="149"/>
      <c r="F9" s="149"/>
      <c r="G9" s="149"/>
      <c r="H9" s="149"/>
      <c r="I9" s="149"/>
      <c r="J9" s="151" t="s">
        <v>41</v>
      </c>
      <c r="K9" s="149"/>
      <c r="L9" s="149"/>
      <c r="M9" s="149"/>
      <c r="N9" s="149"/>
      <c r="O9" s="149"/>
      <c r="P9" s="218" t="s">
        <v>53</v>
      </c>
      <c r="Q9" s="218"/>
      <c r="R9" s="152"/>
      <c r="S9" s="146"/>
      <c r="T9" s="123"/>
      <c r="U9" s="121"/>
    </row>
    <row r="10" spans="1:21" ht="24.75" customHeight="1">
      <c r="A10" s="142"/>
      <c r="B10" s="147"/>
      <c r="C10" s="68" t="s">
        <v>10</v>
      </c>
      <c r="D10" s="149"/>
      <c r="E10" s="149"/>
      <c r="F10" s="149"/>
      <c r="G10" s="149"/>
      <c r="H10" s="149"/>
      <c r="I10" s="242"/>
      <c r="J10" s="243" t="s">
        <v>54</v>
      </c>
      <c r="K10" s="242"/>
      <c r="L10" s="149"/>
      <c r="M10" s="149"/>
      <c r="N10" s="149"/>
      <c r="O10" s="149"/>
      <c r="P10" s="149"/>
      <c r="Q10" s="149"/>
      <c r="R10" s="150"/>
      <c r="S10" s="146"/>
      <c r="T10" s="123"/>
      <c r="U10" s="121"/>
    </row>
    <row r="11" spans="1:21" ht="21" customHeight="1">
      <c r="A11" s="142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146"/>
      <c r="T11" s="123"/>
      <c r="U11" s="121"/>
    </row>
    <row r="12" spans="1:21" ht="21" customHeight="1">
      <c r="A12" s="142"/>
      <c r="B12" s="147"/>
      <c r="C12" s="80" t="s">
        <v>15</v>
      </c>
      <c r="D12" s="149"/>
      <c r="E12" s="149"/>
      <c r="F12" s="156" t="s">
        <v>56</v>
      </c>
      <c r="G12" s="149"/>
      <c r="H12" s="149"/>
      <c r="J12" s="156" t="s">
        <v>16</v>
      </c>
      <c r="M12" s="157"/>
      <c r="N12" s="156" t="s">
        <v>57</v>
      </c>
      <c r="O12" s="157"/>
      <c r="P12" s="157"/>
      <c r="Q12" s="149"/>
      <c r="R12" s="150"/>
      <c r="S12" s="146"/>
      <c r="T12" s="123"/>
      <c r="U12" s="121"/>
    </row>
    <row r="13" spans="1:21" ht="21" customHeight="1">
      <c r="A13" s="142"/>
      <c r="B13" s="147"/>
      <c r="C13" s="79" t="s">
        <v>17</v>
      </c>
      <c r="D13" s="149"/>
      <c r="E13" s="149"/>
      <c r="F13" s="235">
        <v>3.445</v>
      </c>
      <c r="G13" s="149"/>
      <c r="H13" s="149"/>
      <c r="J13" s="158">
        <v>3.623</v>
      </c>
      <c r="M13" s="157"/>
      <c r="N13" s="235">
        <v>3.76</v>
      </c>
      <c r="O13" s="157"/>
      <c r="P13" s="157"/>
      <c r="Q13" s="149"/>
      <c r="R13" s="150"/>
      <c r="S13" s="146"/>
      <c r="T13" s="123"/>
      <c r="U13" s="121"/>
    </row>
    <row r="14" spans="1:21" ht="21" customHeight="1">
      <c r="A14" s="142"/>
      <c r="B14" s="147"/>
      <c r="C14" s="79" t="s">
        <v>18</v>
      </c>
      <c r="D14" s="149"/>
      <c r="E14" s="149"/>
      <c r="F14" s="259"/>
      <c r="G14" s="149"/>
      <c r="H14" s="149"/>
      <c r="J14" s="241" t="s">
        <v>84</v>
      </c>
      <c r="N14" s="259"/>
      <c r="O14" s="210"/>
      <c r="P14" s="149"/>
      <c r="Q14" s="149"/>
      <c r="R14" s="150"/>
      <c r="S14" s="146"/>
      <c r="T14" s="123"/>
      <c r="U14" s="121"/>
    </row>
    <row r="15" spans="1:21" ht="21" customHeight="1">
      <c r="A15" s="142"/>
      <c r="B15" s="147"/>
      <c r="C15" s="149"/>
      <c r="D15" s="149"/>
      <c r="E15" s="149"/>
      <c r="F15" s="149"/>
      <c r="G15" s="149"/>
      <c r="H15" s="149"/>
      <c r="I15" s="149"/>
      <c r="J15" s="290" t="s">
        <v>85</v>
      </c>
      <c r="K15" s="149"/>
      <c r="L15" s="149"/>
      <c r="M15" s="149"/>
      <c r="N15" s="149"/>
      <c r="O15" s="149"/>
      <c r="P15" s="149"/>
      <c r="Q15" s="149"/>
      <c r="R15" s="150"/>
      <c r="S15" s="146"/>
      <c r="T15" s="123"/>
      <c r="U15" s="121"/>
    </row>
    <row r="16" spans="1:21" ht="21" customHeight="1">
      <c r="A16" s="142"/>
      <c r="B16" s="147"/>
      <c r="C16" s="149"/>
      <c r="D16" s="149"/>
      <c r="E16" s="149"/>
      <c r="F16" s="149"/>
      <c r="G16" s="149"/>
      <c r="H16" s="149"/>
      <c r="I16" s="149"/>
      <c r="J16" s="79" t="s">
        <v>101</v>
      </c>
      <c r="K16" s="149"/>
      <c r="L16" s="149"/>
      <c r="M16" s="149"/>
      <c r="N16" s="149"/>
      <c r="O16" s="149"/>
      <c r="P16" s="149"/>
      <c r="Q16" s="149"/>
      <c r="R16" s="150"/>
      <c r="S16" s="146"/>
      <c r="T16" s="123"/>
      <c r="U16" s="121"/>
    </row>
    <row r="17" spans="1:21" ht="21" customHeight="1">
      <c r="A17" s="142"/>
      <c r="B17" s="147"/>
      <c r="C17" s="149"/>
      <c r="D17" s="149"/>
      <c r="E17" s="149"/>
      <c r="F17" s="149"/>
      <c r="G17" s="149"/>
      <c r="H17" s="149"/>
      <c r="I17" s="149"/>
      <c r="J17" s="259" t="s">
        <v>88</v>
      </c>
      <c r="K17" s="149"/>
      <c r="L17" s="149"/>
      <c r="M17" s="149"/>
      <c r="N17" s="149"/>
      <c r="O17" s="149"/>
      <c r="P17" s="149"/>
      <c r="Q17" s="149"/>
      <c r="R17" s="150"/>
      <c r="S17" s="146"/>
      <c r="T17" s="123"/>
      <c r="U17" s="121"/>
    </row>
    <row r="18" spans="1:21" ht="21" customHeight="1">
      <c r="A18" s="142"/>
      <c r="B18" s="153"/>
      <c r="C18" s="154"/>
      <c r="D18" s="154"/>
      <c r="E18" s="154"/>
      <c r="F18" s="154"/>
      <c r="G18" s="154"/>
      <c r="H18" s="154"/>
      <c r="I18" s="154"/>
      <c r="J18" s="296" t="s">
        <v>89</v>
      </c>
      <c r="K18" s="154"/>
      <c r="L18" s="154"/>
      <c r="M18" s="154"/>
      <c r="N18" s="154"/>
      <c r="O18" s="154"/>
      <c r="P18" s="154"/>
      <c r="Q18" s="154"/>
      <c r="R18" s="155"/>
      <c r="S18" s="146"/>
      <c r="T18" s="123"/>
      <c r="U18" s="121"/>
    </row>
    <row r="19" spans="1:21" ht="21" customHeight="1">
      <c r="A19" s="142"/>
      <c r="B19" s="147"/>
      <c r="C19" s="149"/>
      <c r="D19" s="149"/>
      <c r="E19" s="149"/>
      <c r="F19" s="149"/>
      <c r="G19" s="149"/>
      <c r="H19" s="149"/>
      <c r="I19" s="149"/>
      <c r="J19" s="294"/>
      <c r="K19" s="149"/>
      <c r="L19" s="149"/>
      <c r="M19" s="149"/>
      <c r="N19" s="149"/>
      <c r="O19" s="149"/>
      <c r="P19" s="149"/>
      <c r="Q19" s="149"/>
      <c r="R19" s="150"/>
      <c r="S19" s="146"/>
      <c r="T19" s="123"/>
      <c r="U19" s="121"/>
    </row>
    <row r="20" spans="1:21" ht="21" customHeight="1">
      <c r="A20" s="142"/>
      <c r="B20" s="147"/>
      <c r="C20" s="79" t="s">
        <v>33</v>
      </c>
      <c r="D20" s="149"/>
      <c r="E20" s="149"/>
      <c r="F20" s="149"/>
      <c r="G20" s="266"/>
      <c r="H20" s="149"/>
      <c r="J20" s="159" t="s">
        <v>95</v>
      </c>
      <c r="L20" s="149"/>
      <c r="M20" s="157"/>
      <c r="N20" s="157"/>
      <c r="O20" s="149"/>
      <c r="P20" s="310" t="s">
        <v>94</v>
      </c>
      <c r="Q20" s="310"/>
      <c r="R20" s="150"/>
      <c r="S20" s="146"/>
      <c r="T20" s="123"/>
      <c r="U20" s="121"/>
    </row>
    <row r="21" spans="1:21" ht="21" customHeight="1">
      <c r="A21" s="142"/>
      <c r="B21" s="147"/>
      <c r="C21" s="79" t="s">
        <v>34</v>
      </c>
      <c r="D21" s="149"/>
      <c r="E21" s="149"/>
      <c r="F21" s="149"/>
      <c r="G21" s="267"/>
      <c r="H21" s="149"/>
      <c r="J21" s="160"/>
      <c r="L21" s="149"/>
      <c r="M21" s="157"/>
      <c r="N21" s="157"/>
      <c r="O21" s="149"/>
      <c r="P21" s="310" t="s">
        <v>58</v>
      </c>
      <c r="Q21" s="310"/>
      <c r="R21" s="150"/>
      <c r="S21" s="146"/>
      <c r="T21" s="123"/>
      <c r="U21" s="121"/>
    </row>
    <row r="22" spans="1:21" ht="21" customHeight="1">
      <c r="A22" s="142"/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/>
      <c r="S22" s="146"/>
      <c r="T22" s="123"/>
      <c r="U22" s="121"/>
    </row>
    <row r="23" spans="1:21" ht="21" customHeight="1">
      <c r="A23" s="142"/>
      <c r="B23" s="164"/>
      <c r="C23" s="165"/>
      <c r="D23" s="165"/>
      <c r="E23" s="166"/>
      <c r="F23" s="166"/>
      <c r="G23" s="166"/>
      <c r="H23" s="166"/>
      <c r="I23" s="165"/>
      <c r="J23" s="167"/>
      <c r="K23" s="165"/>
      <c r="L23" s="165"/>
      <c r="M23" s="165"/>
      <c r="N23" s="165"/>
      <c r="O23" s="165"/>
      <c r="P23" s="165"/>
      <c r="Q23" s="165"/>
      <c r="R23" s="165"/>
      <c r="S23" s="146"/>
      <c r="T23" s="123"/>
      <c r="U23" s="121"/>
    </row>
    <row r="24" spans="1:19" ht="30" customHeight="1">
      <c r="A24" s="168"/>
      <c r="B24" s="169"/>
      <c r="C24" s="170"/>
      <c r="D24" s="311" t="s">
        <v>35</v>
      </c>
      <c r="E24" s="312"/>
      <c r="F24" s="312"/>
      <c r="G24" s="312"/>
      <c r="H24" s="170"/>
      <c r="I24" s="171"/>
      <c r="J24" s="172"/>
      <c r="K24" s="169"/>
      <c r="L24" s="170"/>
      <c r="M24" s="311" t="s">
        <v>36</v>
      </c>
      <c r="N24" s="311"/>
      <c r="O24" s="311"/>
      <c r="P24" s="311"/>
      <c r="Q24" s="170"/>
      <c r="R24" s="171"/>
      <c r="S24" s="146"/>
    </row>
    <row r="25" spans="1:20" s="177" customFormat="1" ht="21" customHeight="1" thickBot="1">
      <c r="A25" s="173"/>
      <c r="B25" s="174" t="s">
        <v>21</v>
      </c>
      <c r="C25" s="114" t="s">
        <v>22</v>
      </c>
      <c r="D25" s="114" t="s">
        <v>23</v>
      </c>
      <c r="E25" s="175" t="s">
        <v>24</v>
      </c>
      <c r="F25" s="316" t="s">
        <v>25</v>
      </c>
      <c r="G25" s="317"/>
      <c r="H25" s="317"/>
      <c r="I25" s="318"/>
      <c r="J25" s="172"/>
      <c r="K25" s="174" t="s">
        <v>21</v>
      </c>
      <c r="L25" s="114" t="s">
        <v>22</v>
      </c>
      <c r="M25" s="114" t="s">
        <v>23</v>
      </c>
      <c r="N25" s="175" t="s">
        <v>24</v>
      </c>
      <c r="O25" s="316" t="s">
        <v>25</v>
      </c>
      <c r="P25" s="317"/>
      <c r="Q25" s="317"/>
      <c r="R25" s="318"/>
      <c r="S25" s="176"/>
      <c r="T25" s="119"/>
    </row>
    <row r="26" spans="1:20" s="132" customFormat="1" ht="21" customHeight="1" thickTop="1">
      <c r="A26" s="168"/>
      <c r="B26" s="178"/>
      <c r="C26" s="179"/>
      <c r="D26" s="180"/>
      <c r="E26" s="181"/>
      <c r="F26" s="182"/>
      <c r="G26" s="183"/>
      <c r="H26" s="183"/>
      <c r="I26" s="184"/>
      <c r="J26" s="172"/>
      <c r="K26" s="178"/>
      <c r="L26" s="179"/>
      <c r="M26" s="180"/>
      <c r="N26" s="181"/>
      <c r="O26" s="182"/>
      <c r="P26" s="183"/>
      <c r="Q26" s="183"/>
      <c r="R26" s="184"/>
      <c r="S26" s="146"/>
      <c r="T26" s="119"/>
    </row>
    <row r="27" spans="1:20" s="132" customFormat="1" ht="21" customHeight="1">
      <c r="A27" s="168"/>
      <c r="B27" s="185">
        <v>1</v>
      </c>
      <c r="C27" s="200">
        <v>3.4979999999999998</v>
      </c>
      <c r="D27" s="200">
        <v>3.709</v>
      </c>
      <c r="E27" s="201">
        <f>(D27-C27)*1000</f>
        <v>211.00000000000028</v>
      </c>
      <c r="F27" s="319" t="s">
        <v>42</v>
      </c>
      <c r="G27" s="320"/>
      <c r="H27" s="320"/>
      <c r="I27" s="321"/>
      <c r="J27" s="172"/>
      <c r="K27" s="185">
        <v>1</v>
      </c>
      <c r="L27" s="200">
        <v>3.583</v>
      </c>
      <c r="M27" s="200">
        <v>3.633</v>
      </c>
      <c r="N27" s="201">
        <f>(M27-L27)*1000</f>
        <v>49.99999999999982</v>
      </c>
      <c r="O27" s="313" t="s">
        <v>105</v>
      </c>
      <c r="P27" s="314"/>
      <c r="Q27" s="314"/>
      <c r="R27" s="315"/>
      <c r="S27" s="146"/>
      <c r="T27" s="119"/>
    </row>
    <row r="28" spans="1:20" s="132" customFormat="1" ht="21" customHeight="1">
      <c r="A28" s="168"/>
      <c r="B28" s="185"/>
      <c r="C28" s="200"/>
      <c r="D28" s="200"/>
      <c r="E28" s="201">
        <f>(D28-C28)*1000</f>
        <v>0</v>
      </c>
      <c r="F28" s="297" t="s">
        <v>96</v>
      </c>
      <c r="G28" s="298"/>
      <c r="H28" s="298"/>
      <c r="I28" s="299"/>
      <c r="J28" s="172"/>
      <c r="K28" s="185"/>
      <c r="L28" s="200"/>
      <c r="M28" s="200"/>
      <c r="N28" s="201">
        <f>(M28-L28)*1000</f>
        <v>0</v>
      </c>
      <c r="O28" s="313" t="s">
        <v>98</v>
      </c>
      <c r="P28" s="314"/>
      <c r="Q28" s="314"/>
      <c r="R28" s="315"/>
      <c r="S28" s="146"/>
      <c r="T28" s="119"/>
    </row>
    <row r="29" spans="1:20" s="132" customFormat="1" ht="21" customHeight="1">
      <c r="A29" s="168"/>
      <c r="B29" s="178"/>
      <c r="C29" s="179"/>
      <c r="D29" s="180"/>
      <c r="E29" s="181"/>
      <c r="F29" s="297" t="s">
        <v>97</v>
      </c>
      <c r="G29" s="298"/>
      <c r="H29" s="298"/>
      <c r="I29" s="299"/>
      <c r="J29" s="172"/>
      <c r="K29" s="178"/>
      <c r="L29" s="179"/>
      <c r="M29" s="180"/>
      <c r="N29" s="181"/>
      <c r="O29" s="322" t="s">
        <v>107</v>
      </c>
      <c r="P29" s="323"/>
      <c r="Q29" s="323"/>
      <c r="R29" s="324"/>
      <c r="S29" s="146"/>
      <c r="T29" s="119"/>
    </row>
    <row r="30" spans="1:20" s="132" customFormat="1" ht="21" customHeight="1">
      <c r="A30" s="168"/>
      <c r="B30" s="185">
        <v>3</v>
      </c>
      <c r="C30" s="186">
        <v>3.4979999999999998</v>
      </c>
      <c r="D30" s="186">
        <v>3.6839999999999997</v>
      </c>
      <c r="E30" s="187">
        <f>(D30-C30)*1000</f>
        <v>185.99999999999994</v>
      </c>
      <c r="F30" s="313" t="s">
        <v>55</v>
      </c>
      <c r="G30" s="314"/>
      <c r="H30" s="314"/>
      <c r="I30" s="315"/>
      <c r="J30" s="172"/>
      <c r="K30" s="185">
        <v>3</v>
      </c>
      <c r="L30" s="200">
        <v>3.61</v>
      </c>
      <c r="M30" s="200">
        <v>3.66</v>
      </c>
      <c r="N30" s="201">
        <f>(M30-L30)*1000</f>
        <v>50.00000000000027</v>
      </c>
      <c r="O30" s="313" t="s">
        <v>106</v>
      </c>
      <c r="P30" s="314"/>
      <c r="Q30" s="314"/>
      <c r="R30" s="315"/>
      <c r="S30" s="146"/>
      <c r="T30" s="119"/>
    </row>
    <row r="31" spans="1:20" s="132" customFormat="1" ht="21" customHeight="1">
      <c r="A31" s="168"/>
      <c r="B31" s="185"/>
      <c r="C31" s="186"/>
      <c r="D31" s="186"/>
      <c r="E31" s="187"/>
      <c r="F31" s="211"/>
      <c r="G31" s="212"/>
      <c r="H31" s="212"/>
      <c r="I31" s="213"/>
      <c r="J31" s="172"/>
      <c r="K31" s="178"/>
      <c r="L31" s="179"/>
      <c r="M31" s="180"/>
      <c r="N31" s="181"/>
      <c r="O31" s="313" t="s">
        <v>98</v>
      </c>
      <c r="P31" s="314"/>
      <c r="Q31" s="314"/>
      <c r="R31" s="315"/>
      <c r="S31" s="146"/>
      <c r="T31" s="119"/>
    </row>
    <row r="32" spans="1:20" s="125" customFormat="1" ht="21" customHeight="1">
      <c r="A32" s="168"/>
      <c r="B32" s="188"/>
      <c r="C32" s="189"/>
      <c r="D32" s="190"/>
      <c r="E32" s="191"/>
      <c r="F32" s="192"/>
      <c r="G32" s="193"/>
      <c r="H32" s="193"/>
      <c r="I32" s="194"/>
      <c r="J32" s="172"/>
      <c r="K32" s="188"/>
      <c r="L32" s="189"/>
      <c r="M32" s="190"/>
      <c r="N32" s="191"/>
      <c r="O32" s="192"/>
      <c r="P32" s="193"/>
      <c r="Q32" s="193"/>
      <c r="R32" s="194"/>
      <c r="S32" s="146"/>
      <c r="T32" s="119"/>
    </row>
    <row r="33" spans="1:19" ht="21" customHeight="1" thickBot="1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7"/>
    </row>
    <row r="36" ht="18">
      <c r="J36" s="268"/>
    </row>
  </sheetData>
  <sheetProtection password="E5AD" sheet="1" objects="1" scenarios="1"/>
  <mergeCells count="13">
    <mergeCell ref="O31:R31"/>
    <mergeCell ref="F25:I25"/>
    <mergeCell ref="O25:R25"/>
    <mergeCell ref="O28:R28"/>
    <mergeCell ref="O30:R30"/>
    <mergeCell ref="F30:I30"/>
    <mergeCell ref="F27:I27"/>
    <mergeCell ref="O27:R27"/>
    <mergeCell ref="O29:R29"/>
    <mergeCell ref="P20:Q20"/>
    <mergeCell ref="P21:Q21"/>
    <mergeCell ref="D24:G24"/>
    <mergeCell ref="M24:P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7"/>
      <c r="AE1" s="38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7"/>
      <c r="BH1" s="38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03"/>
      <c r="C2" s="204"/>
      <c r="D2" s="204"/>
      <c r="E2" s="204"/>
      <c r="F2" s="204"/>
      <c r="G2" s="112" t="s">
        <v>59</v>
      </c>
      <c r="H2" s="204"/>
      <c r="I2" s="204"/>
      <c r="J2" s="204"/>
      <c r="K2" s="204"/>
      <c r="L2" s="205"/>
      <c r="R2" s="39"/>
      <c r="S2" s="40"/>
      <c r="T2" s="40"/>
      <c r="U2" s="40"/>
      <c r="V2" s="325" t="s">
        <v>4</v>
      </c>
      <c r="W2" s="325"/>
      <c r="X2" s="325"/>
      <c r="Y2" s="325"/>
      <c r="Z2" s="40"/>
      <c r="AA2" s="40"/>
      <c r="AB2" s="40"/>
      <c r="AC2" s="41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39"/>
      <c r="BK2" s="40"/>
      <c r="BL2" s="40"/>
      <c r="BM2" s="40"/>
      <c r="BN2" s="325" t="s">
        <v>4</v>
      </c>
      <c r="BO2" s="325"/>
      <c r="BP2" s="325"/>
      <c r="BQ2" s="325"/>
      <c r="BR2" s="40"/>
      <c r="BS2" s="40"/>
      <c r="BT2" s="40"/>
      <c r="BU2" s="41"/>
      <c r="BY2" s="36"/>
      <c r="BZ2" s="203"/>
      <c r="CA2" s="204"/>
      <c r="CB2" s="204"/>
      <c r="CC2" s="204"/>
      <c r="CD2" s="204"/>
      <c r="CE2" s="112" t="s">
        <v>65</v>
      </c>
      <c r="CF2" s="204"/>
      <c r="CG2" s="204"/>
      <c r="CH2" s="204"/>
      <c r="CI2" s="204"/>
      <c r="CJ2" s="205"/>
    </row>
    <row r="3" spans="18:77" ht="21" customHeight="1" thickBot="1" thickTop="1">
      <c r="R3" s="326" t="s">
        <v>5</v>
      </c>
      <c r="S3" s="327"/>
      <c r="T3" s="42"/>
      <c r="U3" s="43"/>
      <c r="V3" s="220" t="s">
        <v>64</v>
      </c>
      <c r="W3" s="222"/>
      <c r="X3" s="222"/>
      <c r="Y3" s="221"/>
      <c r="Z3" s="42"/>
      <c r="AA3" s="43"/>
      <c r="AB3" s="330" t="s">
        <v>6</v>
      </c>
      <c r="AC3" s="33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J3" s="332" t="s">
        <v>6</v>
      </c>
      <c r="BK3" s="333"/>
      <c r="BL3" s="44"/>
      <c r="BM3" s="45"/>
      <c r="BN3" s="220" t="s">
        <v>64</v>
      </c>
      <c r="BO3" s="222"/>
      <c r="BP3" s="222"/>
      <c r="BQ3" s="221"/>
      <c r="BR3" s="47"/>
      <c r="BS3" s="48"/>
      <c r="BT3" s="328" t="s">
        <v>5</v>
      </c>
      <c r="BU3" s="329"/>
      <c r="BY3" s="36"/>
    </row>
    <row r="4" spans="2:89" ht="23.25" customHeight="1" thickTop="1">
      <c r="B4" s="49"/>
      <c r="C4" s="50"/>
      <c r="D4" s="50"/>
      <c r="E4" s="50"/>
      <c r="F4" s="50"/>
      <c r="G4" s="50"/>
      <c r="H4" s="50"/>
      <c r="I4" s="50"/>
      <c r="J4" s="51"/>
      <c r="K4" s="50"/>
      <c r="L4" s="52"/>
      <c r="R4" s="53"/>
      <c r="S4" s="54"/>
      <c r="T4" s="1"/>
      <c r="U4" s="2"/>
      <c r="V4" s="269" t="s">
        <v>43</v>
      </c>
      <c r="W4" s="269"/>
      <c r="X4" s="269"/>
      <c r="Y4" s="269"/>
      <c r="Z4" s="1"/>
      <c r="AA4" s="2"/>
      <c r="AB4" s="4"/>
      <c r="AC4" s="5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113" t="s">
        <v>51</v>
      </c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J4" s="6"/>
      <c r="BK4" s="4"/>
      <c r="BL4" s="1"/>
      <c r="BM4" s="2"/>
      <c r="BN4" s="269" t="s">
        <v>43</v>
      </c>
      <c r="BO4" s="269"/>
      <c r="BP4" s="269"/>
      <c r="BQ4" s="269"/>
      <c r="BR4" s="3"/>
      <c r="BS4" s="3"/>
      <c r="BT4" s="7"/>
      <c r="BU4" s="5"/>
      <c r="BY4" s="36"/>
      <c r="BZ4" s="49"/>
      <c r="CA4" s="50"/>
      <c r="CB4" s="50"/>
      <c r="CC4" s="50"/>
      <c r="CD4" s="50"/>
      <c r="CE4" s="50"/>
      <c r="CF4" s="50"/>
      <c r="CG4" s="50"/>
      <c r="CH4" s="51"/>
      <c r="CI4" s="50"/>
      <c r="CJ4" s="52"/>
      <c r="CK4" s="55"/>
    </row>
    <row r="5" spans="2:88" ht="21" customHeight="1">
      <c r="B5" s="56"/>
      <c r="C5" s="57" t="s">
        <v>7</v>
      </c>
      <c r="D5" s="58"/>
      <c r="E5" s="59"/>
      <c r="F5" s="59"/>
      <c r="G5" s="59"/>
      <c r="H5" s="59"/>
      <c r="I5" s="59"/>
      <c r="J5" s="60"/>
      <c r="L5" s="61"/>
      <c r="R5" s="14"/>
      <c r="S5" s="62"/>
      <c r="T5" s="8"/>
      <c r="U5" s="11"/>
      <c r="V5" s="9"/>
      <c r="W5" s="270"/>
      <c r="X5" s="64"/>
      <c r="Y5" s="11"/>
      <c r="Z5" s="8"/>
      <c r="AA5" s="11"/>
      <c r="AB5" s="13"/>
      <c r="AC5" s="17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J5" s="30"/>
      <c r="BK5" s="63"/>
      <c r="BL5" s="8"/>
      <c r="BM5" s="62"/>
      <c r="BN5" s="8"/>
      <c r="BO5" s="272"/>
      <c r="BP5" s="64"/>
      <c r="BQ5" s="62"/>
      <c r="BR5" s="8"/>
      <c r="BS5" s="62"/>
      <c r="BT5" s="64"/>
      <c r="BU5" s="65"/>
      <c r="BY5" s="36"/>
      <c r="BZ5" s="56"/>
      <c r="CA5" s="57" t="s">
        <v>7</v>
      </c>
      <c r="CB5" s="58"/>
      <c r="CC5" s="59"/>
      <c r="CD5" s="59"/>
      <c r="CE5" s="59"/>
      <c r="CF5" s="59"/>
      <c r="CG5" s="59"/>
      <c r="CH5" s="60"/>
      <c r="CJ5" s="61"/>
    </row>
    <row r="6" spans="2:88" ht="22.5" customHeight="1">
      <c r="B6" s="56"/>
      <c r="C6" s="57" t="s">
        <v>8</v>
      </c>
      <c r="D6" s="58"/>
      <c r="E6" s="59"/>
      <c r="F6" s="59"/>
      <c r="G6" s="66" t="s">
        <v>60</v>
      </c>
      <c r="H6" s="59"/>
      <c r="I6" s="59"/>
      <c r="J6" s="60"/>
      <c r="K6" s="67" t="s">
        <v>62</v>
      </c>
      <c r="L6" s="61"/>
      <c r="R6" s="248" t="s">
        <v>3</v>
      </c>
      <c r="S6" s="233">
        <v>2.79</v>
      </c>
      <c r="T6" s="8"/>
      <c r="U6" s="11"/>
      <c r="V6" s="15"/>
      <c r="W6" s="271"/>
      <c r="X6" s="10"/>
      <c r="Y6" s="260"/>
      <c r="Z6" s="8"/>
      <c r="AA6" s="11"/>
      <c r="AB6" s="223" t="s">
        <v>38</v>
      </c>
      <c r="AC6" s="224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06" t="s">
        <v>100</v>
      </c>
      <c r="AS6" s="95" t="s">
        <v>26</v>
      </c>
      <c r="AT6" s="207" t="s">
        <v>37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J6" s="227" t="s">
        <v>38</v>
      </c>
      <c r="BK6" s="228"/>
      <c r="BL6" s="35"/>
      <c r="BM6" s="11"/>
      <c r="BN6" s="13"/>
      <c r="BO6" s="58"/>
      <c r="BP6" s="10"/>
      <c r="BQ6" s="260"/>
      <c r="BR6" s="8"/>
      <c r="BS6" s="11"/>
      <c r="BT6" s="25" t="s">
        <v>2</v>
      </c>
      <c r="BU6" s="234">
        <v>4.41</v>
      </c>
      <c r="BY6" s="36"/>
      <c r="BZ6" s="56"/>
      <c r="CA6" s="57" t="s">
        <v>8</v>
      </c>
      <c r="CB6" s="58"/>
      <c r="CC6" s="59"/>
      <c r="CD6" s="59"/>
      <c r="CE6" s="66" t="s">
        <v>60</v>
      </c>
      <c r="CF6" s="59"/>
      <c r="CG6" s="59"/>
      <c r="CH6" s="60"/>
      <c r="CI6" s="67" t="s">
        <v>66</v>
      </c>
      <c r="CJ6" s="61"/>
    </row>
    <row r="7" spans="2:88" ht="21" customHeight="1">
      <c r="B7" s="56"/>
      <c r="C7" s="57" t="s">
        <v>10</v>
      </c>
      <c r="D7" s="58"/>
      <c r="E7" s="59"/>
      <c r="F7" s="59"/>
      <c r="G7" s="71" t="s">
        <v>61</v>
      </c>
      <c r="H7" s="59"/>
      <c r="I7" s="59"/>
      <c r="J7" s="58"/>
      <c r="K7" s="58"/>
      <c r="L7" s="70"/>
      <c r="R7" s="248"/>
      <c r="S7" s="233"/>
      <c r="T7" s="8"/>
      <c r="U7" s="11"/>
      <c r="V7" s="9"/>
      <c r="W7" s="261" t="s">
        <v>49</v>
      </c>
      <c r="X7" s="262">
        <v>3.431</v>
      </c>
      <c r="Y7" s="263"/>
      <c r="Z7" s="8"/>
      <c r="AA7" s="11"/>
      <c r="AB7" s="225" t="s">
        <v>39</v>
      </c>
      <c r="AC7" s="22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J7" s="229" t="s">
        <v>39</v>
      </c>
      <c r="BK7" s="230"/>
      <c r="BL7" s="35"/>
      <c r="BM7" s="11"/>
      <c r="BN7" s="9"/>
      <c r="BO7" s="261" t="s">
        <v>50</v>
      </c>
      <c r="BP7" s="262">
        <v>3.782</v>
      </c>
      <c r="BQ7" s="263"/>
      <c r="BR7" s="8"/>
      <c r="BS7" s="11"/>
      <c r="BT7" s="25"/>
      <c r="BU7" s="234"/>
      <c r="BY7" s="36"/>
      <c r="BZ7" s="56"/>
      <c r="CA7" s="57" t="s">
        <v>10</v>
      </c>
      <c r="CB7" s="58"/>
      <c r="CC7" s="59"/>
      <c r="CD7" s="59"/>
      <c r="CE7" s="71" t="s">
        <v>67</v>
      </c>
      <c r="CF7" s="59"/>
      <c r="CG7" s="59"/>
      <c r="CH7" s="58"/>
      <c r="CI7" s="58"/>
      <c r="CJ7" s="70"/>
    </row>
    <row r="8" spans="2:88" ht="21" customHeight="1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  <c r="R8" s="16" t="s">
        <v>0</v>
      </c>
      <c r="S8" s="23">
        <v>3.198</v>
      </c>
      <c r="T8" s="8"/>
      <c r="U8" s="11"/>
      <c r="V8" s="10"/>
      <c r="W8" s="271"/>
      <c r="X8" s="10"/>
      <c r="Y8" s="260"/>
      <c r="Z8" s="8"/>
      <c r="AA8" s="11"/>
      <c r="AB8" s="223" t="s">
        <v>40</v>
      </c>
      <c r="AC8" s="224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102" t="s">
        <v>99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J8" s="227" t="s">
        <v>40</v>
      </c>
      <c r="BK8" s="228"/>
      <c r="BL8" s="35"/>
      <c r="BM8" s="11"/>
      <c r="BN8" s="9"/>
      <c r="BO8" s="215"/>
      <c r="BP8" s="10"/>
      <c r="BQ8" s="260"/>
      <c r="BR8" s="8"/>
      <c r="BS8" s="11"/>
      <c r="BT8" s="19" t="s">
        <v>1</v>
      </c>
      <c r="BU8" s="20">
        <v>3.976</v>
      </c>
      <c r="BY8" s="36"/>
      <c r="BZ8" s="72"/>
      <c r="CA8" s="73"/>
      <c r="CB8" s="73"/>
      <c r="CC8" s="73"/>
      <c r="CD8" s="73"/>
      <c r="CE8" s="73"/>
      <c r="CF8" s="73"/>
      <c r="CG8" s="73"/>
      <c r="CH8" s="73"/>
      <c r="CI8" s="73"/>
      <c r="CJ8" s="74"/>
    </row>
    <row r="9" spans="2:88" ht="21" customHeight="1" thickBot="1">
      <c r="B9" s="75"/>
      <c r="C9" s="58"/>
      <c r="D9" s="58"/>
      <c r="E9" s="58"/>
      <c r="F9" s="58"/>
      <c r="G9" s="58"/>
      <c r="H9" s="58"/>
      <c r="I9" s="58"/>
      <c r="J9" s="58"/>
      <c r="K9" s="58"/>
      <c r="L9" s="70"/>
      <c r="R9" s="26"/>
      <c r="S9" s="27"/>
      <c r="T9" s="28"/>
      <c r="U9" s="27"/>
      <c r="V9" s="28"/>
      <c r="W9" s="264"/>
      <c r="X9" s="28"/>
      <c r="Y9" s="27"/>
      <c r="Z9" s="28"/>
      <c r="AA9" s="27"/>
      <c r="AB9" s="24"/>
      <c r="AC9" s="2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J9" s="29"/>
      <c r="BK9" s="76"/>
      <c r="BL9" s="24"/>
      <c r="BM9" s="21"/>
      <c r="BN9" s="24"/>
      <c r="BO9" s="24"/>
      <c r="BP9" s="24"/>
      <c r="BQ9" s="21"/>
      <c r="BR9" s="33"/>
      <c r="BS9" s="34"/>
      <c r="BT9" s="31"/>
      <c r="BU9" s="32"/>
      <c r="BY9" s="36"/>
      <c r="BZ9" s="75"/>
      <c r="CA9" s="58"/>
      <c r="CB9" s="58"/>
      <c r="CC9" s="58"/>
      <c r="CD9" s="58"/>
      <c r="CE9" s="58"/>
      <c r="CF9" s="58"/>
      <c r="CG9" s="58"/>
      <c r="CH9" s="58"/>
      <c r="CI9" s="58"/>
      <c r="CJ9" s="70"/>
    </row>
    <row r="10" spans="2:88" ht="21" customHeight="1">
      <c r="B10" s="56"/>
      <c r="C10" s="77" t="s">
        <v>11</v>
      </c>
      <c r="D10" s="58"/>
      <c r="E10" s="58"/>
      <c r="F10" s="60"/>
      <c r="G10" s="78" t="s">
        <v>91</v>
      </c>
      <c r="H10" s="58"/>
      <c r="I10" s="58"/>
      <c r="J10" s="79" t="s">
        <v>12</v>
      </c>
      <c r="K10" s="202" t="s">
        <v>92</v>
      </c>
      <c r="L10" s="6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214"/>
      <c r="AQ10" s="219"/>
      <c r="AR10" s="214"/>
      <c r="AS10" s="86" t="s">
        <v>19</v>
      </c>
      <c r="AT10" s="214"/>
      <c r="AU10" s="214"/>
      <c r="AV10" s="214"/>
      <c r="AW10" s="219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Y10" s="36"/>
      <c r="BZ10" s="56"/>
      <c r="CA10" s="77" t="s">
        <v>11</v>
      </c>
      <c r="CB10" s="58"/>
      <c r="CC10" s="58"/>
      <c r="CD10" s="60"/>
      <c r="CE10" s="78" t="s">
        <v>91</v>
      </c>
      <c r="CF10" s="58"/>
      <c r="CG10" s="58"/>
      <c r="CH10" s="79" t="s">
        <v>12</v>
      </c>
      <c r="CI10" s="202" t="s">
        <v>92</v>
      </c>
      <c r="CJ10" s="61"/>
    </row>
    <row r="11" spans="2:88" ht="21" customHeight="1">
      <c r="B11" s="56"/>
      <c r="C11" s="77" t="s">
        <v>13</v>
      </c>
      <c r="D11" s="58"/>
      <c r="E11" s="58"/>
      <c r="F11" s="60"/>
      <c r="G11" s="78" t="s">
        <v>93</v>
      </c>
      <c r="H11" s="58"/>
      <c r="I11" s="12"/>
      <c r="J11" s="79" t="s">
        <v>14</v>
      </c>
      <c r="K11" s="202" t="s">
        <v>63</v>
      </c>
      <c r="L11" s="6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214"/>
      <c r="AQ11" s="214"/>
      <c r="AR11" s="214"/>
      <c r="AS11" s="87" t="s">
        <v>103</v>
      </c>
      <c r="AT11" s="214"/>
      <c r="AU11" s="214"/>
      <c r="AV11" s="214"/>
      <c r="AW11" s="219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Y11" s="36"/>
      <c r="BZ11" s="56"/>
      <c r="CA11" s="77" t="s">
        <v>13</v>
      </c>
      <c r="CB11" s="58"/>
      <c r="CC11" s="58"/>
      <c r="CD11" s="60"/>
      <c r="CE11" s="78" t="s">
        <v>93</v>
      </c>
      <c r="CF11" s="58"/>
      <c r="CG11" s="12"/>
      <c r="CH11" s="79" t="s">
        <v>14</v>
      </c>
      <c r="CI11" s="202" t="s">
        <v>63</v>
      </c>
      <c r="CJ11" s="61"/>
    </row>
    <row r="12" spans="2:88" ht="21" customHeight="1" thickBot="1">
      <c r="B12" s="81"/>
      <c r="C12" s="82"/>
      <c r="D12" s="82"/>
      <c r="E12" s="82"/>
      <c r="F12" s="82"/>
      <c r="G12" s="295" t="s">
        <v>89</v>
      </c>
      <c r="H12" s="82"/>
      <c r="I12" s="82"/>
      <c r="J12" s="82"/>
      <c r="K12" s="82"/>
      <c r="L12" s="83"/>
      <c r="P12" s="84"/>
      <c r="Q12" s="84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214"/>
      <c r="AQ12" s="214"/>
      <c r="AR12" s="214"/>
      <c r="AS12" s="87" t="s">
        <v>104</v>
      </c>
      <c r="AT12" s="214"/>
      <c r="AU12" s="214"/>
      <c r="AV12" s="214"/>
      <c r="AW12" s="219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Y12" s="36"/>
      <c r="BZ12" s="81"/>
      <c r="CA12" s="82"/>
      <c r="CB12" s="82"/>
      <c r="CC12" s="82"/>
      <c r="CD12" s="82"/>
      <c r="CE12" s="295" t="s">
        <v>89</v>
      </c>
      <c r="CF12" s="82"/>
      <c r="CG12" s="82"/>
      <c r="CH12" s="82"/>
      <c r="CI12" s="82"/>
      <c r="CJ12" s="83"/>
    </row>
    <row r="13" spans="30:77" ht="18" customHeight="1" thickTop="1"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85"/>
      <c r="AS13" s="85"/>
      <c r="AT13" s="85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Y13" s="36"/>
    </row>
    <row r="14" spans="4:88" ht="18" customHeight="1">
      <c r="D14" s="214"/>
      <c r="E14" s="214"/>
      <c r="F14" s="214"/>
      <c r="G14" s="78"/>
      <c r="H14" s="214"/>
      <c r="I14" s="214"/>
      <c r="P14" s="84"/>
      <c r="Q14" s="84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85"/>
      <c r="AS14" s="85"/>
      <c r="AT14" s="85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V14" s="84"/>
      <c r="BW14" s="84"/>
      <c r="BX14" s="84"/>
      <c r="BY14" s="85"/>
      <c r="BZ14" s="85"/>
      <c r="CA14" s="85"/>
      <c r="CB14" s="214"/>
      <c r="CC14" s="214"/>
      <c r="CD14" s="214"/>
      <c r="CE14" s="214"/>
      <c r="CF14" s="214"/>
      <c r="CG14" s="214"/>
      <c r="CH14" s="85"/>
      <c r="CI14" s="85"/>
      <c r="CJ14" s="85"/>
    </row>
    <row r="15" spans="4:88" ht="18" customHeight="1">
      <c r="D15" s="214"/>
      <c r="E15" s="214"/>
      <c r="F15" s="214"/>
      <c r="G15" s="214"/>
      <c r="H15" s="214"/>
      <c r="I15" s="214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J15" s="36"/>
      <c r="BN15" s="36"/>
      <c r="BP15" s="36"/>
      <c r="BV15" s="84"/>
      <c r="BW15" s="84"/>
      <c r="BX15" s="84"/>
      <c r="BY15" s="85"/>
      <c r="BZ15" s="85"/>
      <c r="CA15" s="85"/>
      <c r="CB15" s="214"/>
      <c r="CC15" s="214"/>
      <c r="CD15" s="214"/>
      <c r="CE15" s="214"/>
      <c r="CF15" s="214"/>
      <c r="CG15" s="214"/>
      <c r="CH15" s="85"/>
      <c r="CI15" s="85"/>
      <c r="CJ15" s="85"/>
    </row>
    <row r="16" spans="4:88" ht="18" customHeight="1">
      <c r="D16" s="244"/>
      <c r="E16" s="244"/>
      <c r="F16" s="244"/>
      <c r="G16" s="244"/>
      <c r="H16" s="244"/>
      <c r="I16" s="244"/>
      <c r="CA16" s="85"/>
      <c r="CB16" s="244"/>
      <c r="CC16" s="244"/>
      <c r="CD16" s="244"/>
      <c r="CE16" s="244"/>
      <c r="CF16" s="244"/>
      <c r="CG16" s="244"/>
      <c r="CH16" s="85"/>
      <c r="CI16" s="85"/>
      <c r="CJ16" s="85"/>
    </row>
    <row r="17" spans="4:88" ht="18" customHeight="1">
      <c r="D17" s="67"/>
      <c r="E17" s="67"/>
      <c r="F17" s="77"/>
      <c r="G17" s="77"/>
      <c r="H17" s="67"/>
      <c r="I17" s="67"/>
      <c r="CA17" s="85"/>
      <c r="CB17" s="67"/>
      <c r="CC17" s="67"/>
      <c r="CD17" s="77"/>
      <c r="CE17" s="77"/>
      <c r="CF17" s="67"/>
      <c r="CG17" s="67"/>
      <c r="CH17" s="85"/>
      <c r="CI17" s="85"/>
      <c r="CJ17" s="85"/>
    </row>
    <row r="18" spans="4:88" ht="18" customHeight="1">
      <c r="D18" s="9"/>
      <c r="E18" s="215"/>
      <c r="F18" s="60"/>
      <c r="G18" s="60"/>
      <c r="H18" s="9"/>
      <c r="I18" s="215"/>
      <c r="BA18" s="36"/>
      <c r="BE18" s="36"/>
      <c r="BP18" s="238"/>
      <c r="CA18" s="85"/>
      <c r="CB18" s="9"/>
      <c r="CC18" s="215"/>
      <c r="CD18" s="60"/>
      <c r="CE18" s="60"/>
      <c r="CF18" s="9"/>
      <c r="CG18" s="215"/>
      <c r="CH18" s="85"/>
      <c r="CI18" s="85"/>
      <c r="CJ18" s="85"/>
    </row>
    <row r="19" spans="4:85" ht="18" customHeight="1">
      <c r="D19" s="245"/>
      <c r="E19" s="246"/>
      <c r="F19" s="60"/>
      <c r="G19" s="60"/>
      <c r="H19" s="245"/>
      <c r="I19" s="246"/>
      <c r="BP19" s="108"/>
      <c r="CB19" s="245"/>
      <c r="CC19" s="246"/>
      <c r="CD19" s="60"/>
      <c r="CE19" s="60"/>
      <c r="CF19" s="245"/>
      <c r="CG19" s="246"/>
    </row>
    <row r="20" spans="4:85" ht="18" customHeight="1">
      <c r="D20" s="247"/>
      <c r="E20" s="231"/>
      <c r="F20" s="60"/>
      <c r="G20" s="60"/>
      <c r="H20" s="247"/>
      <c r="I20" s="231"/>
      <c r="BF20" s="36"/>
      <c r="BG20" s="36"/>
      <c r="CB20" s="245"/>
      <c r="CC20" s="246"/>
      <c r="CD20" s="60"/>
      <c r="CE20" s="60"/>
      <c r="CF20" s="245"/>
      <c r="CG20" s="246"/>
    </row>
    <row r="21" spans="4:85" ht="18" customHeight="1">
      <c r="D21" s="247"/>
      <c r="E21" s="231"/>
      <c r="F21" s="60"/>
      <c r="G21" s="60"/>
      <c r="H21" s="247"/>
      <c r="I21" s="231"/>
      <c r="BC21" s="217" t="s">
        <v>68</v>
      </c>
      <c r="CB21" s="247"/>
      <c r="CC21" s="231"/>
      <c r="CD21" s="60"/>
      <c r="CE21" s="60"/>
      <c r="CF21" s="247"/>
      <c r="CG21" s="231"/>
    </row>
    <row r="22" spans="4:85" ht="18" customHeight="1">
      <c r="D22" s="60"/>
      <c r="E22" s="60"/>
      <c r="F22" s="60"/>
      <c r="G22" s="60"/>
      <c r="H22" s="60"/>
      <c r="I22" s="60"/>
      <c r="S22" s="293">
        <v>3.39</v>
      </c>
      <c r="AH22" s="237">
        <v>4</v>
      </c>
      <c r="AZ22" s="36"/>
      <c r="BM22">
        <v>0</v>
      </c>
      <c r="BO22" s="36"/>
      <c r="BP22" s="36"/>
      <c r="BU22" s="110"/>
      <c r="CB22" s="60"/>
      <c r="CC22" s="60"/>
      <c r="CD22" s="60"/>
      <c r="CE22" s="60"/>
      <c r="CF22" s="60"/>
      <c r="CG22" s="60"/>
    </row>
    <row r="23" spans="4:65" ht="18" customHeight="1">
      <c r="D23" s="60"/>
      <c r="E23" s="60"/>
      <c r="F23" s="60"/>
      <c r="G23" s="60"/>
      <c r="H23" s="60"/>
      <c r="I23" s="60"/>
      <c r="U23" s="36"/>
      <c r="W23" s="36"/>
      <c r="AH23" s="36"/>
      <c r="AS23" s="36"/>
      <c r="AZ23" s="238"/>
      <c r="BM23" s="238" t="s">
        <v>48</v>
      </c>
    </row>
    <row r="24" spans="25:65" ht="18" customHeight="1">
      <c r="Y24" s="286" t="s">
        <v>47</v>
      </c>
      <c r="AQ24" s="36"/>
      <c r="AZ24" s="108"/>
      <c r="BM24" s="108" t="s">
        <v>81</v>
      </c>
    </row>
    <row r="25" spans="24:62" ht="18" customHeight="1">
      <c r="X25" s="285"/>
      <c r="Y25" s="285" t="s">
        <v>82</v>
      </c>
      <c r="AA25" s="208">
        <v>2</v>
      </c>
      <c r="AW25" s="237"/>
      <c r="BJ25" s="208">
        <v>9</v>
      </c>
    </row>
    <row r="26" spans="7:88" ht="18" customHeight="1">
      <c r="G26" s="85"/>
      <c r="O26" s="10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J26" s="36"/>
      <c r="BK26" s="36"/>
      <c r="BL26" s="36"/>
      <c r="BM26" s="36"/>
      <c r="BN26" s="36"/>
      <c r="BP26" s="36"/>
      <c r="BQ26" s="36"/>
      <c r="BR26" s="36"/>
      <c r="BS26" s="36"/>
      <c r="BV26" s="36"/>
      <c r="BW26" s="36"/>
      <c r="BX26" s="36"/>
      <c r="CA26" s="111"/>
      <c r="CE26" s="85"/>
      <c r="CF26" s="85"/>
      <c r="CH26" s="85"/>
      <c r="CI26" s="85"/>
      <c r="CJ26" s="85"/>
    </row>
    <row r="27" spans="18:88" ht="18" customHeight="1">
      <c r="R27" s="36"/>
      <c r="S27" s="36"/>
      <c r="U27" s="208"/>
      <c r="W27" s="240" t="s">
        <v>49</v>
      </c>
      <c r="AA27" s="88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Q27" s="36"/>
      <c r="BC27" s="236"/>
      <c r="BP27" s="88"/>
      <c r="BR27" s="208"/>
      <c r="BS27" s="36"/>
      <c r="BT27" s="36"/>
      <c r="BV27" s="36"/>
      <c r="BZ27" s="36"/>
      <c r="CA27" s="36"/>
      <c r="CD27" s="85"/>
      <c r="CE27" s="85"/>
      <c r="CF27" s="85"/>
      <c r="CH27" s="91" t="s">
        <v>1</v>
      </c>
      <c r="CI27" s="85"/>
      <c r="CJ27" s="85"/>
    </row>
    <row r="28" spans="19:88" ht="18" customHeight="1">
      <c r="S28" s="36"/>
      <c r="T28" s="36"/>
      <c r="W28" s="208"/>
      <c r="AE28" s="216"/>
      <c r="AG28" s="36"/>
      <c r="AI28" s="36"/>
      <c r="AJ28" s="36"/>
      <c r="AK28" s="36"/>
      <c r="AL28" s="36"/>
      <c r="AV28" s="36"/>
      <c r="AZ28" s="36"/>
      <c r="BA28" s="36"/>
      <c r="BB28" s="208"/>
      <c r="BC28" s="36"/>
      <c r="BD28" s="36"/>
      <c r="BE28" s="36"/>
      <c r="BF28" s="36"/>
      <c r="BG28" s="36"/>
      <c r="BO28" s="208">
        <v>10</v>
      </c>
      <c r="BS28" s="36"/>
      <c r="BT28" s="36"/>
      <c r="BU28" s="238"/>
      <c r="BZ28" s="36"/>
      <c r="CA28" s="36"/>
      <c r="CB28" s="85"/>
      <c r="CD28" s="85"/>
      <c r="CE28" s="85"/>
      <c r="CF28" s="85"/>
      <c r="CI28" s="85"/>
      <c r="CJ28" s="85"/>
    </row>
    <row r="29" spans="1:89" ht="18" customHeight="1">
      <c r="A29" s="90"/>
      <c r="B29" s="90"/>
      <c r="C29" s="36"/>
      <c r="H29" s="36"/>
      <c r="N29" s="20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S29" s="88"/>
      <c r="AU29" s="36"/>
      <c r="AV29" s="36"/>
      <c r="AW29" s="36"/>
      <c r="AX29" s="36"/>
      <c r="AZ29" s="36"/>
      <c r="BA29" s="36"/>
      <c r="BB29" s="36"/>
      <c r="BC29" s="36"/>
      <c r="BD29" s="36"/>
      <c r="BE29" s="36"/>
      <c r="BF29" s="36"/>
      <c r="BG29" s="36"/>
      <c r="BH29" s="237"/>
      <c r="BJ29" s="36"/>
      <c r="BK29" s="36"/>
      <c r="BL29" s="36"/>
      <c r="BN29" s="36"/>
      <c r="BO29" s="36"/>
      <c r="BQ29" s="217"/>
      <c r="BR29" s="36"/>
      <c r="BS29" s="36"/>
      <c r="BT29" s="36"/>
      <c r="BU29" s="108"/>
      <c r="BV29" s="36"/>
      <c r="BW29" s="36"/>
      <c r="BX29" s="208"/>
      <c r="CF29" s="36"/>
      <c r="CJ29" s="90"/>
      <c r="CK29" s="90"/>
    </row>
    <row r="30" spans="1:78" ht="18" customHeight="1">
      <c r="A30" s="90"/>
      <c r="G30" s="36"/>
      <c r="L30" s="36"/>
      <c r="M30" s="36"/>
      <c r="N30" s="36"/>
      <c r="P30" s="36"/>
      <c r="R30" s="208"/>
      <c r="W30" s="208">
        <v>1</v>
      </c>
      <c r="Z30" s="107"/>
      <c r="AA30" s="208">
        <v>3</v>
      </c>
      <c r="AD30" s="36"/>
      <c r="AE30" s="36"/>
      <c r="AF30" s="36"/>
      <c r="AG30" s="36"/>
      <c r="AH30" s="36"/>
      <c r="AI30" s="36"/>
      <c r="AJ30" s="36"/>
      <c r="AK30" s="36"/>
      <c r="AL30" s="36"/>
      <c r="AW30" s="258"/>
      <c r="AZ30" s="36"/>
      <c r="BA30" s="36"/>
      <c r="BB30" s="36"/>
      <c r="BC30" s="36"/>
      <c r="BD30" s="36"/>
      <c r="BF30" s="36"/>
      <c r="BG30" s="36"/>
      <c r="BH30" s="36"/>
      <c r="BJ30" s="36"/>
      <c r="BK30" s="208">
        <v>8</v>
      </c>
      <c r="BO30" s="36"/>
      <c r="BS30" s="36"/>
      <c r="BT30" s="208"/>
      <c r="BW30" s="36"/>
      <c r="BX30" s="36"/>
      <c r="BZ30" s="36"/>
    </row>
    <row r="31" spans="1:89" ht="18" customHeight="1">
      <c r="A31" s="90"/>
      <c r="D31" s="93" t="s">
        <v>0</v>
      </c>
      <c r="K31" s="208"/>
      <c r="Q31" s="36"/>
      <c r="X31" s="89"/>
      <c r="AD31" s="36"/>
      <c r="AE31" s="36"/>
      <c r="AF31" s="36"/>
      <c r="AH31" s="36"/>
      <c r="AI31" s="36"/>
      <c r="AL31" s="36"/>
      <c r="AZ31" s="36"/>
      <c r="BA31" s="36"/>
      <c r="BB31" s="36"/>
      <c r="BC31" s="36"/>
      <c r="BD31" s="36"/>
      <c r="BF31" s="36"/>
      <c r="BJ31" s="208"/>
      <c r="BL31" s="109"/>
      <c r="BP31" s="109" t="s">
        <v>50</v>
      </c>
      <c r="BT31" s="36"/>
      <c r="CA31" s="208"/>
      <c r="CK31" s="90"/>
    </row>
    <row r="32" spans="10:85" ht="18" customHeight="1">
      <c r="J32" s="36"/>
      <c r="K32" s="36"/>
      <c r="L32" s="36"/>
      <c r="N32" s="36"/>
      <c r="O32" s="36"/>
      <c r="Q32" s="36"/>
      <c r="R32" s="36"/>
      <c r="U32" s="36"/>
      <c r="W32" s="36"/>
      <c r="Y32" s="36"/>
      <c r="AA32" s="36"/>
      <c r="AD32" s="36"/>
      <c r="AE32" s="36"/>
      <c r="AF32" s="36"/>
      <c r="AG32" s="36"/>
      <c r="AH32" s="36"/>
      <c r="AI32" s="36"/>
      <c r="AJ32" s="36"/>
      <c r="AK32" s="36"/>
      <c r="AL32" s="36"/>
      <c r="AS32" s="36"/>
      <c r="AX32" s="36"/>
      <c r="AZ32" s="36"/>
      <c r="BA32" s="36"/>
      <c r="BB32" s="36"/>
      <c r="BC32" s="36"/>
      <c r="BE32" s="209"/>
      <c r="BF32" s="36"/>
      <c r="BN32" s="36"/>
      <c r="BO32" s="109"/>
      <c r="BP32" s="36"/>
      <c r="BR32" s="36"/>
      <c r="BS32" s="92"/>
      <c r="BT32" s="36"/>
      <c r="BU32" s="36"/>
      <c r="BW32" s="36"/>
      <c r="BZ32" s="36"/>
      <c r="CA32" s="36"/>
      <c r="CB32" s="36"/>
      <c r="CD32" s="36"/>
      <c r="CG32" s="36"/>
    </row>
    <row r="33" spans="12:73" ht="18" customHeight="1">
      <c r="L33" s="36"/>
      <c r="Q33" s="36"/>
      <c r="U33" s="36"/>
      <c r="AD33" s="36"/>
      <c r="AE33" s="36"/>
      <c r="AF33" s="36"/>
      <c r="AG33" s="308" t="s">
        <v>83</v>
      </c>
      <c r="AH33" s="36"/>
      <c r="AI33" s="36"/>
      <c r="AJ33" s="36"/>
      <c r="AK33" s="36"/>
      <c r="AL33" s="36"/>
      <c r="AV33" s="89"/>
      <c r="AX33" s="287">
        <v>5</v>
      </c>
      <c r="AZ33" s="36"/>
      <c r="BB33" s="36"/>
      <c r="BC33" s="36"/>
      <c r="BE33" s="36"/>
      <c r="BF33" s="36"/>
      <c r="BG33" s="36"/>
      <c r="BJ33" s="292" t="s">
        <v>86</v>
      </c>
      <c r="BO33" s="36"/>
      <c r="BR33" s="36"/>
      <c r="BS33" s="36"/>
      <c r="BU33" s="36"/>
    </row>
    <row r="34" spans="14:75" ht="18" customHeight="1">
      <c r="N34" s="36"/>
      <c r="O34" s="36"/>
      <c r="P34" s="36"/>
      <c r="Q34" s="208"/>
      <c r="R34" s="36"/>
      <c r="S34" s="36"/>
      <c r="T34" s="36"/>
      <c r="AD34" s="36"/>
      <c r="AE34" s="36"/>
      <c r="AF34" s="36"/>
      <c r="AH34" s="36"/>
      <c r="AI34" s="36"/>
      <c r="AL34" s="36"/>
      <c r="AW34" s="36"/>
      <c r="AX34" s="36"/>
      <c r="AZ34" s="36"/>
      <c r="BA34" s="36"/>
      <c r="BB34" s="36"/>
      <c r="BD34" s="36"/>
      <c r="BE34" s="36"/>
      <c r="BN34" s="36"/>
      <c r="BO34" s="36"/>
      <c r="BS34" s="208"/>
      <c r="BT34" s="36"/>
      <c r="BU34" s="208"/>
      <c r="BW34" s="36"/>
    </row>
    <row r="35" spans="54:71" ht="18" customHeight="1">
      <c r="BB35" s="36"/>
      <c r="BC35" s="36"/>
      <c r="BD35" s="36"/>
      <c r="BK35" s="36"/>
      <c r="BO35" s="109"/>
      <c r="BP35" s="36"/>
      <c r="BQ35" s="36"/>
      <c r="BR35" s="36"/>
      <c r="BS35" s="36"/>
    </row>
    <row r="36" spans="54:71" ht="18" customHeight="1">
      <c r="BB36" s="287">
        <v>6</v>
      </c>
      <c r="BK36" s="309" t="s">
        <v>108</v>
      </c>
      <c r="BN36" s="289">
        <v>3.766</v>
      </c>
      <c r="BS36" s="36"/>
    </row>
    <row r="37" spans="63:66" ht="18" customHeight="1">
      <c r="BK37" s="36"/>
      <c r="BN37" s="208"/>
    </row>
    <row r="38" spans="67:71" ht="18" customHeight="1">
      <c r="BO38" s="288">
        <v>3.768</v>
      </c>
      <c r="BS38" s="239"/>
    </row>
    <row r="39" spans="62:69" ht="18" customHeight="1">
      <c r="BJ39" s="292" t="s">
        <v>87</v>
      </c>
      <c r="BP39" s="36"/>
      <c r="BQ39" s="36"/>
    </row>
    <row r="40" ht="18" customHeight="1"/>
    <row r="41" ht="18" customHeight="1"/>
    <row r="42" ht="18" customHeight="1"/>
    <row r="43" ht="18" customHeight="1">
      <c r="AS43" s="94" t="s">
        <v>20</v>
      </c>
    </row>
    <row r="44" ht="18" customHeight="1">
      <c r="AS44" s="87" t="s">
        <v>73</v>
      </c>
    </row>
    <row r="45" spans="2:88" ht="18" customHeight="1" thickBot="1">
      <c r="B45" s="300" t="s">
        <v>21</v>
      </c>
      <c r="C45" s="301" t="s">
        <v>27</v>
      </c>
      <c r="D45" s="301" t="s">
        <v>28</v>
      </c>
      <c r="E45" s="301" t="s">
        <v>29</v>
      </c>
      <c r="F45" s="302" t="s">
        <v>30</v>
      </c>
      <c r="G45" s="303"/>
      <c r="H45" s="304"/>
      <c r="I45" s="303" t="s">
        <v>44</v>
      </c>
      <c r="J45" s="304"/>
      <c r="K45" s="305"/>
      <c r="L45" s="306"/>
      <c r="AS45" s="87" t="s">
        <v>74</v>
      </c>
      <c r="BZ45" s="300" t="s">
        <v>21</v>
      </c>
      <c r="CA45" s="301" t="s">
        <v>27</v>
      </c>
      <c r="CB45" s="301" t="s">
        <v>28</v>
      </c>
      <c r="CC45" s="301" t="s">
        <v>29</v>
      </c>
      <c r="CD45" s="302" t="s">
        <v>30</v>
      </c>
      <c r="CE45" s="303"/>
      <c r="CF45" s="304"/>
      <c r="CG45" s="303" t="s">
        <v>44</v>
      </c>
      <c r="CH45" s="304"/>
      <c r="CI45" s="305"/>
      <c r="CJ45" s="306"/>
    </row>
    <row r="46" spans="2:88" ht="18" customHeight="1" thickTop="1">
      <c r="B46" s="96"/>
      <c r="C46" s="4"/>
      <c r="D46" s="3"/>
      <c r="E46" s="3"/>
      <c r="F46" s="3"/>
      <c r="G46" s="3" t="s">
        <v>90</v>
      </c>
      <c r="H46" s="4"/>
      <c r="I46" s="3"/>
      <c r="J46" s="4"/>
      <c r="K46" s="4"/>
      <c r="L46" s="5"/>
      <c r="AA46" s="84"/>
      <c r="AB46" s="84"/>
      <c r="AC46" s="84"/>
      <c r="BZ46" s="96"/>
      <c r="CA46" s="4"/>
      <c r="CB46" s="3"/>
      <c r="CC46" s="3"/>
      <c r="CD46" s="3"/>
      <c r="CE46" s="3" t="s">
        <v>90</v>
      </c>
      <c r="CF46" s="4"/>
      <c r="CG46" s="3"/>
      <c r="CH46" s="4"/>
      <c r="CI46" s="4"/>
      <c r="CJ46" s="5"/>
    </row>
    <row r="47" spans="2:88" ht="21" customHeight="1">
      <c r="B47" s="249"/>
      <c r="C47" s="97"/>
      <c r="D47" s="97"/>
      <c r="E47" s="97"/>
      <c r="F47" s="250"/>
      <c r="G47" s="251"/>
      <c r="H47" s="84"/>
      <c r="I47" s="251"/>
      <c r="J47" s="84"/>
      <c r="K47" s="84"/>
      <c r="L47" s="252"/>
      <c r="AP47" s="214"/>
      <c r="AQ47" s="214"/>
      <c r="AR47" s="214"/>
      <c r="AS47" s="214"/>
      <c r="AT47" s="214"/>
      <c r="AU47" s="214"/>
      <c r="AV47" s="214"/>
      <c r="AW47" s="214"/>
      <c r="BZ47" s="232"/>
      <c r="CA47" s="99"/>
      <c r="CB47" s="98"/>
      <c r="CC47" s="99"/>
      <c r="CD47" s="100"/>
      <c r="CE47" s="254"/>
      <c r="CF47" s="84"/>
      <c r="CG47" s="251"/>
      <c r="CH47" s="84"/>
      <c r="CI47" s="84"/>
      <c r="CJ47" s="252"/>
    </row>
    <row r="48" spans="2:88" ht="21" customHeight="1">
      <c r="B48" s="199">
        <v>1</v>
      </c>
      <c r="C48" s="101">
        <v>3.431</v>
      </c>
      <c r="D48" s="98">
        <v>30</v>
      </c>
      <c r="E48" s="99">
        <f>C48+D48*0.001</f>
        <v>3.461</v>
      </c>
      <c r="F48" s="100" t="s">
        <v>46</v>
      </c>
      <c r="G48" s="254" t="s">
        <v>69</v>
      </c>
      <c r="H48" s="84"/>
      <c r="I48" s="254"/>
      <c r="J48" s="84"/>
      <c r="K48" s="84"/>
      <c r="L48" s="252"/>
      <c r="AP48" s="214"/>
      <c r="AQ48" s="214"/>
      <c r="AR48" s="214"/>
      <c r="AS48" s="214"/>
      <c r="AT48" s="214"/>
      <c r="AU48" s="214"/>
      <c r="AV48" s="214"/>
      <c r="AW48" s="214"/>
      <c r="BZ48" s="232">
        <v>5</v>
      </c>
      <c r="CA48" s="99">
        <v>3.638</v>
      </c>
      <c r="CB48" s="253">
        <v>44</v>
      </c>
      <c r="CC48" s="99">
        <f>CA48+CB48*0.001</f>
        <v>3.682</v>
      </c>
      <c r="CD48" s="100" t="s">
        <v>46</v>
      </c>
      <c r="CE48" s="254" t="s">
        <v>78</v>
      </c>
      <c r="CF48" s="84"/>
      <c r="CG48" s="254"/>
      <c r="CH48" s="84"/>
      <c r="CI48" s="84"/>
      <c r="CJ48" s="252"/>
    </row>
    <row r="49" spans="2:88" ht="21" customHeight="1" thickBot="1">
      <c r="B49" s="291">
        <v>2</v>
      </c>
      <c r="C49" s="18">
        <v>3.461</v>
      </c>
      <c r="D49" s="253">
        <v>37</v>
      </c>
      <c r="E49" s="99">
        <f>C49+D49*0.001</f>
        <v>3.4979999999999998</v>
      </c>
      <c r="F49" s="100" t="s">
        <v>46</v>
      </c>
      <c r="G49" s="254" t="s">
        <v>71</v>
      </c>
      <c r="H49" s="84"/>
      <c r="I49" s="254"/>
      <c r="J49" s="84"/>
      <c r="K49" s="84"/>
      <c r="L49" s="252"/>
      <c r="AN49" s="300" t="s">
        <v>21</v>
      </c>
      <c r="AO49" s="301" t="s">
        <v>27</v>
      </c>
      <c r="AP49" s="301" t="s">
        <v>28</v>
      </c>
      <c r="AQ49" s="301" t="s">
        <v>29</v>
      </c>
      <c r="AR49" s="302" t="s">
        <v>30</v>
      </c>
      <c r="AS49" s="303"/>
      <c r="AT49" s="304"/>
      <c r="AU49" s="303" t="s">
        <v>44</v>
      </c>
      <c r="AV49" s="304"/>
      <c r="AW49" s="305"/>
      <c r="AX49" s="306"/>
      <c r="BZ49" s="232" t="s">
        <v>68</v>
      </c>
      <c r="CA49" s="99">
        <v>3.675</v>
      </c>
      <c r="CB49" s="98"/>
      <c r="CC49" s="99"/>
      <c r="CD49" s="100" t="s">
        <v>46</v>
      </c>
      <c r="CE49" s="254" t="s">
        <v>80</v>
      </c>
      <c r="CF49" s="84"/>
      <c r="CG49" s="254"/>
      <c r="CH49" s="84"/>
      <c r="CI49" s="84"/>
      <c r="CJ49" s="252"/>
    </row>
    <row r="50" spans="2:88" ht="21" customHeight="1" thickTop="1">
      <c r="B50" s="291">
        <v>3</v>
      </c>
      <c r="C50" s="18">
        <v>3.461</v>
      </c>
      <c r="D50" s="253">
        <v>37</v>
      </c>
      <c r="E50" s="99">
        <f>C50+D50*0.001</f>
        <v>3.4979999999999998</v>
      </c>
      <c r="F50" s="100" t="s">
        <v>46</v>
      </c>
      <c r="G50" s="254" t="s">
        <v>72</v>
      </c>
      <c r="H50" s="84"/>
      <c r="I50" s="254"/>
      <c r="J50" s="84"/>
      <c r="K50" s="84"/>
      <c r="L50" s="252"/>
      <c r="AN50" s="96"/>
      <c r="AO50" s="4"/>
      <c r="AP50" s="3"/>
      <c r="AQ50" s="3"/>
      <c r="AR50" s="3"/>
      <c r="AS50" s="3" t="s">
        <v>45</v>
      </c>
      <c r="AT50" s="4"/>
      <c r="AU50" s="3"/>
      <c r="AV50" s="4"/>
      <c r="AW50" s="4"/>
      <c r="AX50" s="5"/>
      <c r="BZ50" s="291">
        <v>8</v>
      </c>
      <c r="CA50" s="18">
        <v>3.746</v>
      </c>
      <c r="CB50" s="253">
        <v>-37</v>
      </c>
      <c r="CC50" s="99">
        <f>CA50+CB50*0.001</f>
        <v>3.709</v>
      </c>
      <c r="CD50" s="100" t="s">
        <v>46</v>
      </c>
      <c r="CE50" s="254" t="s">
        <v>79</v>
      </c>
      <c r="CF50" s="84"/>
      <c r="CG50" s="254"/>
      <c r="CH50" s="84"/>
      <c r="CI50" s="84"/>
      <c r="CJ50" s="252"/>
    </row>
    <row r="51" spans="2:88" ht="21" customHeight="1">
      <c r="B51" s="232" t="s">
        <v>83</v>
      </c>
      <c r="C51" s="307">
        <v>3.508</v>
      </c>
      <c r="D51" s="98"/>
      <c r="E51" s="99"/>
      <c r="F51" s="100" t="s">
        <v>46</v>
      </c>
      <c r="G51" s="254" t="s">
        <v>72</v>
      </c>
      <c r="H51" s="84"/>
      <c r="I51" s="254"/>
      <c r="J51" s="84"/>
      <c r="K51" s="84"/>
      <c r="L51" s="252"/>
      <c r="AN51" s="249"/>
      <c r="AO51" s="97"/>
      <c r="AP51" s="97"/>
      <c r="AQ51" s="97"/>
      <c r="AR51" s="250"/>
      <c r="AS51" s="251"/>
      <c r="AT51" s="84"/>
      <c r="AU51" s="251"/>
      <c r="AV51" s="84"/>
      <c r="AW51" s="84"/>
      <c r="AX51" s="252"/>
      <c r="BZ51" s="291">
        <v>9</v>
      </c>
      <c r="CA51" s="18">
        <v>3.735</v>
      </c>
      <c r="CB51" s="253">
        <v>-51</v>
      </c>
      <c r="CC51" s="99">
        <f>CA51+CB51*0.001</f>
        <v>3.6839999999999997</v>
      </c>
      <c r="CD51" s="100" t="s">
        <v>46</v>
      </c>
      <c r="CE51" s="254" t="s">
        <v>77</v>
      </c>
      <c r="CF51" s="84"/>
      <c r="CG51" s="254"/>
      <c r="CH51" s="84"/>
      <c r="CI51" s="84"/>
      <c r="CJ51" s="252"/>
    </row>
    <row r="52" spans="2:88" ht="21" customHeight="1">
      <c r="B52" s="232">
        <v>4</v>
      </c>
      <c r="C52" s="99">
        <v>3.522</v>
      </c>
      <c r="D52" s="253">
        <v>-37</v>
      </c>
      <c r="E52" s="99">
        <f>C52+D52*0.001</f>
        <v>3.485</v>
      </c>
      <c r="F52" s="100" t="s">
        <v>46</v>
      </c>
      <c r="G52" s="254" t="s">
        <v>70</v>
      </c>
      <c r="H52" s="84"/>
      <c r="I52" s="254"/>
      <c r="J52" s="84"/>
      <c r="K52" s="84"/>
      <c r="L52" s="252"/>
      <c r="AN52" s="232">
        <v>6</v>
      </c>
      <c r="AO52" s="99">
        <v>3.673</v>
      </c>
      <c r="AP52" s="253">
        <v>27</v>
      </c>
      <c r="AQ52" s="99">
        <f>AO52+AP52*0.001</f>
        <v>3.7</v>
      </c>
      <c r="AR52" s="100" t="s">
        <v>46</v>
      </c>
      <c r="AS52" s="254" t="s">
        <v>75</v>
      </c>
      <c r="AT52" s="84"/>
      <c r="AU52" s="254"/>
      <c r="AV52" s="84"/>
      <c r="AW52" s="84"/>
      <c r="AX52" s="252"/>
      <c r="BN52" s="281"/>
      <c r="BO52" s="282"/>
      <c r="BP52" s="283"/>
      <c r="BQ52" s="274"/>
      <c r="BR52" s="12"/>
      <c r="BS52" s="254"/>
      <c r="BT52" s="84"/>
      <c r="BU52" s="254"/>
      <c r="BV52" s="84"/>
      <c r="BW52" s="84"/>
      <c r="BX52" s="84"/>
      <c r="BZ52" s="199">
        <v>10</v>
      </c>
      <c r="CA52" s="101">
        <v>3.774</v>
      </c>
      <c r="CB52" s="98">
        <v>-37</v>
      </c>
      <c r="CC52" s="99">
        <f>CA52+CB52*0.001</f>
        <v>3.737</v>
      </c>
      <c r="CD52" s="100" t="s">
        <v>46</v>
      </c>
      <c r="CE52" s="254" t="s">
        <v>76</v>
      </c>
      <c r="CF52" s="84"/>
      <c r="CG52" s="254"/>
      <c r="CH52" s="84"/>
      <c r="CI52" s="84"/>
      <c r="CJ52" s="252"/>
    </row>
    <row r="53" spans="2:88" ht="21" customHeight="1" thickBot="1">
      <c r="B53" s="103"/>
      <c r="C53" s="104"/>
      <c r="D53" s="105"/>
      <c r="E53" s="105"/>
      <c r="F53" s="255"/>
      <c r="G53" s="256"/>
      <c r="H53" s="106"/>
      <c r="I53" s="256"/>
      <c r="J53" s="106"/>
      <c r="K53" s="106"/>
      <c r="L53" s="257"/>
      <c r="AD53" s="37"/>
      <c r="AE53" s="38"/>
      <c r="AN53" s="276"/>
      <c r="AO53" s="277"/>
      <c r="AP53" s="278"/>
      <c r="AQ53" s="279">
        <f>AO53+AP53*0.001</f>
        <v>0</v>
      </c>
      <c r="AR53" s="255"/>
      <c r="AS53" s="280"/>
      <c r="AT53" s="106"/>
      <c r="AU53" s="280"/>
      <c r="AV53" s="106"/>
      <c r="AW53" s="106"/>
      <c r="AX53" s="257"/>
      <c r="BG53" s="37"/>
      <c r="BH53" s="38"/>
      <c r="BN53" s="275"/>
      <c r="BO53" s="273"/>
      <c r="BP53" s="12"/>
      <c r="BQ53" s="12"/>
      <c r="BR53" s="12"/>
      <c r="BS53" s="284"/>
      <c r="BT53" s="84"/>
      <c r="BU53" s="284"/>
      <c r="BV53" s="84"/>
      <c r="BW53" s="84"/>
      <c r="BX53" s="84"/>
      <c r="BZ53" s="103"/>
      <c r="CA53" s="104"/>
      <c r="CB53" s="105"/>
      <c r="CC53" s="105"/>
      <c r="CD53" s="255"/>
      <c r="CE53" s="256"/>
      <c r="CF53" s="106"/>
      <c r="CG53" s="256"/>
      <c r="CH53" s="106"/>
      <c r="CI53" s="106"/>
      <c r="CJ53" s="257"/>
    </row>
    <row r="54" ht="12.75" customHeight="1">
      <c r="AA54" s="84"/>
    </row>
    <row r="55" ht="12.75" customHeight="1"/>
    <row r="56" ht="12.75">
      <c r="AA56" s="84"/>
    </row>
    <row r="57" spans="27:70" ht="12.75">
      <c r="AA57" s="84"/>
      <c r="BO57" s="84"/>
      <c r="BP57" s="84"/>
      <c r="BQ57" s="84"/>
      <c r="BR57" s="84"/>
    </row>
  </sheetData>
  <sheetProtection password="E5AD" sheet="1" objects="1" scenarios="1"/>
  <mergeCells count="6">
    <mergeCell ref="V2:Y2"/>
    <mergeCell ref="R3:S3"/>
    <mergeCell ref="BT3:BU3"/>
    <mergeCell ref="AB3:AC3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2467115" r:id="rId1"/>
    <oleObject progId="Paint.Picture" shapeId="32467299" r:id="rId2"/>
    <oleObject progId="Paint.Picture" shapeId="737471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2014-07-12T09:24:21Z</cp:lastPrinted>
  <dcterms:created xsi:type="dcterms:W3CDTF">2003-01-10T15:39:03Z</dcterms:created>
  <dcterms:modified xsi:type="dcterms:W3CDTF">2014-08-05T12:15:01Z</dcterms:modified>
  <cp:category/>
  <cp:version/>
  <cp:contentType/>
  <cp:contentStatus/>
</cp:coreProperties>
</file>