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20" windowWidth="15330" windowHeight="4320" tabRatio="344" activeTab="1"/>
  </bookViews>
  <sheets>
    <sheet name="titul" sheetId="1" r:id="rId1"/>
    <sheet name="Nová Paka" sheetId="2" r:id="rId2"/>
  </sheets>
  <definedNames/>
  <calcPr fullCalcOnLoad="1"/>
</workbook>
</file>

<file path=xl/sharedStrings.xml><?xml version="1.0" encoding="utf-8"?>
<sst xmlns="http://schemas.openxmlformats.org/spreadsheetml/2006/main" count="184" uniqueCount="109">
  <si>
    <t>Směr  :  Stará  Paka</t>
  </si>
  <si>
    <t>Návěstidla  -  ŽST</t>
  </si>
  <si>
    <t>Směr  :  Lázně  Bělohrad</t>
  </si>
  <si>
    <t>Vjezdová</t>
  </si>
  <si>
    <t>Odjezdové - skupinové</t>
  </si>
  <si>
    <t>Seřaďovací</t>
  </si>
  <si>
    <t>Obvod  výpravčího</t>
  </si>
  <si>
    <t>Traťové</t>
  </si>
  <si>
    <t>zabezpečovací</t>
  </si>
  <si>
    <t>Kód : 1</t>
  </si>
  <si>
    <t>Př L</t>
  </si>
  <si>
    <t>S 1 - 2</t>
  </si>
  <si>
    <t>Stanice  bez</t>
  </si>
  <si>
    <t>Staniční</t>
  </si>
  <si>
    <t>Mechanické</t>
  </si>
  <si>
    <t>L 1 - 4</t>
  </si>
  <si>
    <t>Př S</t>
  </si>
  <si>
    <t>zařízení :</t>
  </si>
  <si>
    <t>provoz podle D - 2</t>
  </si>
  <si>
    <t>seřaďovacích</t>
  </si>
  <si>
    <t>L</t>
  </si>
  <si>
    <t>návěstidel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</si>
  <si>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</si>
  <si>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</si>
  <si>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</si>
  <si>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</si>
  <si>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</si>
  <si>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</si>
  <si>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</si>
  <si>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</si>
  <si>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ÚS</t>
  </si>
  <si>
    <t>Dopravní kancelář</t>
  </si>
  <si>
    <t>( km )</t>
  </si>
  <si>
    <t>Počet  pracovníků :</t>
  </si>
  <si>
    <t>T = konec vlaku</t>
  </si>
  <si>
    <t>Výpravčí  -  1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</si>
  <si>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</si>
  <si>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</si>
  <si>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</si>
  <si>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</si>
  <si>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4XA</t>
  </si>
  <si>
    <t>Vk 2</t>
  </si>
  <si>
    <t>Vk 3</t>
  </si>
  <si>
    <t>Současné  vlakové  cesty</t>
  </si>
  <si>
    <t>Zabezpečovací zařízení neumožňuje současné vlakové cesty</t>
  </si>
  <si>
    <t>vyjma současných odjezdů</t>
  </si>
  <si>
    <t>C</t>
  </si>
  <si>
    <t>č.</t>
  </si>
  <si>
    <t>staničení</t>
  </si>
  <si>
    <t>N</t>
  </si>
  <si>
    <t>námezník</t>
  </si>
  <si>
    <t>přest.</t>
  </si>
  <si>
    <t>poznámka</t>
  </si>
  <si>
    <t>Obvod  posunu</t>
  </si>
  <si>
    <t>Začátek</t>
  </si>
  <si>
    <t>Konec</t>
  </si>
  <si>
    <t>Délka</t>
  </si>
  <si>
    <t>Poznámka</t>
  </si>
  <si>
    <t>SENA</t>
  </si>
  <si>
    <t>JTom</t>
  </si>
  <si>
    <t>r/z</t>
  </si>
  <si>
    <t>ručně</t>
  </si>
  <si>
    <t xml:space="preserve">  bez  zabezpečení</t>
  </si>
  <si>
    <t>Hlavní  staniční  kolej</t>
  </si>
  <si>
    <t>Vjezd - odjezd - průjezd</t>
  </si>
  <si>
    <t>=</t>
  </si>
  <si>
    <t>Pouze odjezd směr Lázně Bělohrad</t>
  </si>
  <si>
    <t>St.I</t>
  </si>
  <si>
    <t>St.II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</si>
  <si>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</si>
  <si>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</si>
  <si>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</si>
  <si>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</si>
  <si>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</si>
  <si>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</si>
  <si>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</si>
  <si>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č. II,  úrovňové, jednostranné vnitřní</t>
  </si>
  <si>
    <t>Kód :  2</t>
  </si>
  <si>
    <t>2. kategorie</t>
  </si>
  <si>
    <t>ústřední stavědlo</t>
  </si>
  <si>
    <t>proj. - 00</t>
  </si>
  <si>
    <t>V1</t>
  </si>
  <si>
    <t>Telefonické  dorozumívání</t>
  </si>
  <si>
    <t>výpravčí  //  výhybkář *</t>
  </si>
  <si>
    <t>00 // 30 // 41</t>
  </si>
  <si>
    <t>VVk2</t>
  </si>
  <si>
    <t>VVk1</t>
  </si>
  <si>
    <t>Výhybkář  -  1 *)</t>
  </si>
  <si>
    <t>výpravčí / výhybkář  *)</t>
  </si>
  <si>
    <t>konstrukce sypané</t>
  </si>
  <si>
    <t>IX.  /  2012</t>
  </si>
  <si>
    <t>Km  69,634</t>
  </si>
  <si>
    <t>zast. - 00 / 30 / 41</t>
  </si>
  <si>
    <t>přístup po přechodu v km 69,623</t>
  </si>
  <si>
    <t>směr Stará Paka a Lázně Bělohrad</t>
  </si>
  <si>
    <t>Automatické  hradlo</t>
  </si>
  <si>
    <t>Kód : 14</t>
  </si>
  <si>
    <t>AHP - 03 ( bez návěstního bodu )</t>
  </si>
  <si>
    <t>samočinně činností</t>
  </si>
  <si>
    <t>zabezpečovacího zařízení</t>
  </si>
  <si>
    <t>Obvod  výhybkáře *)</t>
  </si>
  <si>
    <t xml:space="preserve">  výkolejkový zámek, klíč je v úschově u výpravčího v DK</t>
  </si>
  <si>
    <t>přechod v km 69,623</t>
  </si>
  <si>
    <t>Poznámka: ŽST je zobrazena v měřítku od v.č.1 po v.č.11</t>
  </si>
  <si>
    <t xml:space="preserve">  výměnový zámek, klíč je držen v kontrolním zámku VVk2</t>
  </si>
  <si>
    <t xml:space="preserve">  kontrolní výkolejkový zámek, klíč VVk2/V1 je v úschově v DK</t>
  </si>
  <si>
    <t>Vlečka č: V4609</t>
  </si>
  <si>
    <t>510 A</t>
  </si>
  <si>
    <t>tunel - délka 349 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</si>
</sst>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color indexed="10"/>
      <name val="Arial CE"/>
      <family val="0"/>
    </font>
    <font>
      <i/>
      <sz val="12"/>
      <color indexed="10"/>
      <name val="Arial CE"/>
      <family val="2"/>
    </font>
    <font>
      <sz val="11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 CE"/>
      <family val="1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0" xfId="21" applyFont="1" applyAlignment="1">
      <alignment horizontal="left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2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38" xfId="0" applyFont="1" applyFill="1" applyBorder="1" applyAlignment="1">
      <alignment horizontal="centerContinuous" vertical="center"/>
    </xf>
    <xf numFmtId="0" fontId="8" fillId="4" borderId="39" xfId="0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3" fillId="3" borderId="30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40" xfId="0" applyFont="1" applyFill="1" applyBorder="1" applyAlignment="1">
      <alignment horizontal="centerContinuous" vertical="center"/>
    </xf>
    <xf numFmtId="0" fontId="11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4" borderId="32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4" xfId="0" applyBorder="1" applyAlignment="1">
      <alignment/>
    </xf>
    <xf numFmtId="49" fontId="1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53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Continuous" vertical="center"/>
    </xf>
    <xf numFmtId="0" fontId="0" fillId="2" borderId="60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4" fillId="0" borderId="0" xfId="0" applyFont="1" applyBorder="1" applyAlignment="1">
      <alignment horizontal="center" vertical="center"/>
    </xf>
    <xf numFmtId="49" fontId="36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164" fontId="0" fillId="0" borderId="54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164" fontId="10" fillId="0" borderId="0" xfId="0" applyNumberFormat="1" applyFont="1" applyBorder="1" applyAlignment="1" quotePrefix="1">
      <alignment horizontal="centerContinuous" vertical="center"/>
    </xf>
    <xf numFmtId="164" fontId="10" fillId="0" borderId="35" xfId="0" applyNumberFormat="1" applyFont="1" applyBorder="1" applyAlignment="1" quotePrefix="1">
      <alignment horizontal="centerContinuous" vertical="center"/>
    </xf>
    <xf numFmtId="164" fontId="10" fillId="0" borderId="5" xfId="0" applyNumberFormat="1" applyFont="1" applyBorder="1" applyAlignment="1" quotePrefix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164" fontId="35" fillId="0" borderId="8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9" fillId="4" borderId="32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9" fillId="4" borderId="40" xfId="0" applyFont="1" applyFill="1" applyBorder="1" applyAlignment="1">
      <alignment horizontal="centerContinuous" vertical="center"/>
    </xf>
    <xf numFmtId="0" fontId="9" fillId="4" borderId="33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4" borderId="61" xfId="0" applyFont="1" applyFill="1" applyBorder="1" applyAlignment="1">
      <alignment vertical="center"/>
    </xf>
    <xf numFmtId="0" fontId="9" fillId="4" borderId="41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Continuous" vertical="center"/>
    </xf>
    <xf numFmtId="0" fontId="9" fillId="4" borderId="53" xfId="0" applyFont="1" applyFill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35" fillId="0" borderId="35" xfId="0" applyNumberFormat="1" applyFont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164" fontId="11" fillId="0" borderId="35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35" fillId="0" borderId="0" xfId="0" applyFont="1" applyBorder="1" applyAlignment="1">
      <alignment horizontal="left" vertical="center"/>
    </xf>
    <xf numFmtId="49" fontId="41" fillId="0" borderId="1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2" xfId="21" applyFont="1" applyFill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5" borderId="63" xfId="21" applyFont="1" applyFill="1" applyBorder="1" applyAlignment="1" quotePrefix="1">
      <alignment vertical="center"/>
      <protection/>
    </xf>
    <xf numFmtId="164" fontId="0" fillId="5" borderId="63" xfId="21" applyNumberFormat="1" applyFont="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24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6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69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6" borderId="42" xfId="21" applyFont="1" applyFill="1" applyBorder="1" applyAlignment="1">
      <alignment horizontal="center" vertical="center"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11" fillId="6" borderId="74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0" fillId="0" borderId="46" xfId="21" applyNumberFormat="1" applyFont="1" applyBorder="1" applyAlignment="1">
      <alignment horizontal="center" vertical="center"/>
      <protection/>
    </xf>
    <xf numFmtId="1" fontId="51" fillId="0" borderId="5" xfId="21" applyNumberFormat="1" applyFont="1" applyBorder="1" applyAlignment="1">
      <alignment horizontal="center" vertical="center"/>
      <protection/>
    </xf>
    <xf numFmtId="164" fontId="51" fillId="0" borderId="6" xfId="21" applyNumberFormat="1" applyFont="1" applyFill="1" applyBorder="1" applyAlignment="1">
      <alignment horizontal="center" vertical="center"/>
      <protection/>
    </xf>
    <xf numFmtId="49" fontId="0" fillId="0" borderId="75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69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0" xfId="21" applyFont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2" fillId="0" borderId="0" xfId="21" applyFont="1" applyBorder="1" applyAlignment="1">
      <alignment horizontal="center"/>
      <protection/>
    </xf>
    <xf numFmtId="164" fontId="53" fillId="0" borderId="0" xfId="21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29" fillId="0" borderId="0" xfId="21" applyFont="1" applyBorder="1" applyAlignment="1">
      <alignment horizontal="left" vertical="center"/>
      <protection/>
    </xf>
    <xf numFmtId="0" fontId="29" fillId="0" borderId="0" xfId="21" applyFont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164" fontId="29" fillId="0" borderId="0" xfId="21" applyNumberFormat="1" applyFont="1" applyFill="1" applyBorder="1" applyAlignment="1">
      <alignment horizontal="centerContinuous" vertical="center"/>
      <protection/>
    </xf>
    <xf numFmtId="1" fontId="29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26" fillId="0" borderId="0" xfId="21" applyFont="1" applyFill="1" applyBorder="1" applyAlignment="1">
      <alignment horizontal="center" vertical="center"/>
      <protection/>
    </xf>
    <xf numFmtId="49" fontId="53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10" fillId="0" borderId="35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164" fontId="56" fillId="0" borderId="0" xfId="0" applyNumberFormat="1" applyFont="1" applyFill="1" applyBorder="1" applyAlignment="1">
      <alignment horizontal="center"/>
    </xf>
    <xf numFmtId="164" fontId="57" fillId="0" borderId="6" xfId="21" applyNumberFormat="1" applyFont="1" applyBorder="1" applyAlignment="1">
      <alignment horizontal="center" vertical="center"/>
      <protection/>
    </xf>
    <xf numFmtId="164" fontId="14" fillId="0" borderId="6" xfId="21" applyNumberFormat="1" applyFont="1" applyBorder="1" applyAlignment="1">
      <alignment vertical="center"/>
      <protection/>
    </xf>
    <xf numFmtId="164" fontId="14" fillId="0" borderId="6" xfId="21" applyNumberFormat="1" applyFont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58" fillId="0" borderId="27" xfId="21" applyFont="1" applyFill="1" applyBorder="1" applyAlignment="1">
      <alignment horizontal="center" vertical="center"/>
      <protection/>
    </xf>
    <xf numFmtId="0" fontId="22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19" fillId="0" borderId="0" xfId="0" applyFont="1" applyFill="1" applyAlignment="1">
      <alignment horizontal="left"/>
    </xf>
    <xf numFmtId="164" fontId="56" fillId="0" borderId="0" xfId="0" applyNumberFormat="1" applyFont="1" applyFill="1" applyBorder="1" applyAlignment="1">
      <alignment horizontal="right" vertical="top"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8" fillId="0" borderId="35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9" fillId="6" borderId="72" xfId="21" applyFont="1" applyFill="1" applyBorder="1" applyAlignment="1">
      <alignment horizontal="center" vertical="center"/>
      <protection/>
    </xf>
    <xf numFmtId="0" fontId="29" fillId="6" borderId="72" xfId="21" applyFont="1" applyFill="1" applyBorder="1" applyAlignment="1" quotePrefix="1">
      <alignment horizontal="center" vertical="center"/>
      <protection/>
    </xf>
    <xf numFmtId="0" fontId="11" fillId="6" borderId="77" xfId="21" applyFont="1" applyFill="1" applyBorder="1" applyAlignment="1">
      <alignment horizontal="center" vertical="center"/>
      <protection/>
    </xf>
    <xf numFmtId="0" fontId="11" fillId="6" borderId="78" xfId="21" applyFont="1" applyFill="1" applyBorder="1" applyAlignment="1">
      <alignment horizontal="center" vertical="center"/>
      <protection/>
    </xf>
    <xf numFmtId="0" fontId="11" fillId="6" borderId="79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Paka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447675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1" name="Line 130"/>
        <xdr:cNvSpPr>
          <a:spLocks/>
        </xdr:cNvSpPr>
      </xdr:nvSpPr>
      <xdr:spPr>
        <a:xfrm flipH="1" flipV="1">
          <a:off x="14849475" y="9020175"/>
          <a:ext cx="1755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028700" y="7648575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648575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Paka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97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8" name="Line 34"/>
        <xdr:cNvSpPr>
          <a:spLocks/>
        </xdr:cNvSpPr>
      </xdr:nvSpPr>
      <xdr:spPr>
        <a:xfrm flipH="1">
          <a:off x="55787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9" name="Line 35"/>
        <xdr:cNvSpPr>
          <a:spLocks/>
        </xdr:cNvSpPr>
      </xdr:nvSpPr>
      <xdr:spPr>
        <a:xfrm flipH="1">
          <a:off x="55787925" y="868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0" name="Line 36"/>
        <xdr:cNvSpPr>
          <a:spLocks/>
        </xdr:cNvSpPr>
      </xdr:nvSpPr>
      <xdr:spPr>
        <a:xfrm flipH="1">
          <a:off x="55787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1" name="Line 37"/>
        <xdr:cNvSpPr>
          <a:spLocks/>
        </xdr:cNvSpPr>
      </xdr:nvSpPr>
      <xdr:spPr>
        <a:xfrm flipH="1">
          <a:off x="55787925" y="868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</xdr:colOff>
      <xdr:row>27</xdr:row>
      <xdr:rowOff>0</xdr:rowOff>
    </xdr:from>
    <xdr:to>
      <xdr:col>76</xdr:col>
      <xdr:colOff>47625</xdr:colOff>
      <xdr:row>32</xdr:row>
      <xdr:rowOff>0</xdr:rowOff>
    </xdr:to>
    <xdr:sp>
      <xdr:nvSpPr>
        <xdr:cNvPr id="16" name="Line 359"/>
        <xdr:cNvSpPr>
          <a:spLocks/>
        </xdr:cNvSpPr>
      </xdr:nvSpPr>
      <xdr:spPr>
        <a:xfrm>
          <a:off x="56359425" y="7077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114300</xdr:rowOff>
    </xdr:from>
    <xdr:to>
      <xdr:col>59</xdr:col>
      <xdr:colOff>314325</xdr:colOff>
      <xdr:row>35</xdr:row>
      <xdr:rowOff>114300</xdr:rowOff>
    </xdr:to>
    <xdr:sp>
      <xdr:nvSpPr>
        <xdr:cNvPr id="17" name="Line 497"/>
        <xdr:cNvSpPr>
          <a:spLocks/>
        </xdr:cNvSpPr>
      </xdr:nvSpPr>
      <xdr:spPr>
        <a:xfrm flipH="1" flipV="1">
          <a:off x="33347025" y="9020175"/>
          <a:ext cx="1087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963275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" name="Line 503"/>
        <xdr:cNvSpPr>
          <a:spLocks/>
        </xdr:cNvSpPr>
      </xdr:nvSpPr>
      <xdr:spPr>
        <a:xfrm flipH="1">
          <a:off x="399669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1" name="Line 504"/>
        <xdr:cNvSpPr>
          <a:spLocks/>
        </xdr:cNvSpPr>
      </xdr:nvSpPr>
      <xdr:spPr>
        <a:xfrm flipH="1">
          <a:off x="39966900" y="11201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2" name="Line 606"/>
        <xdr:cNvSpPr>
          <a:spLocks/>
        </xdr:cNvSpPr>
      </xdr:nvSpPr>
      <xdr:spPr>
        <a:xfrm flipH="1">
          <a:off x="55787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3" name="Line 607"/>
        <xdr:cNvSpPr>
          <a:spLocks/>
        </xdr:cNvSpPr>
      </xdr:nvSpPr>
      <xdr:spPr>
        <a:xfrm flipH="1">
          <a:off x="55787925" y="1074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4" name="Line 608"/>
        <xdr:cNvSpPr>
          <a:spLocks/>
        </xdr:cNvSpPr>
      </xdr:nvSpPr>
      <xdr:spPr>
        <a:xfrm flipH="1">
          <a:off x="55787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5" name="Line 609"/>
        <xdr:cNvSpPr>
          <a:spLocks/>
        </xdr:cNvSpPr>
      </xdr:nvSpPr>
      <xdr:spPr>
        <a:xfrm flipH="1">
          <a:off x="55787925" y="1074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6" name="Line 610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7" name="Line 611"/>
        <xdr:cNvSpPr>
          <a:spLocks/>
        </xdr:cNvSpPr>
      </xdr:nvSpPr>
      <xdr:spPr>
        <a:xfrm flipH="1">
          <a:off x="55787925" y="1097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8" name="Line 612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9" name="Line 613"/>
        <xdr:cNvSpPr>
          <a:spLocks/>
        </xdr:cNvSpPr>
      </xdr:nvSpPr>
      <xdr:spPr>
        <a:xfrm flipH="1">
          <a:off x="55787925" y="1097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0" name="Line 614"/>
        <xdr:cNvSpPr>
          <a:spLocks/>
        </xdr:cNvSpPr>
      </xdr:nvSpPr>
      <xdr:spPr>
        <a:xfrm flipH="1">
          <a:off x="557879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1" name="Line 615"/>
        <xdr:cNvSpPr>
          <a:spLocks/>
        </xdr:cNvSpPr>
      </xdr:nvSpPr>
      <xdr:spPr>
        <a:xfrm flipH="1">
          <a:off x="55787925" y="1120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2" name="Line 616"/>
        <xdr:cNvSpPr>
          <a:spLocks/>
        </xdr:cNvSpPr>
      </xdr:nvSpPr>
      <xdr:spPr>
        <a:xfrm flipH="1">
          <a:off x="557879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3" name="Line 617"/>
        <xdr:cNvSpPr>
          <a:spLocks/>
        </xdr:cNvSpPr>
      </xdr:nvSpPr>
      <xdr:spPr>
        <a:xfrm flipH="1">
          <a:off x="55787925" y="1120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4" name="Line 618"/>
        <xdr:cNvSpPr>
          <a:spLocks/>
        </xdr:cNvSpPr>
      </xdr:nvSpPr>
      <xdr:spPr>
        <a:xfrm flipH="1">
          <a:off x="572738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5" name="Line 619"/>
        <xdr:cNvSpPr>
          <a:spLocks/>
        </xdr:cNvSpPr>
      </xdr:nvSpPr>
      <xdr:spPr>
        <a:xfrm flipH="1">
          <a:off x="57273825" y="11468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6" name="Line 620"/>
        <xdr:cNvSpPr>
          <a:spLocks/>
        </xdr:cNvSpPr>
      </xdr:nvSpPr>
      <xdr:spPr>
        <a:xfrm flipH="1">
          <a:off x="572738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7" name="Line 621"/>
        <xdr:cNvSpPr>
          <a:spLocks/>
        </xdr:cNvSpPr>
      </xdr:nvSpPr>
      <xdr:spPr>
        <a:xfrm flipH="1">
          <a:off x="57273825" y="11468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8" name="Line 62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9" name="Line 623"/>
        <xdr:cNvSpPr>
          <a:spLocks/>
        </xdr:cNvSpPr>
      </xdr:nvSpPr>
      <xdr:spPr>
        <a:xfrm flipH="1">
          <a:off x="572738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" name="Line 62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" name="Line 625"/>
        <xdr:cNvSpPr>
          <a:spLocks/>
        </xdr:cNvSpPr>
      </xdr:nvSpPr>
      <xdr:spPr>
        <a:xfrm flipH="1">
          <a:off x="572738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2" name="Line 62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" name="Line 627"/>
        <xdr:cNvSpPr>
          <a:spLocks/>
        </xdr:cNvSpPr>
      </xdr:nvSpPr>
      <xdr:spPr>
        <a:xfrm flipH="1">
          <a:off x="57273825" y="120205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" name="Line 62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" name="Line 629"/>
        <xdr:cNvSpPr>
          <a:spLocks/>
        </xdr:cNvSpPr>
      </xdr:nvSpPr>
      <xdr:spPr>
        <a:xfrm flipH="1">
          <a:off x="57273825" y="120205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6" name="Line 630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7" name="Line 631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8" name="Line 632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9" name="Line 633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" name="Line 634"/>
        <xdr:cNvSpPr>
          <a:spLocks/>
        </xdr:cNvSpPr>
      </xdr:nvSpPr>
      <xdr:spPr>
        <a:xfrm flipH="1">
          <a:off x="572738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" name="Line 635"/>
        <xdr:cNvSpPr>
          <a:spLocks/>
        </xdr:cNvSpPr>
      </xdr:nvSpPr>
      <xdr:spPr>
        <a:xfrm flipH="1">
          <a:off x="572738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" name="Line 636"/>
        <xdr:cNvSpPr>
          <a:spLocks/>
        </xdr:cNvSpPr>
      </xdr:nvSpPr>
      <xdr:spPr>
        <a:xfrm flipH="1">
          <a:off x="572738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" name="Line 637"/>
        <xdr:cNvSpPr>
          <a:spLocks/>
        </xdr:cNvSpPr>
      </xdr:nvSpPr>
      <xdr:spPr>
        <a:xfrm flipH="1">
          <a:off x="572738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4" name="Line 638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5" name="Line 639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6" name="Line 640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7" name="Line 641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8" name="Line 642"/>
        <xdr:cNvSpPr>
          <a:spLocks/>
        </xdr:cNvSpPr>
      </xdr:nvSpPr>
      <xdr:spPr>
        <a:xfrm flipH="1">
          <a:off x="57273825" y="13173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9" name="Line 643"/>
        <xdr:cNvSpPr>
          <a:spLocks/>
        </xdr:cNvSpPr>
      </xdr:nvSpPr>
      <xdr:spPr>
        <a:xfrm flipH="1">
          <a:off x="57273825" y="131635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0" name="Line 644"/>
        <xdr:cNvSpPr>
          <a:spLocks/>
        </xdr:cNvSpPr>
      </xdr:nvSpPr>
      <xdr:spPr>
        <a:xfrm flipH="1">
          <a:off x="57273825" y="13173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1" name="Line 645"/>
        <xdr:cNvSpPr>
          <a:spLocks/>
        </xdr:cNvSpPr>
      </xdr:nvSpPr>
      <xdr:spPr>
        <a:xfrm flipH="1">
          <a:off x="57273825" y="131635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55"/>
        <xdr:cNvSpPr txBox="1">
          <a:spLocks noChangeArrowheads="1"/>
        </xdr:cNvSpPr>
      </xdr:nvSpPr>
      <xdr:spPr>
        <a:xfrm>
          <a:off x="61741050" y="10963275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" name="Line 647"/>
        <xdr:cNvSpPr>
          <a:spLocks/>
        </xdr:cNvSpPr>
      </xdr:nvSpPr>
      <xdr:spPr>
        <a:xfrm flipH="1">
          <a:off x="572738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" name="Line 648"/>
        <xdr:cNvSpPr>
          <a:spLocks/>
        </xdr:cNvSpPr>
      </xdr:nvSpPr>
      <xdr:spPr>
        <a:xfrm flipH="1">
          <a:off x="572738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49"/>
        <xdr:cNvSpPr>
          <a:spLocks/>
        </xdr:cNvSpPr>
      </xdr:nvSpPr>
      <xdr:spPr>
        <a:xfrm flipH="1">
          <a:off x="572738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50"/>
        <xdr:cNvSpPr>
          <a:spLocks/>
        </xdr:cNvSpPr>
      </xdr:nvSpPr>
      <xdr:spPr>
        <a:xfrm flipH="1">
          <a:off x="572738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48367950" y="10963275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" name="Line 652"/>
        <xdr:cNvSpPr>
          <a:spLocks/>
        </xdr:cNvSpPr>
      </xdr:nvSpPr>
      <xdr:spPr>
        <a:xfrm flipH="1">
          <a:off x="572738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" name="Line 653"/>
        <xdr:cNvSpPr>
          <a:spLocks/>
        </xdr:cNvSpPr>
      </xdr:nvSpPr>
      <xdr:spPr>
        <a:xfrm flipH="1">
          <a:off x="572738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654"/>
        <xdr:cNvSpPr>
          <a:spLocks/>
        </xdr:cNvSpPr>
      </xdr:nvSpPr>
      <xdr:spPr>
        <a:xfrm flipH="1">
          <a:off x="572738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655"/>
        <xdr:cNvSpPr>
          <a:spLocks/>
        </xdr:cNvSpPr>
      </xdr:nvSpPr>
      <xdr:spPr>
        <a:xfrm flipH="1">
          <a:off x="572738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600075</xdr:colOff>
      <xdr:row>38</xdr:row>
      <xdr:rowOff>9525</xdr:rowOff>
    </xdr:from>
    <xdr:to>
      <xdr:col>42</xdr:col>
      <xdr:colOff>371475</xdr:colOff>
      <xdr:row>40</xdr:row>
      <xdr:rowOff>28575</xdr:rowOff>
    </xdr:to>
    <xdr:pic>
      <xdr:nvPicPr>
        <xdr:cNvPr id="72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60875" y="9601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73" name="Line 74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74" name="Line 74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5" name="Line 813"/>
        <xdr:cNvSpPr>
          <a:spLocks/>
        </xdr:cNvSpPr>
      </xdr:nvSpPr>
      <xdr:spPr>
        <a:xfrm flipH="1">
          <a:off x="198215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6" name="Line 814"/>
        <xdr:cNvSpPr>
          <a:spLocks/>
        </xdr:cNvSpPr>
      </xdr:nvSpPr>
      <xdr:spPr>
        <a:xfrm flipH="1">
          <a:off x="198215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7" name="Line 815"/>
        <xdr:cNvSpPr>
          <a:spLocks/>
        </xdr:cNvSpPr>
      </xdr:nvSpPr>
      <xdr:spPr>
        <a:xfrm flipH="1">
          <a:off x="198215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8" name="Line 816"/>
        <xdr:cNvSpPr>
          <a:spLocks/>
        </xdr:cNvSpPr>
      </xdr:nvSpPr>
      <xdr:spPr>
        <a:xfrm flipH="1">
          <a:off x="198215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" name="Line 838"/>
        <xdr:cNvSpPr>
          <a:spLocks/>
        </xdr:cNvSpPr>
      </xdr:nvSpPr>
      <xdr:spPr>
        <a:xfrm flipH="1">
          <a:off x="54864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80" name="Line 839"/>
        <xdr:cNvSpPr>
          <a:spLocks/>
        </xdr:cNvSpPr>
      </xdr:nvSpPr>
      <xdr:spPr>
        <a:xfrm flipH="1">
          <a:off x="54864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939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940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941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942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943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944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" name="Line 945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8" name="Line 946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" name="Line 947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" name="Line 948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" name="Line 949"/>
        <xdr:cNvSpPr>
          <a:spLocks/>
        </xdr:cNvSpPr>
      </xdr:nvSpPr>
      <xdr:spPr>
        <a:xfrm flipH="1">
          <a:off x="572738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" name="Line 950"/>
        <xdr:cNvSpPr>
          <a:spLocks/>
        </xdr:cNvSpPr>
      </xdr:nvSpPr>
      <xdr:spPr>
        <a:xfrm flipH="1">
          <a:off x="572738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963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964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965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966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" name="Line 967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" name="Line 968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969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970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971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972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973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974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25</xdr:row>
      <xdr:rowOff>0</xdr:rowOff>
    </xdr:from>
    <xdr:ext cx="1085850" cy="457200"/>
    <xdr:sp>
      <xdr:nvSpPr>
        <xdr:cNvPr id="105" name="text 774"/>
        <xdr:cNvSpPr txBox="1">
          <a:spLocks noChangeArrowheads="1"/>
        </xdr:cNvSpPr>
      </xdr:nvSpPr>
      <xdr:spPr>
        <a:xfrm>
          <a:off x="55797450" y="6619875"/>
          <a:ext cx="10858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69,200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" name="Line 69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" name="Line 70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" name="Line 71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" name="Line 72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" name="Line 73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" name="Line 74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" name="Line 75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3" name="Line 76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4" name="Line 77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5" name="Line 78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6" name="Line 79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7" name="Line 80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18" name="Line 99"/>
        <xdr:cNvSpPr>
          <a:spLocks/>
        </xdr:cNvSpPr>
      </xdr:nvSpPr>
      <xdr:spPr>
        <a:xfrm flipH="1" flipV="1">
          <a:off x="13515975" y="8334375"/>
          <a:ext cx="1888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119" name="Line 100"/>
        <xdr:cNvSpPr>
          <a:spLocks/>
        </xdr:cNvSpPr>
      </xdr:nvSpPr>
      <xdr:spPr>
        <a:xfrm flipH="1" flipV="1">
          <a:off x="33347025" y="8334375"/>
          <a:ext cx="1526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21" name="Line 10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22" name="Line 103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114300</xdr:rowOff>
    </xdr:from>
    <xdr:to>
      <xdr:col>62</xdr:col>
      <xdr:colOff>466725</xdr:colOff>
      <xdr:row>23</xdr:row>
      <xdr:rowOff>114300</xdr:rowOff>
    </xdr:to>
    <xdr:sp>
      <xdr:nvSpPr>
        <xdr:cNvPr id="123" name="Line 104"/>
        <xdr:cNvSpPr>
          <a:spLocks/>
        </xdr:cNvSpPr>
      </xdr:nvSpPr>
      <xdr:spPr>
        <a:xfrm flipV="1">
          <a:off x="14401800" y="6276975"/>
          <a:ext cx="3197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24" name="Line 106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25" name="Line 107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6" name="Line 110"/>
        <xdr:cNvSpPr>
          <a:spLocks/>
        </xdr:cNvSpPr>
      </xdr:nvSpPr>
      <xdr:spPr>
        <a:xfrm flipH="1">
          <a:off x="4687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7" name="Line 111"/>
        <xdr:cNvSpPr>
          <a:spLocks/>
        </xdr:cNvSpPr>
      </xdr:nvSpPr>
      <xdr:spPr>
        <a:xfrm flipH="1">
          <a:off x="4687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28" name="Line 114"/>
        <xdr:cNvSpPr>
          <a:spLocks/>
        </xdr:cNvSpPr>
      </xdr:nvSpPr>
      <xdr:spPr>
        <a:xfrm flipH="1">
          <a:off x="33347025" y="328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29" name="Line 115"/>
        <xdr:cNvSpPr>
          <a:spLocks/>
        </xdr:cNvSpPr>
      </xdr:nvSpPr>
      <xdr:spPr>
        <a:xfrm flipH="1">
          <a:off x="33347025" y="328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35</xdr:row>
      <xdr:rowOff>114300</xdr:rowOff>
    </xdr:to>
    <xdr:sp>
      <xdr:nvSpPr>
        <xdr:cNvPr id="130" name="Line 124"/>
        <xdr:cNvSpPr>
          <a:spLocks/>
        </xdr:cNvSpPr>
      </xdr:nvSpPr>
      <xdr:spPr>
        <a:xfrm>
          <a:off x="11182350" y="810577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114300</xdr:rowOff>
    </xdr:from>
    <xdr:to>
      <xdr:col>16</xdr:col>
      <xdr:colOff>762000</xdr:colOff>
      <xdr:row>29</xdr:row>
      <xdr:rowOff>114300</xdr:rowOff>
    </xdr:to>
    <xdr:sp>
      <xdr:nvSpPr>
        <xdr:cNvPr id="131" name="Line 132"/>
        <xdr:cNvSpPr>
          <a:spLocks/>
        </xdr:cNvSpPr>
      </xdr:nvSpPr>
      <xdr:spPr>
        <a:xfrm flipV="1">
          <a:off x="5981700" y="6505575"/>
          <a:ext cx="62103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32" name="Line 143"/>
        <xdr:cNvSpPr>
          <a:spLocks/>
        </xdr:cNvSpPr>
      </xdr:nvSpPr>
      <xdr:spPr>
        <a:xfrm flipH="1">
          <a:off x="33347025" y="298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33" name="Line 144"/>
        <xdr:cNvSpPr>
          <a:spLocks/>
        </xdr:cNvSpPr>
      </xdr:nvSpPr>
      <xdr:spPr>
        <a:xfrm flipH="1">
          <a:off x="33347025" y="298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34" name="Line 155"/>
        <xdr:cNvSpPr>
          <a:spLocks/>
        </xdr:cNvSpPr>
      </xdr:nvSpPr>
      <xdr:spPr>
        <a:xfrm flipH="1">
          <a:off x="48634650" y="7648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35" name="Line 17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36" name="Line 17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685800</xdr:colOff>
      <xdr:row>36</xdr:row>
      <xdr:rowOff>57150</xdr:rowOff>
    </xdr:from>
    <xdr:to>
      <xdr:col>17</xdr:col>
      <xdr:colOff>76200</xdr:colOff>
      <xdr:row>36</xdr:row>
      <xdr:rowOff>190500</xdr:rowOff>
    </xdr:to>
    <xdr:sp>
      <xdr:nvSpPr>
        <xdr:cNvPr id="137" name="kreslení 427"/>
        <xdr:cNvSpPr>
          <a:spLocks/>
        </xdr:cNvSpPr>
      </xdr:nvSpPr>
      <xdr:spPr>
        <a:xfrm>
          <a:off x="12115800" y="9191625"/>
          <a:ext cx="36195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138" name="Line 204"/>
        <xdr:cNvSpPr>
          <a:spLocks/>
        </xdr:cNvSpPr>
      </xdr:nvSpPr>
      <xdr:spPr>
        <a:xfrm flipH="1">
          <a:off x="307467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139" name="Line 205"/>
        <xdr:cNvSpPr>
          <a:spLocks/>
        </xdr:cNvSpPr>
      </xdr:nvSpPr>
      <xdr:spPr>
        <a:xfrm flipH="1">
          <a:off x="307467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30</xdr:row>
      <xdr:rowOff>38100</xdr:rowOff>
    </xdr:from>
    <xdr:ext cx="323850" cy="495300"/>
    <xdr:sp>
      <xdr:nvSpPr>
        <xdr:cNvPr id="140" name="text 215"/>
        <xdr:cNvSpPr txBox="1">
          <a:spLocks noChangeArrowheads="1"/>
        </xdr:cNvSpPr>
      </xdr:nvSpPr>
      <xdr:spPr>
        <a:xfrm>
          <a:off x="60769500" y="78009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68,702</a:t>
          </a:r>
        </a:p>
      </xdr:txBody>
    </xdr:sp>
    <xdr:clientData/>
  </xdr:oneCellAnchor>
  <xdr:oneCellAnchor>
    <xdr:from>
      <xdr:col>84</xdr:col>
      <xdr:colOff>742950</xdr:colOff>
      <xdr:row>30</xdr:row>
      <xdr:rowOff>0</xdr:rowOff>
    </xdr:from>
    <xdr:ext cx="314325" cy="495300"/>
    <xdr:sp>
      <xdr:nvSpPr>
        <xdr:cNvPr id="141" name="text 215"/>
        <xdr:cNvSpPr txBox="1">
          <a:spLocks noChangeArrowheads="1"/>
        </xdr:cNvSpPr>
      </xdr:nvSpPr>
      <xdr:spPr>
        <a:xfrm>
          <a:off x="62998350" y="7762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68,353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280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281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" name="Line 282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" name="Line 283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" name="Line 284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" name="Line 285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" name="Line 286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" name="Line 287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" name="Line 288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" name="Line 289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" name="Line 290"/>
        <xdr:cNvSpPr>
          <a:spLocks/>
        </xdr:cNvSpPr>
      </xdr:nvSpPr>
      <xdr:spPr>
        <a:xfrm flipH="1">
          <a:off x="572738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" name="Line 291"/>
        <xdr:cNvSpPr>
          <a:spLocks/>
        </xdr:cNvSpPr>
      </xdr:nvSpPr>
      <xdr:spPr>
        <a:xfrm flipH="1">
          <a:off x="572738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4" name="Line 292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5" name="Line 293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6" name="Line 294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7" name="Line 295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8" name="Line 296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9" name="Line 297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0" name="Line 298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1" name="Line 299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2" name="Line 300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3" name="Line 301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4" name="Line 302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5" name="Line 303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6" name="Line 304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7" name="Line 305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8" name="Line 306"/>
        <xdr:cNvSpPr>
          <a:spLocks/>
        </xdr:cNvSpPr>
      </xdr:nvSpPr>
      <xdr:spPr>
        <a:xfrm flipH="1">
          <a:off x="617315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9" name="Line 307"/>
        <xdr:cNvSpPr>
          <a:spLocks/>
        </xdr:cNvSpPr>
      </xdr:nvSpPr>
      <xdr:spPr>
        <a:xfrm flipH="1">
          <a:off x="61731525" y="12306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70" name="Line 323"/>
        <xdr:cNvSpPr>
          <a:spLocks/>
        </xdr:cNvSpPr>
      </xdr:nvSpPr>
      <xdr:spPr>
        <a:xfrm>
          <a:off x="8210550" y="7648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114300</xdr:rowOff>
    </xdr:from>
    <xdr:to>
      <xdr:col>20</xdr:col>
      <xdr:colOff>514350</xdr:colOff>
      <xdr:row>35</xdr:row>
      <xdr:rowOff>114300</xdr:rowOff>
    </xdr:to>
    <xdr:sp>
      <xdr:nvSpPr>
        <xdr:cNvPr id="171" name="Line 327"/>
        <xdr:cNvSpPr>
          <a:spLocks/>
        </xdr:cNvSpPr>
      </xdr:nvSpPr>
      <xdr:spPr>
        <a:xfrm flipH="1" flipV="1">
          <a:off x="8172450" y="9020175"/>
          <a:ext cx="674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72" name="Line 331"/>
        <xdr:cNvSpPr>
          <a:spLocks/>
        </xdr:cNvSpPr>
      </xdr:nvSpPr>
      <xdr:spPr>
        <a:xfrm flipH="1">
          <a:off x="109061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73" name="Line 332"/>
        <xdr:cNvSpPr>
          <a:spLocks/>
        </xdr:cNvSpPr>
      </xdr:nvSpPr>
      <xdr:spPr>
        <a:xfrm flipH="1">
          <a:off x="109061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174" name="Line 334"/>
        <xdr:cNvSpPr>
          <a:spLocks/>
        </xdr:cNvSpPr>
      </xdr:nvSpPr>
      <xdr:spPr>
        <a:xfrm flipH="1">
          <a:off x="1090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175" name="Line 335"/>
        <xdr:cNvSpPr>
          <a:spLocks/>
        </xdr:cNvSpPr>
      </xdr:nvSpPr>
      <xdr:spPr>
        <a:xfrm flipH="1">
          <a:off x="1090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37</xdr:row>
      <xdr:rowOff>114300</xdr:rowOff>
    </xdr:from>
    <xdr:to>
      <xdr:col>13</xdr:col>
      <xdr:colOff>47625</xdr:colOff>
      <xdr:row>37</xdr:row>
      <xdr:rowOff>114300</xdr:rowOff>
    </xdr:to>
    <xdr:sp>
      <xdr:nvSpPr>
        <xdr:cNvPr id="176" name="Line 348"/>
        <xdr:cNvSpPr>
          <a:spLocks/>
        </xdr:cNvSpPr>
      </xdr:nvSpPr>
      <xdr:spPr>
        <a:xfrm flipH="1" flipV="1">
          <a:off x="7429500" y="9477375"/>
          <a:ext cx="204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7" name="Line 379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78" name="Line 380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9" name="Line 381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0" name="Line 382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1" name="Line 383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2" name="Line 384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3" name="Line 385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4" name="Line 386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5" name="Line 387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6" name="Line 388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7" name="Line 389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8" name="Line 390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9" name="Line 391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0" name="Line 392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1" name="Line 393"/>
        <xdr:cNvSpPr>
          <a:spLocks/>
        </xdr:cNvSpPr>
      </xdr:nvSpPr>
      <xdr:spPr>
        <a:xfrm flipH="1">
          <a:off x="61731525" y="1260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2" name="Line 394"/>
        <xdr:cNvSpPr>
          <a:spLocks/>
        </xdr:cNvSpPr>
      </xdr:nvSpPr>
      <xdr:spPr>
        <a:xfrm flipH="1">
          <a:off x="61731525" y="12592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114300</xdr:rowOff>
    </xdr:from>
    <xdr:to>
      <xdr:col>72</xdr:col>
      <xdr:colOff>495300</xdr:colOff>
      <xdr:row>29</xdr:row>
      <xdr:rowOff>114300</xdr:rowOff>
    </xdr:to>
    <xdr:sp>
      <xdr:nvSpPr>
        <xdr:cNvPr id="193" name="Line 395"/>
        <xdr:cNvSpPr>
          <a:spLocks/>
        </xdr:cNvSpPr>
      </xdr:nvSpPr>
      <xdr:spPr>
        <a:xfrm>
          <a:off x="46386750" y="6276975"/>
          <a:ext cx="7448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94" name="Line 400"/>
        <xdr:cNvSpPr>
          <a:spLocks/>
        </xdr:cNvSpPr>
      </xdr:nvSpPr>
      <xdr:spPr>
        <a:xfrm flipH="1">
          <a:off x="5430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95" name="Line 401"/>
        <xdr:cNvSpPr>
          <a:spLocks/>
        </xdr:cNvSpPr>
      </xdr:nvSpPr>
      <xdr:spPr>
        <a:xfrm flipH="1">
          <a:off x="5430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196" name="Line 40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197" name="Line 40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198" name="Line 40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199" name="Line 40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200" name="Line 40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201" name="Line 41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22</xdr:row>
      <xdr:rowOff>57150</xdr:rowOff>
    </xdr:from>
    <xdr:to>
      <xdr:col>66</xdr:col>
      <xdr:colOff>0</xdr:colOff>
      <xdr:row>22</xdr:row>
      <xdr:rowOff>180975</xdr:rowOff>
    </xdr:to>
    <xdr:sp>
      <xdr:nvSpPr>
        <xdr:cNvPr id="202" name="kreslení 16"/>
        <xdr:cNvSpPr>
          <a:spLocks/>
        </xdr:cNvSpPr>
      </xdr:nvSpPr>
      <xdr:spPr>
        <a:xfrm>
          <a:off x="48529875" y="5991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</xdr:colOff>
      <xdr:row>24</xdr:row>
      <xdr:rowOff>57150</xdr:rowOff>
    </xdr:from>
    <xdr:to>
      <xdr:col>70</xdr:col>
      <xdr:colOff>381000</xdr:colOff>
      <xdr:row>24</xdr:row>
      <xdr:rowOff>180975</xdr:rowOff>
    </xdr:to>
    <xdr:sp>
      <xdr:nvSpPr>
        <xdr:cNvPr id="203" name="kreslení 427"/>
        <xdr:cNvSpPr>
          <a:spLocks/>
        </xdr:cNvSpPr>
      </xdr:nvSpPr>
      <xdr:spPr>
        <a:xfrm>
          <a:off x="51882675" y="6448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285750</xdr:colOff>
      <xdr:row>36</xdr:row>
      <xdr:rowOff>19050</xdr:rowOff>
    </xdr:from>
    <xdr:to>
      <xdr:col>64</xdr:col>
      <xdr:colOff>714375</xdr:colOff>
      <xdr:row>36</xdr:row>
      <xdr:rowOff>209550</xdr:rowOff>
    </xdr:to>
    <xdr:grpSp>
      <xdr:nvGrpSpPr>
        <xdr:cNvPr id="204" name="Group 413"/>
        <xdr:cNvGrpSpPr>
          <a:grpSpLocks/>
        </xdr:cNvGrpSpPr>
      </xdr:nvGrpSpPr>
      <xdr:grpSpPr>
        <a:xfrm>
          <a:off x="47682150" y="9153525"/>
          <a:ext cx="428625" cy="190500"/>
          <a:chOff x="-21153" y="-42994"/>
          <a:chExt cx="17706" cy="57140"/>
        </a:xfrm>
        <a:solidFill>
          <a:srgbClr val="FFFFFF"/>
        </a:solidFill>
      </xdr:grpSpPr>
      <xdr:sp>
        <xdr:nvSpPr>
          <xdr:cNvPr id="205" name="Line 414"/>
          <xdr:cNvSpPr>
            <a:spLocks/>
          </xdr:cNvSpPr>
        </xdr:nvSpPr>
        <xdr:spPr>
          <a:xfrm>
            <a:off x="-19790" y="-25852"/>
            <a:ext cx="544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15"/>
          <xdr:cNvSpPr>
            <a:spLocks/>
          </xdr:cNvSpPr>
        </xdr:nvSpPr>
        <xdr:spPr>
          <a:xfrm>
            <a:off x="-5718" y="-42994"/>
            <a:ext cx="1363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416"/>
          <xdr:cNvSpPr>
            <a:spLocks/>
          </xdr:cNvSpPr>
        </xdr:nvSpPr>
        <xdr:spPr>
          <a:xfrm>
            <a:off x="-10255" y="-25852"/>
            <a:ext cx="68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17"/>
          <xdr:cNvSpPr>
            <a:spLocks/>
          </xdr:cNvSpPr>
        </xdr:nvSpPr>
        <xdr:spPr>
          <a:xfrm>
            <a:off x="-21153" y="-40137"/>
            <a:ext cx="1363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18"/>
          <xdr:cNvSpPr>
            <a:spLocks/>
          </xdr:cNvSpPr>
        </xdr:nvSpPr>
        <xdr:spPr>
          <a:xfrm>
            <a:off x="-14345" y="-40137"/>
            <a:ext cx="4086" cy="257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419"/>
          <xdr:cNvSpPr>
            <a:spLocks/>
          </xdr:cNvSpPr>
        </xdr:nvSpPr>
        <xdr:spPr>
          <a:xfrm>
            <a:off x="-14345" y="-40137"/>
            <a:ext cx="4086" cy="257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609600</xdr:colOff>
      <xdr:row>35</xdr:row>
      <xdr:rowOff>142875</xdr:rowOff>
    </xdr:from>
    <xdr:to>
      <xdr:col>60</xdr:col>
      <xdr:colOff>962025</xdr:colOff>
      <xdr:row>36</xdr:row>
      <xdr:rowOff>38100</xdr:rowOff>
    </xdr:to>
    <xdr:sp>
      <xdr:nvSpPr>
        <xdr:cNvPr id="211" name="kreslení 417"/>
        <xdr:cNvSpPr>
          <a:spLocks/>
        </xdr:cNvSpPr>
      </xdr:nvSpPr>
      <xdr:spPr>
        <a:xfrm>
          <a:off x="45034200" y="904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123825</xdr:colOff>
      <xdr:row>28</xdr:row>
      <xdr:rowOff>19050</xdr:rowOff>
    </xdr:from>
    <xdr:to>
      <xdr:col>78</xdr:col>
      <xdr:colOff>542925</xdr:colOff>
      <xdr:row>28</xdr:row>
      <xdr:rowOff>209550</xdr:rowOff>
    </xdr:to>
    <xdr:grpSp>
      <xdr:nvGrpSpPr>
        <xdr:cNvPr id="212" name="Group 421"/>
        <xdr:cNvGrpSpPr>
          <a:grpSpLocks/>
        </xdr:cNvGrpSpPr>
      </xdr:nvGrpSpPr>
      <xdr:grpSpPr>
        <a:xfrm>
          <a:off x="57921525" y="7324725"/>
          <a:ext cx="428625" cy="190500"/>
          <a:chOff x="-79" y="-42967"/>
          <a:chExt cx="39" cy="57140"/>
        </a:xfrm>
        <a:solidFill>
          <a:srgbClr val="FFFFFF"/>
        </a:solidFill>
      </xdr:grpSpPr>
      <xdr:sp>
        <xdr:nvSpPr>
          <xdr:cNvPr id="213" name="Rectangle 422"/>
          <xdr:cNvSpPr>
            <a:spLocks/>
          </xdr:cNvSpPr>
        </xdr:nvSpPr>
        <xdr:spPr>
          <a:xfrm>
            <a:off x="-77" y="-42967"/>
            <a:ext cx="3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23"/>
          <xdr:cNvSpPr>
            <a:spLocks/>
          </xdr:cNvSpPr>
        </xdr:nvSpPr>
        <xdr:spPr>
          <a:xfrm>
            <a:off x="-63" y="-11540"/>
            <a:ext cx="6" cy="1999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424"/>
          <xdr:cNvSpPr>
            <a:spLocks/>
          </xdr:cNvSpPr>
        </xdr:nvSpPr>
        <xdr:spPr>
          <a:xfrm>
            <a:off x="-79" y="-296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25"/>
          <xdr:cNvSpPr>
            <a:spLocks/>
          </xdr:cNvSpPr>
        </xdr:nvSpPr>
        <xdr:spPr>
          <a:xfrm>
            <a:off x="-66" y="-22968"/>
            <a:ext cx="11" cy="285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26"/>
          <xdr:cNvSpPr>
            <a:spLocks/>
          </xdr:cNvSpPr>
        </xdr:nvSpPr>
        <xdr:spPr>
          <a:xfrm>
            <a:off x="-43" y="-14397"/>
            <a:ext cx="3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27"/>
          <xdr:cNvSpPr>
            <a:spLocks/>
          </xdr:cNvSpPr>
        </xdr:nvSpPr>
        <xdr:spPr>
          <a:xfrm>
            <a:off x="-65" y="-14397"/>
            <a:ext cx="9" cy="257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428"/>
          <xdr:cNvSpPr>
            <a:spLocks/>
          </xdr:cNvSpPr>
        </xdr:nvSpPr>
        <xdr:spPr>
          <a:xfrm>
            <a:off x="-56" y="-29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23</xdr:row>
      <xdr:rowOff>114300</xdr:rowOff>
    </xdr:from>
    <xdr:to>
      <xdr:col>66</xdr:col>
      <xdr:colOff>514350</xdr:colOff>
      <xdr:row>23</xdr:row>
      <xdr:rowOff>114300</xdr:rowOff>
    </xdr:to>
    <xdr:sp>
      <xdr:nvSpPr>
        <xdr:cNvPr id="220" name="Line 432"/>
        <xdr:cNvSpPr>
          <a:spLocks/>
        </xdr:cNvSpPr>
      </xdr:nvSpPr>
      <xdr:spPr>
        <a:xfrm flipH="1" flipV="1">
          <a:off x="46377225" y="6276975"/>
          <a:ext cx="301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14325" cy="266700"/>
    <xdr:sp>
      <xdr:nvSpPr>
        <xdr:cNvPr id="221" name="Oval 433"/>
        <xdr:cNvSpPr>
          <a:spLocks/>
        </xdr:cNvSpPr>
      </xdr:nvSpPr>
      <xdr:spPr>
        <a:xfrm>
          <a:off x="32727900" y="14668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238125</xdr:colOff>
      <xdr:row>32</xdr:row>
      <xdr:rowOff>0</xdr:rowOff>
    </xdr:from>
    <xdr:to>
      <xdr:col>10</xdr:col>
      <xdr:colOff>752475</xdr:colOff>
      <xdr:row>33</xdr:row>
      <xdr:rowOff>0</xdr:rowOff>
    </xdr:to>
    <xdr:sp>
      <xdr:nvSpPr>
        <xdr:cNvPr id="222" name="text 207"/>
        <xdr:cNvSpPr txBox="1">
          <a:spLocks noChangeArrowheads="1"/>
        </xdr:cNvSpPr>
      </xdr:nvSpPr>
      <xdr:spPr>
        <a:xfrm>
          <a:off x="7210425" y="8220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39</xdr:col>
      <xdr:colOff>238125</xdr:colOff>
      <xdr:row>39</xdr:row>
      <xdr:rowOff>0</xdr:rowOff>
    </xdr:from>
    <xdr:to>
      <xdr:col>40</xdr:col>
      <xdr:colOff>238125</xdr:colOff>
      <xdr:row>40</xdr:row>
      <xdr:rowOff>0</xdr:rowOff>
    </xdr:to>
    <xdr:sp>
      <xdr:nvSpPr>
        <xdr:cNvPr id="223" name="text 207"/>
        <xdr:cNvSpPr txBox="1">
          <a:spLocks noChangeArrowheads="1"/>
        </xdr:cNvSpPr>
      </xdr:nvSpPr>
      <xdr:spPr>
        <a:xfrm>
          <a:off x="28984575" y="9820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65</xdr:col>
      <xdr:colOff>0</xdr:colOff>
      <xdr:row>35</xdr:row>
      <xdr:rowOff>0</xdr:rowOff>
    </xdr:from>
    <xdr:to>
      <xdr:col>66</xdr:col>
      <xdr:colOff>0</xdr:colOff>
      <xdr:row>36</xdr:row>
      <xdr:rowOff>0</xdr:rowOff>
    </xdr:to>
    <xdr:sp>
      <xdr:nvSpPr>
        <xdr:cNvPr id="224" name="text 207"/>
        <xdr:cNvSpPr txBox="1">
          <a:spLocks noChangeArrowheads="1"/>
        </xdr:cNvSpPr>
      </xdr:nvSpPr>
      <xdr:spPr>
        <a:xfrm>
          <a:off x="48367950" y="8905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13</xdr:col>
      <xdr:colOff>66675</xdr:colOff>
      <xdr:row>27</xdr:row>
      <xdr:rowOff>123825</xdr:rowOff>
    </xdr:from>
    <xdr:to>
      <xdr:col>13</xdr:col>
      <xdr:colOff>114300</xdr:colOff>
      <xdr:row>28</xdr:row>
      <xdr:rowOff>123825</xdr:rowOff>
    </xdr:to>
    <xdr:grpSp>
      <xdr:nvGrpSpPr>
        <xdr:cNvPr id="225" name="Group 442"/>
        <xdr:cNvGrpSpPr>
          <a:grpSpLocks/>
        </xdr:cNvGrpSpPr>
      </xdr:nvGrpSpPr>
      <xdr:grpSpPr>
        <a:xfrm>
          <a:off x="9496425" y="720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6" name="Rectangle 4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33</xdr:row>
      <xdr:rowOff>171450</xdr:rowOff>
    </xdr:from>
    <xdr:to>
      <xdr:col>17</xdr:col>
      <xdr:colOff>104775</xdr:colOff>
      <xdr:row>34</xdr:row>
      <xdr:rowOff>171450</xdr:rowOff>
    </xdr:to>
    <xdr:grpSp>
      <xdr:nvGrpSpPr>
        <xdr:cNvPr id="229" name="Group 455"/>
        <xdr:cNvGrpSpPr>
          <a:grpSpLocks/>
        </xdr:cNvGrpSpPr>
      </xdr:nvGrpSpPr>
      <xdr:grpSpPr>
        <a:xfrm>
          <a:off x="12458700" y="8620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0" name="Rectangle 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36</xdr:row>
      <xdr:rowOff>0</xdr:rowOff>
    </xdr:from>
    <xdr:to>
      <xdr:col>13</xdr:col>
      <xdr:colOff>142875</xdr:colOff>
      <xdr:row>37</xdr:row>
      <xdr:rowOff>0</xdr:rowOff>
    </xdr:to>
    <xdr:grpSp>
      <xdr:nvGrpSpPr>
        <xdr:cNvPr id="233" name="Group 459"/>
        <xdr:cNvGrpSpPr>
          <a:grpSpLocks/>
        </xdr:cNvGrpSpPr>
      </xdr:nvGrpSpPr>
      <xdr:grpSpPr>
        <a:xfrm>
          <a:off x="9525000" y="9134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4" name="Rectangle 4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23</xdr:row>
      <xdr:rowOff>114300</xdr:rowOff>
    </xdr:from>
    <xdr:to>
      <xdr:col>74</xdr:col>
      <xdr:colOff>247650</xdr:colOff>
      <xdr:row>23</xdr:row>
      <xdr:rowOff>114300</xdr:rowOff>
    </xdr:to>
    <xdr:sp>
      <xdr:nvSpPr>
        <xdr:cNvPr id="237" name="Line 521"/>
        <xdr:cNvSpPr>
          <a:spLocks/>
        </xdr:cNvSpPr>
      </xdr:nvSpPr>
      <xdr:spPr>
        <a:xfrm flipH="1" flipV="1">
          <a:off x="49377600" y="6276975"/>
          <a:ext cx="569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21</xdr:row>
      <xdr:rowOff>209550</xdr:rowOff>
    </xdr:from>
    <xdr:to>
      <xdr:col>66</xdr:col>
      <xdr:colOff>628650</xdr:colOff>
      <xdr:row>23</xdr:row>
      <xdr:rowOff>114300</xdr:rowOff>
    </xdr:to>
    <xdr:grpSp>
      <xdr:nvGrpSpPr>
        <xdr:cNvPr id="238" name="Group 533"/>
        <xdr:cNvGrpSpPr>
          <a:grpSpLocks noChangeAspect="1"/>
        </xdr:cNvGrpSpPr>
      </xdr:nvGrpSpPr>
      <xdr:grpSpPr>
        <a:xfrm>
          <a:off x="49206150" y="5915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9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114300</xdr:rowOff>
    </xdr:from>
    <xdr:to>
      <xdr:col>69</xdr:col>
      <xdr:colOff>419100</xdr:colOff>
      <xdr:row>31</xdr:row>
      <xdr:rowOff>28575</xdr:rowOff>
    </xdr:to>
    <xdr:grpSp>
      <xdr:nvGrpSpPr>
        <xdr:cNvPr id="241" name="Group 542"/>
        <xdr:cNvGrpSpPr>
          <a:grpSpLocks noChangeAspect="1"/>
        </xdr:cNvGrpSpPr>
      </xdr:nvGrpSpPr>
      <xdr:grpSpPr>
        <a:xfrm>
          <a:off x="51444525" y="7648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5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244" name="Group 545"/>
        <xdr:cNvGrpSpPr>
          <a:grpSpLocks noChangeAspect="1"/>
        </xdr:cNvGrpSpPr>
      </xdr:nvGrpSpPr>
      <xdr:grpSpPr>
        <a:xfrm>
          <a:off x="53682900" y="7296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5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95250</xdr:colOff>
      <xdr:row>24</xdr:row>
      <xdr:rowOff>19050</xdr:rowOff>
    </xdr:from>
    <xdr:to>
      <xdr:col>66</xdr:col>
      <xdr:colOff>142875</xdr:colOff>
      <xdr:row>25</xdr:row>
      <xdr:rowOff>19050</xdr:rowOff>
    </xdr:to>
    <xdr:grpSp>
      <xdr:nvGrpSpPr>
        <xdr:cNvPr id="247" name="Group 548"/>
        <xdr:cNvGrpSpPr>
          <a:grpSpLocks/>
        </xdr:cNvGrpSpPr>
      </xdr:nvGrpSpPr>
      <xdr:grpSpPr>
        <a:xfrm>
          <a:off x="48977550" y="6410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8" name="Rectangle 5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5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22</xdr:row>
      <xdr:rowOff>28575</xdr:rowOff>
    </xdr:from>
    <xdr:to>
      <xdr:col>70</xdr:col>
      <xdr:colOff>76200</xdr:colOff>
      <xdr:row>23</xdr:row>
      <xdr:rowOff>28575</xdr:rowOff>
    </xdr:to>
    <xdr:grpSp>
      <xdr:nvGrpSpPr>
        <xdr:cNvPr id="251" name="Group 552"/>
        <xdr:cNvGrpSpPr>
          <a:grpSpLocks/>
        </xdr:cNvGrpSpPr>
      </xdr:nvGrpSpPr>
      <xdr:grpSpPr>
        <a:xfrm>
          <a:off x="51882675" y="5962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5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419100</xdr:colOff>
      <xdr:row>27</xdr:row>
      <xdr:rowOff>133350</xdr:rowOff>
    </xdr:from>
    <xdr:to>
      <xdr:col>67</xdr:col>
      <xdr:colOff>466725</xdr:colOff>
      <xdr:row>28</xdr:row>
      <xdr:rowOff>133350</xdr:rowOff>
    </xdr:to>
    <xdr:grpSp>
      <xdr:nvGrpSpPr>
        <xdr:cNvPr id="255" name="Group 556"/>
        <xdr:cNvGrpSpPr>
          <a:grpSpLocks/>
        </xdr:cNvGrpSpPr>
      </xdr:nvGrpSpPr>
      <xdr:grpSpPr>
        <a:xfrm>
          <a:off x="50272950" y="7210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6" name="Rectangle 5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5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30</xdr:row>
      <xdr:rowOff>76200</xdr:rowOff>
    </xdr:from>
    <xdr:to>
      <xdr:col>16</xdr:col>
      <xdr:colOff>476250</xdr:colOff>
      <xdr:row>31</xdr:row>
      <xdr:rowOff>76200</xdr:rowOff>
    </xdr:to>
    <xdr:grpSp>
      <xdr:nvGrpSpPr>
        <xdr:cNvPr id="259" name="Group 560"/>
        <xdr:cNvGrpSpPr>
          <a:grpSpLocks/>
        </xdr:cNvGrpSpPr>
      </xdr:nvGrpSpPr>
      <xdr:grpSpPr>
        <a:xfrm>
          <a:off x="11868150" y="7839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0" name="Rectangle 5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5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57150</xdr:colOff>
      <xdr:row>33</xdr:row>
      <xdr:rowOff>0</xdr:rowOff>
    </xdr:from>
    <xdr:to>
      <xdr:col>20</xdr:col>
      <xdr:colOff>95250</xdr:colOff>
      <xdr:row>34</xdr:row>
      <xdr:rowOff>0</xdr:rowOff>
    </xdr:to>
    <xdr:grpSp>
      <xdr:nvGrpSpPr>
        <xdr:cNvPr id="263" name="Group 564"/>
        <xdr:cNvGrpSpPr>
          <a:grpSpLocks/>
        </xdr:cNvGrpSpPr>
      </xdr:nvGrpSpPr>
      <xdr:grpSpPr>
        <a:xfrm>
          <a:off x="14458950" y="8448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4" name="Rectangle 5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30</xdr:row>
      <xdr:rowOff>114300</xdr:rowOff>
    </xdr:from>
    <xdr:to>
      <xdr:col>64</xdr:col>
      <xdr:colOff>552450</xdr:colOff>
      <xdr:row>31</xdr:row>
      <xdr:rowOff>114300</xdr:rowOff>
    </xdr:to>
    <xdr:grpSp>
      <xdr:nvGrpSpPr>
        <xdr:cNvPr id="267" name="Group 568"/>
        <xdr:cNvGrpSpPr>
          <a:grpSpLocks/>
        </xdr:cNvGrpSpPr>
      </xdr:nvGrpSpPr>
      <xdr:grpSpPr>
        <a:xfrm>
          <a:off x="47910750" y="7877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8" name="Rectangle 5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952500</xdr:colOff>
      <xdr:row>33</xdr:row>
      <xdr:rowOff>85725</xdr:rowOff>
    </xdr:from>
    <xdr:to>
      <xdr:col>61</xdr:col>
      <xdr:colOff>19050</xdr:colOff>
      <xdr:row>34</xdr:row>
      <xdr:rowOff>85725</xdr:rowOff>
    </xdr:to>
    <xdr:grpSp>
      <xdr:nvGrpSpPr>
        <xdr:cNvPr id="271" name="Group 572"/>
        <xdr:cNvGrpSpPr>
          <a:grpSpLocks/>
        </xdr:cNvGrpSpPr>
      </xdr:nvGrpSpPr>
      <xdr:grpSpPr>
        <a:xfrm>
          <a:off x="45377100" y="85344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2" name="Rectangle 5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29</xdr:row>
      <xdr:rowOff>0</xdr:rowOff>
    </xdr:from>
    <xdr:to>
      <xdr:col>85</xdr:col>
      <xdr:colOff>0</xdr:colOff>
      <xdr:row>30</xdr:row>
      <xdr:rowOff>0</xdr:rowOff>
    </xdr:to>
    <xdr:sp>
      <xdr:nvSpPr>
        <xdr:cNvPr id="275" name="text 24"/>
        <xdr:cNvSpPr txBox="1">
          <a:spLocks noChangeArrowheads="1"/>
        </xdr:cNvSpPr>
      </xdr:nvSpPr>
      <xdr:spPr>
        <a:xfrm>
          <a:off x="60769500" y="7534275"/>
          <a:ext cx="24574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676275</xdr:colOff>
      <xdr:row>20</xdr:row>
      <xdr:rowOff>95250</xdr:rowOff>
    </xdr:from>
    <xdr:ext cx="2600325" cy="228600"/>
    <xdr:sp>
      <xdr:nvSpPr>
        <xdr:cNvPr id="276" name="text 348"/>
        <xdr:cNvSpPr txBox="1">
          <a:spLocks noChangeArrowheads="1"/>
        </xdr:cNvSpPr>
      </xdr:nvSpPr>
      <xdr:spPr>
        <a:xfrm>
          <a:off x="45100875" y="5572125"/>
          <a:ext cx="2600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69,411 v.č.7 = 0,000 vlečky</a:t>
          </a:r>
        </a:p>
      </xdr:txBody>
    </xdr:sp>
    <xdr:clientData/>
  </xdr:oneCellAnchor>
  <xdr:twoCellAnchor>
    <xdr:from>
      <xdr:col>8</xdr:col>
      <xdr:colOff>666750</xdr:colOff>
      <xdr:row>27</xdr:row>
      <xdr:rowOff>47625</xdr:rowOff>
    </xdr:from>
    <xdr:to>
      <xdr:col>10</xdr:col>
      <xdr:colOff>9525</xdr:colOff>
      <xdr:row>27</xdr:row>
      <xdr:rowOff>161925</xdr:rowOff>
    </xdr:to>
    <xdr:grpSp>
      <xdr:nvGrpSpPr>
        <xdr:cNvPr id="277" name="Group 582"/>
        <xdr:cNvGrpSpPr>
          <a:grpSpLocks/>
        </xdr:cNvGrpSpPr>
      </xdr:nvGrpSpPr>
      <xdr:grpSpPr>
        <a:xfrm>
          <a:off x="6153150" y="7124700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278" name="Group 583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79" name="Line 584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585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586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587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588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589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Line 590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6" name="Oval 591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57150</xdr:rowOff>
    </xdr:from>
    <xdr:to>
      <xdr:col>2</xdr:col>
      <xdr:colOff>885825</xdr:colOff>
      <xdr:row>30</xdr:row>
      <xdr:rowOff>171450</xdr:rowOff>
    </xdr:to>
    <xdr:grpSp>
      <xdr:nvGrpSpPr>
        <xdr:cNvPr id="287" name="Group 592"/>
        <xdr:cNvGrpSpPr>
          <a:grpSpLocks noChangeAspect="1"/>
        </xdr:cNvGrpSpPr>
      </xdr:nvGrpSpPr>
      <xdr:grpSpPr>
        <a:xfrm>
          <a:off x="1085850" y="7820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8" name="Line 5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5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</xdr:colOff>
      <xdr:row>31</xdr:row>
      <xdr:rowOff>161925</xdr:rowOff>
    </xdr:from>
    <xdr:to>
      <xdr:col>42</xdr:col>
      <xdr:colOff>295275</xdr:colOff>
      <xdr:row>37</xdr:row>
      <xdr:rowOff>0</xdr:rowOff>
    </xdr:to>
    <xdr:sp>
      <xdr:nvSpPr>
        <xdr:cNvPr id="295" name="Rectangle 600"/>
        <xdr:cNvSpPr>
          <a:spLocks/>
        </xdr:cNvSpPr>
      </xdr:nvSpPr>
      <xdr:spPr>
        <a:xfrm>
          <a:off x="30841950" y="8153400"/>
          <a:ext cx="20002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76200</xdr:rowOff>
    </xdr:from>
    <xdr:to>
      <xdr:col>42</xdr:col>
      <xdr:colOff>295275</xdr:colOff>
      <xdr:row>31</xdr:row>
      <xdr:rowOff>152400</xdr:rowOff>
    </xdr:to>
    <xdr:grpSp>
      <xdr:nvGrpSpPr>
        <xdr:cNvPr id="296" name="Group 602"/>
        <xdr:cNvGrpSpPr>
          <a:grpSpLocks/>
        </xdr:cNvGrpSpPr>
      </xdr:nvGrpSpPr>
      <xdr:grpSpPr>
        <a:xfrm>
          <a:off x="21831300" y="7839075"/>
          <a:ext cx="9210675" cy="304800"/>
          <a:chOff x="89" y="239"/>
          <a:chExt cx="863" cy="32"/>
        </a:xfrm>
        <a:solidFill>
          <a:srgbClr val="FFFFFF"/>
        </a:solidFill>
      </xdr:grpSpPr>
      <xdr:sp>
        <xdr:nvSpPr>
          <xdr:cNvPr id="297" name="Rectangle 60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0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0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0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0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0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0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61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1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30</xdr:row>
      <xdr:rowOff>114300</xdr:rowOff>
    </xdr:from>
    <xdr:to>
      <xdr:col>42</xdr:col>
      <xdr:colOff>0</xdr:colOff>
      <xdr:row>31</xdr:row>
      <xdr:rowOff>114300</xdr:rowOff>
    </xdr:to>
    <xdr:sp>
      <xdr:nvSpPr>
        <xdr:cNvPr id="306" name="text 7125"/>
        <xdr:cNvSpPr txBox="1">
          <a:spLocks noChangeArrowheads="1"/>
        </xdr:cNvSpPr>
      </xdr:nvSpPr>
      <xdr:spPr>
        <a:xfrm>
          <a:off x="30232350" y="7877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oneCellAnchor>
    <xdr:from>
      <xdr:col>75</xdr:col>
      <xdr:colOff>66675</xdr:colOff>
      <xdr:row>32</xdr:row>
      <xdr:rowOff>0</xdr:rowOff>
    </xdr:from>
    <xdr:ext cx="971550" cy="228600"/>
    <xdr:sp>
      <xdr:nvSpPr>
        <xdr:cNvPr id="307" name="text 774"/>
        <xdr:cNvSpPr txBox="1">
          <a:spLocks noChangeArrowheads="1"/>
        </xdr:cNvSpPr>
      </xdr:nvSpPr>
      <xdr:spPr>
        <a:xfrm>
          <a:off x="55864125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8458200" y="9363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309" name="text 7125"/>
        <xdr:cNvSpPr txBox="1">
          <a:spLocks noChangeArrowheads="1"/>
        </xdr:cNvSpPr>
      </xdr:nvSpPr>
      <xdr:spPr>
        <a:xfrm>
          <a:off x="32613600" y="616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53568600" y="616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86</xdr:col>
      <xdr:colOff>495300</xdr:colOff>
      <xdr:row>28</xdr:row>
      <xdr:rowOff>57150</xdr:rowOff>
    </xdr:from>
    <xdr:to>
      <xdr:col>86</xdr:col>
      <xdr:colOff>942975</xdr:colOff>
      <xdr:row>28</xdr:row>
      <xdr:rowOff>171450</xdr:rowOff>
    </xdr:to>
    <xdr:grpSp>
      <xdr:nvGrpSpPr>
        <xdr:cNvPr id="311" name="Group 618"/>
        <xdr:cNvGrpSpPr>
          <a:grpSpLocks/>
        </xdr:cNvGrpSpPr>
      </xdr:nvGrpSpPr>
      <xdr:grpSpPr>
        <a:xfrm>
          <a:off x="64236600" y="73628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312" name="Line 61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2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2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2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316" name="Group 623"/>
        <xdr:cNvGrpSpPr>
          <a:grpSpLocks noChangeAspect="1"/>
        </xdr:cNvGrpSpPr>
      </xdr:nvGrpSpPr>
      <xdr:grpSpPr>
        <a:xfrm>
          <a:off x="5829300" y="7296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7" name="Line 6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319" name="Group 626"/>
        <xdr:cNvGrpSpPr>
          <a:grpSpLocks noChangeAspect="1"/>
        </xdr:cNvGrpSpPr>
      </xdr:nvGrpSpPr>
      <xdr:grpSpPr>
        <a:xfrm>
          <a:off x="8048625" y="7648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0" name="Line 6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322" name="Group 629"/>
        <xdr:cNvGrpSpPr>
          <a:grpSpLocks noChangeAspect="1"/>
        </xdr:cNvGrpSpPr>
      </xdr:nvGrpSpPr>
      <xdr:grpSpPr>
        <a:xfrm>
          <a:off x="110204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6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628650</xdr:colOff>
      <xdr:row>32</xdr:row>
      <xdr:rowOff>114300</xdr:rowOff>
    </xdr:to>
    <xdr:sp>
      <xdr:nvSpPr>
        <xdr:cNvPr id="325" name="Line 632"/>
        <xdr:cNvSpPr>
          <a:spLocks/>
        </xdr:cNvSpPr>
      </xdr:nvSpPr>
      <xdr:spPr>
        <a:xfrm>
          <a:off x="12668250" y="8296275"/>
          <a:ext cx="876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326" name="Line 633"/>
        <xdr:cNvSpPr>
          <a:spLocks/>
        </xdr:cNvSpPr>
      </xdr:nvSpPr>
      <xdr:spPr>
        <a:xfrm>
          <a:off x="11925300" y="822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32</xdr:row>
      <xdr:rowOff>0</xdr:rowOff>
    </xdr:to>
    <xdr:sp>
      <xdr:nvSpPr>
        <xdr:cNvPr id="327" name="Line 634"/>
        <xdr:cNvSpPr>
          <a:spLocks/>
        </xdr:cNvSpPr>
      </xdr:nvSpPr>
      <xdr:spPr>
        <a:xfrm>
          <a:off x="11182350" y="8105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35</xdr:row>
      <xdr:rowOff>114300</xdr:rowOff>
    </xdr:from>
    <xdr:to>
      <xdr:col>20</xdr:col>
      <xdr:colOff>647700</xdr:colOff>
      <xdr:row>37</xdr:row>
      <xdr:rowOff>28575</xdr:rowOff>
    </xdr:to>
    <xdr:grpSp>
      <xdr:nvGrpSpPr>
        <xdr:cNvPr id="328" name="Group 635"/>
        <xdr:cNvGrpSpPr>
          <a:grpSpLocks noChangeAspect="1"/>
        </xdr:cNvGrpSpPr>
      </xdr:nvGrpSpPr>
      <xdr:grpSpPr>
        <a:xfrm>
          <a:off x="14744700" y="9020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29" name="Line 6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331" name="Group 639"/>
        <xdr:cNvGrpSpPr>
          <a:grpSpLocks noChangeAspect="1"/>
        </xdr:cNvGrpSpPr>
      </xdr:nvGrpSpPr>
      <xdr:grpSpPr>
        <a:xfrm>
          <a:off x="11772900" y="9020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2" name="Line 6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35</xdr:row>
      <xdr:rowOff>0</xdr:rowOff>
    </xdr:from>
    <xdr:ext cx="533400" cy="228600"/>
    <xdr:sp>
      <xdr:nvSpPr>
        <xdr:cNvPr id="334" name="text 7125"/>
        <xdr:cNvSpPr txBox="1">
          <a:spLocks noChangeArrowheads="1"/>
        </xdr:cNvSpPr>
      </xdr:nvSpPr>
      <xdr:spPr>
        <a:xfrm>
          <a:off x="8686800" y="8905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14</xdr:col>
      <xdr:colOff>581025</xdr:colOff>
      <xdr:row>35</xdr:row>
      <xdr:rowOff>114300</xdr:rowOff>
    </xdr:from>
    <xdr:to>
      <xdr:col>16</xdr:col>
      <xdr:colOff>495300</xdr:colOff>
      <xdr:row>37</xdr:row>
      <xdr:rowOff>9525</xdr:rowOff>
    </xdr:to>
    <xdr:sp>
      <xdr:nvSpPr>
        <xdr:cNvPr id="335" name="Line 643"/>
        <xdr:cNvSpPr>
          <a:spLocks/>
        </xdr:cNvSpPr>
      </xdr:nvSpPr>
      <xdr:spPr>
        <a:xfrm flipV="1">
          <a:off x="10525125" y="90201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37</xdr:row>
      <xdr:rowOff>19050</xdr:rowOff>
    </xdr:from>
    <xdr:to>
      <xdr:col>14</xdr:col>
      <xdr:colOff>542925</xdr:colOff>
      <xdr:row>37</xdr:row>
      <xdr:rowOff>114300</xdr:rowOff>
    </xdr:to>
    <xdr:sp>
      <xdr:nvSpPr>
        <xdr:cNvPr id="336" name="Line 646"/>
        <xdr:cNvSpPr>
          <a:spLocks/>
        </xdr:cNvSpPr>
      </xdr:nvSpPr>
      <xdr:spPr>
        <a:xfrm flipV="1">
          <a:off x="9496425" y="9382125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295275</xdr:colOff>
      <xdr:row>33</xdr:row>
      <xdr:rowOff>76200</xdr:rowOff>
    </xdr:from>
    <xdr:to>
      <xdr:col>54</xdr:col>
      <xdr:colOff>276225</xdr:colOff>
      <xdr:row>34</xdr:row>
      <xdr:rowOff>152400</xdr:rowOff>
    </xdr:to>
    <xdr:grpSp>
      <xdr:nvGrpSpPr>
        <xdr:cNvPr id="337" name="Group 647"/>
        <xdr:cNvGrpSpPr>
          <a:grpSpLocks/>
        </xdr:cNvGrpSpPr>
      </xdr:nvGrpSpPr>
      <xdr:grpSpPr>
        <a:xfrm>
          <a:off x="31041975" y="8524875"/>
          <a:ext cx="9201150" cy="304800"/>
          <a:chOff x="89" y="239"/>
          <a:chExt cx="863" cy="32"/>
        </a:xfrm>
        <a:solidFill>
          <a:srgbClr val="FFFFFF"/>
        </a:solidFill>
      </xdr:grpSpPr>
      <xdr:sp>
        <xdr:nvSpPr>
          <xdr:cNvPr id="338" name="Rectangle 64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64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5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5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5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5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5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5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5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33</xdr:row>
      <xdr:rowOff>114300</xdr:rowOff>
    </xdr:from>
    <xdr:to>
      <xdr:col>43</xdr:col>
      <xdr:colOff>514350</xdr:colOff>
      <xdr:row>34</xdr:row>
      <xdr:rowOff>114300</xdr:rowOff>
    </xdr:to>
    <xdr:sp>
      <xdr:nvSpPr>
        <xdr:cNvPr id="347" name="text 7125"/>
        <xdr:cNvSpPr txBox="1">
          <a:spLocks noChangeArrowheads="1"/>
        </xdr:cNvSpPr>
      </xdr:nvSpPr>
      <xdr:spPr>
        <a:xfrm>
          <a:off x="31718250" y="8562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62</xdr:col>
      <xdr:colOff>323850</xdr:colOff>
      <xdr:row>21</xdr:row>
      <xdr:rowOff>209550</xdr:rowOff>
    </xdr:from>
    <xdr:to>
      <xdr:col>62</xdr:col>
      <xdr:colOff>628650</xdr:colOff>
      <xdr:row>23</xdr:row>
      <xdr:rowOff>114300</xdr:rowOff>
    </xdr:to>
    <xdr:grpSp>
      <xdr:nvGrpSpPr>
        <xdr:cNvPr id="348" name="Group 659"/>
        <xdr:cNvGrpSpPr>
          <a:grpSpLocks noChangeAspect="1"/>
        </xdr:cNvGrpSpPr>
      </xdr:nvGrpSpPr>
      <xdr:grpSpPr>
        <a:xfrm>
          <a:off x="46234350" y="5915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9" name="Line 6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351" name="Line 66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352" name="Line 66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353" name="Line 66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354" name="Line 66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355" name="Line 66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356" name="Line 66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57" name="Line 66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58" name="Line 66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59" name="Line 67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0" name="Line 67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1" name="Line 67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2" name="Line 67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3" name="Line 67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4" name="Line 67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5" name="Line 67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6" name="Line 67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7" name="Line 67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8" name="Line 67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69" name="Line 68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0" name="Line 68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1" name="Line 68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2" name="Line 68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3" name="Line 68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4" name="Line 68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5" name="Line 68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6" name="Line 68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7" name="Line 68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8" name="Line 68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79" name="Line 69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0" name="Line 69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1" name="Line 69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2" name="Line 69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3" name="Line 69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4" name="Line 69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5" name="Line 69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6" name="Line 69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7" name="Line 69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8" name="Line 69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89" name="Line 70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0" name="Line 70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1" name="Line 70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2" name="Line 70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3" name="Line 70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4" name="Line 70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5" name="Line 70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6" name="Line 70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7" name="Line 70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8" name="Line 70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399" name="Line 71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0" name="Line 71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1" name="Line 71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2" name="Line 71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3" name="Line 71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4" name="Line 71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5" name="Line 71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6" name="Line 71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7" name="Line 71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8" name="Line 71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09" name="Line 72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10" name="Line 72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11" name="Line 72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12" name="Line 72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3" name="Line 72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4" name="Line 72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5" name="Line 72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6" name="Line 72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7" name="Line 72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8" name="Line 72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19" name="Line 73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0" name="Line 73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1" name="Line 73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2" name="Line 73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3" name="Line 73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4" name="Line 73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5" name="Line 73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6" name="Line 73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7" name="Line 73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8" name="Line 73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29" name="Line 74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0" name="Line 74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1" name="Line 74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2" name="Line 74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3" name="Line 74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4" name="Line 74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5" name="Line 74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6" name="Line 74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7" name="Line 74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8" name="Line 74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39" name="Line 75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440" name="Line 75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1" name="Line 75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2" name="Line 75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3" name="Line 75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4" name="Line 75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5" name="Line 75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6" name="Line 75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7" name="Line 75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8" name="Line 75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49" name="Line 76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0" name="Line 76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1" name="Line 76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2" name="Line 76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3" name="Line 76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4" name="Line 76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5" name="Line 76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6" name="Line 76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7" name="Line 76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8" name="Line 76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59" name="Line 77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0" name="Line 77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1" name="Line 77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2" name="Line 77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3" name="Line 77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4" name="Line 77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5" name="Line 77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6" name="Line 77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7" name="Line 77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8" name="Line 77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69" name="Line 78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0" name="Line 78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1" name="Line 78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2" name="Line 78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3" name="Line 78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4" name="Line 78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5" name="Line 78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6" name="Line 78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7" name="Line 78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8" name="Line 78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79" name="Line 79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0" name="Line 79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1" name="Line 79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2" name="Line 79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3" name="Line 79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4" name="Line 79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5" name="Line 79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6" name="Line 79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7" name="Line 79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8" name="Line 79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89" name="Line 80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0" name="Line 80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1" name="Line 80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2" name="Line 80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3" name="Line 80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4" name="Line 80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5" name="Line 80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6" name="Line 80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7" name="Line 80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8" name="Line 80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499" name="Line 81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0" name="Line 81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1" name="Line 81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2" name="Line 81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3" name="Line 81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4" name="Line 81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5" name="Line 81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6" name="Line 81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7" name="Line 81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8" name="Line 81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09" name="Line 82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0" name="Line 82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1" name="Line 82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2" name="Line 82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3" name="Line 82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4" name="Line 82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5" name="Line 82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6" name="Line 82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7" name="Line 82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8" name="Line 82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19" name="Line 83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20" name="Line 83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1" name="Line 83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2" name="Line 83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3" name="Line 83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4" name="Line 83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5" name="Line 83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6" name="Line 83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7" name="Line 83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8" name="Line 83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29" name="Line 84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0" name="Line 84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1" name="Line 84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2" name="Line 84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3" name="Line 84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4" name="Line 84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5" name="Line 84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6" name="Line 84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7" name="Line 84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8" name="Line 84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39" name="Line 85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0" name="Line 85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1" name="Line 85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2" name="Line 85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3" name="Line 85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4" name="Line 85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5" name="Line 85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6" name="Line 85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7" name="Line 85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48" name="Line 85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49" name="Line 86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0" name="Line 86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1" name="Line 86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2" name="Line 86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3" name="Line 86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4" name="Line 86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5" name="Line 86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6" name="Line 86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7" name="Line 86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8" name="Line 86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59" name="Line 87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0" name="Line 87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1" name="Line 87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2" name="Line 87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3" name="Line 87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4" name="Line 87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5" name="Line 87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6" name="Line 87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7" name="Line 87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8" name="Line 87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69" name="Line 88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70" name="Line 88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71" name="Line 88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572" name="Line 88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3" name="Line 88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4" name="Line 88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5" name="Line 88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6" name="Line 88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7" name="Line 88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8" name="Line 88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79" name="Line 89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0" name="Line 89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1" name="Line 89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2" name="Line 89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3" name="Line 89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4" name="Line 89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5" name="Line 89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6" name="Line 89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7" name="Line 89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8" name="Line 89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89" name="Line 90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0" name="Line 90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1" name="Line 90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2" name="Line 90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3" name="Line 90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4" name="Line 90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5" name="Line 90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6" name="Line 90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7" name="Line 90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8" name="Line 90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599" name="Line 91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0" name="Line 91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1" name="Line 91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2" name="Line 91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3" name="Line 91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4" name="Line 91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5" name="Line 91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6" name="Line 91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7" name="Line 91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08" name="Line 91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09" name="Line 92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0" name="Line 92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1" name="Line 92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2" name="Line 92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3" name="Line 92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4" name="Line 92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5" name="Line 92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6" name="Line 92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7" name="Line 92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8" name="Line 92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19" name="Line 93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0" name="Line 93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1" name="Line 93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2" name="Line 93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3" name="Line 934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4" name="Line 935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5" name="Line 936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6" name="Line 937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7" name="Line 938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8" name="Line 939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29" name="Line 940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30" name="Line 941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31" name="Line 942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632" name="Line 943"/>
        <xdr:cNvSpPr>
          <a:spLocks/>
        </xdr:cNvSpPr>
      </xdr:nvSpPr>
      <xdr:spPr>
        <a:xfrm flipH="1">
          <a:off x="5578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3" name="Line 94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4" name="Line 94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5" name="Line 946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6" name="Line 947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7" name="Line 948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8" name="Line 949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39" name="Line 950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40" name="Line 951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41" name="Line 952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42" name="Line 953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43" name="Line 954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17</xdr:row>
      <xdr:rowOff>19050</xdr:rowOff>
    </xdr:from>
    <xdr:to>
      <xdr:col>76</xdr:col>
      <xdr:colOff>504825</xdr:colOff>
      <xdr:row>17</xdr:row>
      <xdr:rowOff>19050</xdr:rowOff>
    </xdr:to>
    <xdr:sp>
      <xdr:nvSpPr>
        <xdr:cNvPr id="644" name="Line 955"/>
        <xdr:cNvSpPr>
          <a:spLocks/>
        </xdr:cNvSpPr>
      </xdr:nvSpPr>
      <xdr:spPr>
        <a:xfrm flipH="1">
          <a:off x="563118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32</xdr:row>
      <xdr:rowOff>114300</xdr:rowOff>
    </xdr:from>
    <xdr:to>
      <xdr:col>65</xdr:col>
      <xdr:colOff>419100</xdr:colOff>
      <xdr:row>34</xdr:row>
      <xdr:rowOff>28575</xdr:rowOff>
    </xdr:to>
    <xdr:grpSp>
      <xdr:nvGrpSpPr>
        <xdr:cNvPr id="645" name="Group 956"/>
        <xdr:cNvGrpSpPr>
          <a:grpSpLocks noChangeAspect="1"/>
        </xdr:cNvGrpSpPr>
      </xdr:nvGrpSpPr>
      <xdr:grpSpPr>
        <a:xfrm>
          <a:off x="48472725" y="8334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6" name="Line 9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9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32</xdr:row>
      <xdr:rowOff>114300</xdr:rowOff>
    </xdr:from>
    <xdr:to>
      <xdr:col>65</xdr:col>
      <xdr:colOff>266700</xdr:colOff>
      <xdr:row>34</xdr:row>
      <xdr:rowOff>114300</xdr:rowOff>
    </xdr:to>
    <xdr:sp>
      <xdr:nvSpPr>
        <xdr:cNvPr id="648" name="Line 959"/>
        <xdr:cNvSpPr>
          <a:spLocks/>
        </xdr:cNvSpPr>
      </xdr:nvSpPr>
      <xdr:spPr>
        <a:xfrm flipV="1">
          <a:off x="46415325" y="833437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304800</xdr:colOff>
      <xdr:row>35</xdr:row>
      <xdr:rowOff>76200</xdr:rowOff>
    </xdr:from>
    <xdr:to>
      <xdr:col>60</xdr:col>
      <xdr:colOff>533400</xdr:colOff>
      <xdr:row>35</xdr:row>
      <xdr:rowOff>114300</xdr:rowOff>
    </xdr:to>
    <xdr:sp>
      <xdr:nvSpPr>
        <xdr:cNvPr id="649" name="Line 960"/>
        <xdr:cNvSpPr>
          <a:spLocks/>
        </xdr:cNvSpPr>
      </xdr:nvSpPr>
      <xdr:spPr>
        <a:xfrm flipV="1">
          <a:off x="44215050" y="8982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35</xdr:row>
      <xdr:rowOff>0</xdr:rowOff>
    </xdr:from>
    <xdr:to>
      <xdr:col>61</xdr:col>
      <xdr:colOff>304800</xdr:colOff>
      <xdr:row>35</xdr:row>
      <xdr:rowOff>76200</xdr:rowOff>
    </xdr:to>
    <xdr:sp>
      <xdr:nvSpPr>
        <xdr:cNvPr id="650" name="Line 961"/>
        <xdr:cNvSpPr>
          <a:spLocks/>
        </xdr:cNvSpPr>
      </xdr:nvSpPr>
      <xdr:spPr>
        <a:xfrm flipV="1">
          <a:off x="44958000" y="890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34</xdr:row>
      <xdr:rowOff>114300</xdr:rowOff>
    </xdr:from>
    <xdr:to>
      <xdr:col>62</xdr:col>
      <xdr:colOff>504825</xdr:colOff>
      <xdr:row>35</xdr:row>
      <xdr:rowOff>0</xdr:rowOff>
    </xdr:to>
    <xdr:sp>
      <xdr:nvSpPr>
        <xdr:cNvPr id="651" name="Line 962"/>
        <xdr:cNvSpPr>
          <a:spLocks/>
        </xdr:cNvSpPr>
      </xdr:nvSpPr>
      <xdr:spPr>
        <a:xfrm flipV="1">
          <a:off x="45700950" y="87915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447675</xdr:colOff>
      <xdr:row>18</xdr:row>
      <xdr:rowOff>9525</xdr:rowOff>
    </xdr:from>
    <xdr:to>
      <xdr:col>75</xdr:col>
      <xdr:colOff>142875</xdr:colOff>
      <xdr:row>22</xdr:row>
      <xdr:rowOff>152400</xdr:rowOff>
    </xdr:to>
    <xdr:sp>
      <xdr:nvSpPr>
        <xdr:cNvPr id="652" name="Line 963"/>
        <xdr:cNvSpPr>
          <a:spLocks/>
        </xdr:cNvSpPr>
      </xdr:nvSpPr>
      <xdr:spPr>
        <a:xfrm flipV="1">
          <a:off x="50815875" y="5029200"/>
          <a:ext cx="5124450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38100</xdr:rowOff>
    </xdr:from>
    <xdr:to>
      <xdr:col>67</xdr:col>
      <xdr:colOff>247650</xdr:colOff>
      <xdr:row>23</xdr:row>
      <xdr:rowOff>114300</xdr:rowOff>
    </xdr:to>
    <xdr:sp>
      <xdr:nvSpPr>
        <xdr:cNvPr id="653" name="Line 965"/>
        <xdr:cNvSpPr>
          <a:spLocks/>
        </xdr:cNvSpPr>
      </xdr:nvSpPr>
      <xdr:spPr>
        <a:xfrm flipV="1">
          <a:off x="49358550" y="6200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447675</xdr:colOff>
      <xdr:row>23</xdr:row>
      <xdr:rowOff>38100</xdr:rowOff>
    </xdr:to>
    <xdr:sp>
      <xdr:nvSpPr>
        <xdr:cNvPr id="654" name="Line 966"/>
        <xdr:cNvSpPr>
          <a:spLocks/>
        </xdr:cNvSpPr>
      </xdr:nvSpPr>
      <xdr:spPr>
        <a:xfrm flipV="1">
          <a:off x="50101500" y="60864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23</xdr:row>
      <xdr:rowOff>152400</xdr:rowOff>
    </xdr:from>
    <xdr:to>
      <xdr:col>18</xdr:col>
      <xdr:colOff>781050</xdr:colOff>
      <xdr:row>24</xdr:row>
      <xdr:rowOff>0</xdr:rowOff>
    </xdr:to>
    <xdr:sp>
      <xdr:nvSpPr>
        <xdr:cNvPr id="655" name="Line 967"/>
        <xdr:cNvSpPr>
          <a:spLocks/>
        </xdr:cNvSpPr>
      </xdr:nvSpPr>
      <xdr:spPr>
        <a:xfrm flipV="1">
          <a:off x="12963525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23</xdr:row>
      <xdr:rowOff>114300</xdr:rowOff>
    </xdr:from>
    <xdr:to>
      <xdr:col>20</xdr:col>
      <xdr:colOff>9525</xdr:colOff>
      <xdr:row>23</xdr:row>
      <xdr:rowOff>152400</xdr:rowOff>
    </xdr:to>
    <xdr:sp>
      <xdr:nvSpPr>
        <xdr:cNvPr id="656" name="Line 968"/>
        <xdr:cNvSpPr>
          <a:spLocks/>
        </xdr:cNvSpPr>
      </xdr:nvSpPr>
      <xdr:spPr>
        <a:xfrm flipV="1">
          <a:off x="13687425" y="6276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24</xdr:row>
      <xdr:rowOff>0</xdr:rowOff>
    </xdr:from>
    <xdr:to>
      <xdr:col>18</xdr:col>
      <xdr:colOff>47625</xdr:colOff>
      <xdr:row>24</xdr:row>
      <xdr:rowOff>123825</xdr:rowOff>
    </xdr:to>
    <xdr:sp>
      <xdr:nvSpPr>
        <xdr:cNvPr id="657" name="Line 969"/>
        <xdr:cNvSpPr>
          <a:spLocks/>
        </xdr:cNvSpPr>
      </xdr:nvSpPr>
      <xdr:spPr>
        <a:xfrm flipH="1">
          <a:off x="12153900" y="6391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84" customWidth="1"/>
    <col min="2" max="2" width="11.25390625" style="367" customWidth="1"/>
    <col min="3" max="18" width="11.25390625" style="285" customWidth="1"/>
    <col min="19" max="19" width="4.75390625" style="284" customWidth="1"/>
    <col min="20" max="20" width="1.75390625" style="284" customWidth="1"/>
    <col min="21" max="16384" width="9.125" style="285" customWidth="1"/>
  </cols>
  <sheetData>
    <row r="1" spans="1:20" s="283" customFormat="1" ht="9.75" customHeight="1">
      <c r="A1" s="280"/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S1" s="280"/>
      <c r="T1" s="280"/>
    </row>
    <row r="2" spans="2:18" ht="36" customHeight="1">
      <c r="B2" s="285"/>
      <c r="D2" s="286"/>
      <c r="E2" s="286"/>
      <c r="F2" s="286"/>
      <c r="G2" s="286"/>
      <c r="H2" s="286"/>
      <c r="I2" s="286"/>
      <c r="J2" s="286"/>
      <c r="K2" s="286"/>
      <c r="L2" s="286"/>
      <c r="R2" s="287"/>
    </row>
    <row r="3" spans="2:12" s="284" customFormat="1" ht="18" customHeight="1">
      <c r="B3" s="288"/>
      <c r="C3" s="288"/>
      <c r="D3" s="288"/>
      <c r="J3" s="289"/>
      <c r="K3" s="288"/>
      <c r="L3" s="288"/>
    </row>
    <row r="4" spans="1:22" s="298" customFormat="1" ht="22.5" customHeight="1">
      <c r="A4" s="290"/>
      <c r="B4" s="117" t="s">
        <v>69</v>
      </c>
      <c r="C4" s="291" t="s">
        <v>107</v>
      </c>
      <c r="D4" s="292"/>
      <c r="E4" s="290"/>
      <c r="F4" s="290"/>
      <c r="G4" s="290"/>
      <c r="H4" s="290"/>
      <c r="I4" s="292"/>
      <c r="J4" s="293" t="s">
        <v>91</v>
      </c>
      <c r="K4" s="292"/>
      <c r="L4" s="294"/>
      <c r="M4" s="292"/>
      <c r="N4" s="292"/>
      <c r="O4" s="292"/>
      <c r="P4" s="292"/>
      <c r="Q4" s="295" t="s">
        <v>70</v>
      </c>
      <c r="R4" s="296">
        <v>566703</v>
      </c>
      <c r="S4" s="292"/>
      <c r="T4" s="292"/>
      <c r="U4" s="297"/>
      <c r="V4" s="297"/>
    </row>
    <row r="5" spans="2:22" s="299" customFormat="1" ht="18" customHeight="1" thickBot="1">
      <c r="B5" s="300"/>
      <c r="C5" s="301"/>
      <c r="D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</row>
    <row r="6" spans="1:22" s="307" customFormat="1" ht="21" customHeight="1">
      <c r="A6" s="302"/>
      <c r="B6" s="303"/>
      <c r="C6" s="304"/>
      <c r="D6" s="303"/>
      <c r="E6" s="305"/>
      <c r="F6" s="305"/>
      <c r="G6" s="305"/>
      <c r="H6" s="305"/>
      <c r="I6" s="305"/>
      <c r="J6" s="303"/>
      <c r="K6" s="303"/>
      <c r="L6" s="303"/>
      <c r="M6" s="303"/>
      <c r="N6" s="303"/>
      <c r="O6" s="303"/>
      <c r="P6" s="303"/>
      <c r="Q6" s="303"/>
      <c r="R6" s="303"/>
      <c r="S6" s="306"/>
      <c r="T6" s="289"/>
      <c r="U6" s="289"/>
      <c r="V6" s="289"/>
    </row>
    <row r="7" spans="1:21" ht="21" customHeight="1">
      <c r="A7" s="308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1"/>
      <c r="S7" s="312"/>
      <c r="T7" s="288"/>
      <c r="U7" s="286"/>
    </row>
    <row r="8" spans="1:21" ht="24.75" customHeight="1">
      <c r="A8" s="308"/>
      <c r="B8" s="313"/>
      <c r="C8" s="314" t="s">
        <v>13</v>
      </c>
      <c r="D8" s="315"/>
      <c r="E8" s="315"/>
      <c r="F8" s="315"/>
      <c r="G8" s="315"/>
      <c r="H8" s="390"/>
      <c r="I8" s="316"/>
      <c r="J8" s="90" t="s">
        <v>14</v>
      </c>
      <c r="K8" s="316"/>
      <c r="L8" s="390"/>
      <c r="M8" s="390"/>
      <c r="N8" s="315"/>
      <c r="O8" s="315"/>
      <c r="P8" s="315"/>
      <c r="Q8" s="315"/>
      <c r="R8" s="317"/>
      <c r="S8" s="312"/>
      <c r="T8" s="288"/>
      <c r="U8" s="286"/>
    </row>
    <row r="9" spans="1:21" ht="24.75" customHeight="1">
      <c r="A9" s="308"/>
      <c r="B9" s="313"/>
      <c r="C9" s="60" t="s">
        <v>8</v>
      </c>
      <c r="D9" s="315"/>
      <c r="E9" s="315"/>
      <c r="F9" s="315"/>
      <c r="G9" s="315"/>
      <c r="H9" s="315"/>
      <c r="I9" s="315"/>
      <c r="J9" s="318" t="s">
        <v>78</v>
      </c>
      <c r="K9" s="315"/>
      <c r="L9" s="315"/>
      <c r="M9" s="315"/>
      <c r="N9" s="315"/>
      <c r="O9" s="315"/>
      <c r="P9" s="421" t="s">
        <v>77</v>
      </c>
      <c r="Q9" s="421"/>
      <c r="R9" s="319"/>
      <c r="S9" s="312"/>
      <c r="T9" s="288"/>
      <c r="U9" s="286"/>
    </row>
    <row r="10" spans="1:21" ht="24.75" customHeight="1">
      <c r="A10" s="308"/>
      <c r="B10" s="313"/>
      <c r="C10" s="60" t="s">
        <v>17</v>
      </c>
      <c r="D10" s="315"/>
      <c r="E10" s="315"/>
      <c r="F10" s="315"/>
      <c r="G10" s="315"/>
      <c r="H10" s="315"/>
      <c r="I10" s="315"/>
      <c r="J10" s="318" t="s">
        <v>79</v>
      </c>
      <c r="K10" s="315"/>
      <c r="L10" s="315"/>
      <c r="M10" s="315"/>
      <c r="N10" s="315"/>
      <c r="O10" s="315"/>
      <c r="P10" s="421"/>
      <c r="Q10" s="421"/>
      <c r="R10" s="317"/>
      <c r="S10" s="312"/>
      <c r="T10" s="288"/>
      <c r="U10" s="286"/>
    </row>
    <row r="11" spans="1:21" ht="21" customHeight="1">
      <c r="A11" s="308"/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2"/>
      <c r="S11" s="312"/>
      <c r="T11" s="288"/>
      <c r="U11" s="286"/>
    </row>
    <row r="12" spans="1:21" ht="21" customHeight="1">
      <c r="A12" s="308"/>
      <c r="B12" s="313"/>
      <c r="C12" s="315"/>
      <c r="D12" s="315"/>
      <c r="E12" s="315"/>
      <c r="F12" s="315"/>
      <c r="G12" s="315"/>
      <c r="H12" s="315"/>
      <c r="I12" s="315"/>
      <c r="J12" s="323"/>
      <c r="K12" s="323"/>
      <c r="L12" s="315"/>
      <c r="M12" s="315"/>
      <c r="N12" s="315"/>
      <c r="O12" s="315"/>
      <c r="P12" s="315"/>
      <c r="Q12" s="315"/>
      <c r="R12" s="317"/>
      <c r="S12" s="312"/>
      <c r="T12" s="288"/>
      <c r="U12" s="286"/>
    </row>
    <row r="13" spans="1:21" ht="21" customHeight="1">
      <c r="A13" s="308"/>
      <c r="B13" s="313"/>
      <c r="C13" s="104" t="s">
        <v>29</v>
      </c>
      <c r="D13" s="315"/>
      <c r="E13" s="315"/>
      <c r="F13" s="315"/>
      <c r="G13" s="368" t="s">
        <v>67</v>
      </c>
      <c r="H13" s="315"/>
      <c r="I13" s="323" t="s">
        <v>30</v>
      </c>
      <c r="J13" s="323"/>
      <c r="K13" s="323" t="s">
        <v>31</v>
      </c>
      <c r="M13" s="368" t="s">
        <v>68</v>
      </c>
      <c r="N13" s="315"/>
      <c r="O13" s="323"/>
      <c r="P13" s="324"/>
      <c r="Q13" s="315"/>
      <c r="R13" s="317"/>
      <c r="S13" s="312"/>
      <c r="T13" s="288"/>
      <c r="U13" s="286"/>
    </row>
    <row r="14" spans="1:21" ht="21" customHeight="1">
      <c r="A14" s="308"/>
      <c r="B14" s="313"/>
      <c r="C14" s="61" t="s">
        <v>32</v>
      </c>
      <c r="D14" s="315"/>
      <c r="E14" s="315"/>
      <c r="F14" s="315"/>
      <c r="G14" s="369">
        <v>69.947</v>
      </c>
      <c r="H14" s="315"/>
      <c r="I14" s="325">
        <v>69.648</v>
      </c>
      <c r="J14" s="325"/>
      <c r="K14" s="325">
        <v>69.634</v>
      </c>
      <c r="M14" s="369">
        <v>69.38</v>
      </c>
      <c r="N14" s="315"/>
      <c r="O14" s="391"/>
      <c r="P14" s="324"/>
      <c r="Q14" s="315"/>
      <c r="R14" s="317"/>
      <c r="S14" s="312"/>
      <c r="T14" s="288"/>
      <c r="U14" s="286"/>
    </row>
    <row r="15" spans="1:21" ht="21" customHeight="1">
      <c r="A15" s="308"/>
      <c r="B15" s="313"/>
      <c r="C15" s="61" t="s">
        <v>33</v>
      </c>
      <c r="D15" s="315"/>
      <c r="E15" s="315"/>
      <c r="F15" s="315"/>
      <c r="G15" s="98" t="s">
        <v>34</v>
      </c>
      <c r="H15" s="315"/>
      <c r="I15" s="315"/>
      <c r="J15" s="78"/>
      <c r="K15" s="78" t="s">
        <v>35</v>
      </c>
      <c r="M15" s="98" t="s">
        <v>34</v>
      </c>
      <c r="N15" s="315"/>
      <c r="O15" s="326"/>
      <c r="P15" s="315"/>
      <c r="Q15" s="315"/>
      <c r="R15" s="317"/>
      <c r="S15" s="312"/>
      <c r="T15" s="288"/>
      <c r="U15" s="286"/>
    </row>
    <row r="16" spans="1:21" ht="21" customHeight="1">
      <c r="A16" s="308"/>
      <c r="B16" s="313"/>
      <c r="C16" s="315"/>
      <c r="D16" s="315"/>
      <c r="E16" s="315"/>
      <c r="F16" s="315"/>
      <c r="G16" s="315"/>
      <c r="H16" s="315"/>
      <c r="I16" s="315"/>
      <c r="J16" s="392"/>
      <c r="K16" s="392" t="s">
        <v>87</v>
      </c>
      <c r="L16" s="315"/>
      <c r="M16" s="315"/>
      <c r="N16" s="315"/>
      <c r="O16" s="315"/>
      <c r="P16" s="315"/>
      <c r="Q16" s="315"/>
      <c r="R16" s="317"/>
      <c r="S16" s="312"/>
      <c r="T16" s="288"/>
      <c r="U16" s="286"/>
    </row>
    <row r="17" spans="1:21" ht="21" customHeight="1">
      <c r="A17" s="308"/>
      <c r="B17" s="313"/>
      <c r="C17" s="315"/>
      <c r="D17" s="315"/>
      <c r="E17" s="315"/>
      <c r="F17" s="315"/>
      <c r="G17" s="315"/>
      <c r="H17" s="315"/>
      <c r="I17" s="315"/>
      <c r="J17" s="393" t="s">
        <v>36</v>
      </c>
      <c r="K17" s="392"/>
      <c r="L17" s="315"/>
      <c r="M17" s="315"/>
      <c r="N17" s="315"/>
      <c r="O17" s="315"/>
      <c r="P17" s="315"/>
      <c r="Q17" s="315"/>
      <c r="R17" s="317"/>
      <c r="S17" s="312"/>
      <c r="T17" s="288"/>
      <c r="U17" s="286"/>
    </row>
    <row r="18" spans="1:21" ht="21" customHeight="1">
      <c r="A18" s="308"/>
      <c r="B18" s="320"/>
      <c r="C18" s="321"/>
      <c r="D18" s="321"/>
      <c r="E18" s="321"/>
      <c r="F18" s="321"/>
      <c r="G18" s="321"/>
      <c r="H18" s="321"/>
      <c r="I18" s="321"/>
      <c r="J18" s="394"/>
      <c r="K18" s="394"/>
      <c r="L18" s="321"/>
      <c r="M18" s="321"/>
      <c r="N18" s="321"/>
      <c r="O18" s="321"/>
      <c r="P18" s="321"/>
      <c r="Q18" s="321"/>
      <c r="R18" s="322"/>
      <c r="S18" s="312"/>
      <c r="T18" s="288"/>
      <c r="U18" s="286"/>
    </row>
    <row r="19" spans="1:21" ht="21" customHeight="1">
      <c r="A19" s="308"/>
      <c r="B19" s="313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7"/>
      <c r="S19" s="312"/>
      <c r="T19" s="288"/>
      <c r="U19" s="286"/>
    </row>
    <row r="20" spans="1:21" ht="21" customHeight="1">
      <c r="A20" s="308"/>
      <c r="B20" s="313"/>
      <c r="C20" s="61" t="s">
        <v>71</v>
      </c>
      <c r="D20" s="315"/>
      <c r="E20" s="315"/>
      <c r="F20" s="315"/>
      <c r="G20" s="315"/>
      <c r="H20" s="315"/>
      <c r="J20" s="327" t="s">
        <v>88</v>
      </c>
      <c r="L20" s="315"/>
      <c r="M20" s="324"/>
      <c r="N20" s="324"/>
      <c r="O20" s="315"/>
      <c r="P20" s="421" t="s">
        <v>92</v>
      </c>
      <c r="Q20" s="421"/>
      <c r="R20" s="317"/>
      <c r="S20" s="312"/>
      <c r="T20" s="288"/>
      <c r="U20" s="286"/>
    </row>
    <row r="21" spans="1:21" ht="21" customHeight="1">
      <c r="A21" s="308"/>
      <c r="B21" s="313"/>
      <c r="C21" s="61" t="s">
        <v>72</v>
      </c>
      <c r="D21" s="315"/>
      <c r="E21" s="315"/>
      <c r="F21" s="315"/>
      <c r="G21" s="315"/>
      <c r="H21" s="315"/>
      <c r="J21" s="328" t="s">
        <v>26</v>
      </c>
      <c r="L21" s="315"/>
      <c r="M21" s="324"/>
      <c r="N21" s="324"/>
      <c r="O21" s="315"/>
      <c r="P21" s="421" t="s">
        <v>80</v>
      </c>
      <c r="Q21" s="421"/>
      <c r="R21" s="317"/>
      <c r="S21" s="312"/>
      <c r="T21" s="288"/>
      <c r="U21" s="286"/>
    </row>
    <row r="22" spans="1:21" ht="21" customHeight="1">
      <c r="A22" s="308"/>
      <c r="B22" s="329"/>
      <c r="C22" s="330"/>
      <c r="D22" s="330"/>
      <c r="E22" s="330"/>
      <c r="F22" s="330"/>
      <c r="G22" s="330"/>
      <c r="H22" s="330"/>
      <c r="I22" s="330"/>
      <c r="J22" s="395"/>
      <c r="K22" s="330"/>
      <c r="L22" s="330"/>
      <c r="M22" s="330"/>
      <c r="N22" s="330"/>
      <c r="O22" s="330"/>
      <c r="P22" s="330"/>
      <c r="Q22" s="330"/>
      <c r="R22" s="331"/>
      <c r="S22" s="312"/>
      <c r="T22" s="288"/>
      <c r="U22" s="286"/>
    </row>
    <row r="23" spans="1:21" ht="21" customHeight="1">
      <c r="A23" s="308"/>
      <c r="B23" s="332"/>
      <c r="C23" s="333"/>
      <c r="D23" s="333"/>
      <c r="E23" s="334"/>
      <c r="F23" s="334"/>
      <c r="G23" s="334"/>
      <c r="H23" s="334"/>
      <c r="I23" s="333"/>
      <c r="J23" s="335"/>
      <c r="K23" s="333"/>
      <c r="L23" s="333"/>
      <c r="M23" s="333"/>
      <c r="N23" s="333"/>
      <c r="O23" s="333"/>
      <c r="P23" s="333"/>
      <c r="Q23" s="333"/>
      <c r="R23" s="333"/>
      <c r="S23" s="312"/>
      <c r="T23" s="288"/>
      <c r="U23" s="286"/>
    </row>
    <row r="24" spans="1:19" ht="30" customHeight="1">
      <c r="A24" s="336"/>
      <c r="B24" s="337"/>
      <c r="C24" s="338"/>
      <c r="D24" s="422" t="s">
        <v>73</v>
      </c>
      <c r="E24" s="423"/>
      <c r="F24" s="423"/>
      <c r="G24" s="423"/>
      <c r="H24" s="338"/>
      <c r="I24" s="339"/>
      <c r="J24" s="340"/>
      <c r="K24" s="337"/>
      <c r="L24" s="338"/>
      <c r="M24" s="422" t="s">
        <v>74</v>
      </c>
      <c r="N24" s="422"/>
      <c r="O24" s="422"/>
      <c r="P24" s="422"/>
      <c r="Q24" s="338"/>
      <c r="R24" s="339"/>
      <c r="S24" s="312"/>
    </row>
    <row r="25" spans="1:20" s="346" customFormat="1" ht="21" customHeight="1" thickBot="1">
      <c r="A25" s="341"/>
      <c r="B25" s="342" t="s">
        <v>47</v>
      </c>
      <c r="C25" s="343" t="s">
        <v>54</v>
      </c>
      <c r="D25" s="343" t="s">
        <v>55</v>
      </c>
      <c r="E25" s="344" t="s">
        <v>56</v>
      </c>
      <c r="F25" s="424" t="s">
        <v>57</v>
      </c>
      <c r="G25" s="425"/>
      <c r="H25" s="425"/>
      <c r="I25" s="426"/>
      <c r="J25" s="340"/>
      <c r="K25" s="342" t="s">
        <v>47</v>
      </c>
      <c r="L25" s="343" t="s">
        <v>54</v>
      </c>
      <c r="M25" s="343" t="s">
        <v>55</v>
      </c>
      <c r="N25" s="344" t="s">
        <v>56</v>
      </c>
      <c r="O25" s="424" t="s">
        <v>57</v>
      </c>
      <c r="P25" s="425"/>
      <c r="Q25" s="425"/>
      <c r="R25" s="426"/>
      <c r="S25" s="345"/>
      <c r="T25" s="284"/>
    </row>
    <row r="26" spans="1:20" s="298" customFormat="1" ht="21" customHeight="1" thickTop="1">
      <c r="A26" s="336"/>
      <c r="B26" s="347"/>
      <c r="C26" s="348"/>
      <c r="D26" s="349"/>
      <c r="E26" s="350"/>
      <c r="F26" s="351"/>
      <c r="G26" s="352"/>
      <c r="H26" s="352"/>
      <c r="I26" s="353"/>
      <c r="J26" s="340"/>
      <c r="K26" s="347"/>
      <c r="L26" s="348"/>
      <c r="M26" s="349"/>
      <c r="N26" s="350"/>
      <c r="O26" s="351"/>
      <c r="P26" s="352"/>
      <c r="Q26" s="352"/>
      <c r="R26" s="353"/>
      <c r="S26" s="312"/>
      <c r="T26" s="284"/>
    </row>
    <row r="27" spans="1:20" s="298" customFormat="1" ht="21" customHeight="1">
      <c r="A27" s="336"/>
      <c r="B27" s="354">
        <v>1</v>
      </c>
      <c r="C27" s="400">
        <v>69.885</v>
      </c>
      <c r="D27" s="400">
        <v>69.391</v>
      </c>
      <c r="E27" s="355">
        <f>(C27-D27)*1000</f>
        <v>493.9999999999998</v>
      </c>
      <c r="F27" s="418" t="s">
        <v>63</v>
      </c>
      <c r="G27" s="419"/>
      <c r="H27" s="419"/>
      <c r="I27" s="420"/>
      <c r="J27" s="340"/>
      <c r="K27" s="354">
        <v>1</v>
      </c>
      <c r="L27" s="356">
        <v>69.743</v>
      </c>
      <c r="M27" s="356">
        <v>69.623</v>
      </c>
      <c r="N27" s="355">
        <f>(L27-M27)*1000</f>
        <v>119.99999999999034</v>
      </c>
      <c r="O27" s="415" t="s">
        <v>76</v>
      </c>
      <c r="P27" s="416"/>
      <c r="Q27" s="416"/>
      <c r="R27" s="417"/>
      <c r="S27" s="312"/>
      <c r="T27" s="284"/>
    </row>
    <row r="28" spans="1:20" s="298" customFormat="1" ht="21" customHeight="1">
      <c r="A28" s="336"/>
      <c r="B28" s="347"/>
      <c r="C28" s="401"/>
      <c r="D28" s="402"/>
      <c r="E28" s="350"/>
      <c r="F28" s="396" t="s">
        <v>94</v>
      </c>
      <c r="G28" s="397"/>
      <c r="H28" s="397"/>
      <c r="I28" s="398"/>
      <c r="J28" s="340"/>
      <c r="K28" s="354"/>
      <c r="L28" s="356"/>
      <c r="M28" s="356"/>
      <c r="N28" s="355"/>
      <c r="O28" s="415" t="s">
        <v>89</v>
      </c>
      <c r="P28" s="416"/>
      <c r="Q28" s="416"/>
      <c r="R28" s="417"/>
      <c r="S28" s="312"/>
      <c r="T28" s="284"/>
    </row>
    <row r="29" spans="1:20" s="298" customFormat="1" ht="21" customHeight="1">
      <c r="A29" s="336"/>
      <c r="B29" s="354">
        <v>2</v>
      </c>
      <c r="C29" s="400">
        <v>69.846</v>
      </c>
      <c r="D29" s="400">
        <v>69.421</v>
      </c>
      <c r="E29" s="355">
        <f>(C29-D29)*1000</f>
        <v>424.99999999999716</v>
      </c>
      <c r="F29" s="415" t="s">
        <v>64</v>
      </c>
      <c r="G29" s="416"/>
      <c r="H29" s="416"/>
      <c r="I29" s="417"/>
      <c r="J29" s="340"/>
      <c r="K29" s="354"/>
      <c r="L29" s="356"/>
      <c r="M29" s="356"/>
      <c r="N29" s="355">
        <f>(M29-L29)*1000</f>
        <v>0</v>
      </c>
      <c r="O29" s="415" t="s">
        <v>93</v>
      </c>
      <c r="P29" s="416"/>
      <c r="Q29" s="416"/>
      <c r="R29" s="417"/>
      <c r="S29" s="312"/>
      <c r="T29" s="284"/>
    </row>
    <row r="30" spans="1:20" s="298" customFormat="1" ht="21" customHeight="1">
      <c r="A30" s="336"/>
      <c r="B30" s="354"/>
      <c r="C30" s="400"/>
      <c r="D30" s="400"/>
      <c r="E30" s="355">
        <f>(C30-D30)*1000</f>
        <v>0</v>
      </c>
      <c r="F30" s="415"/>
      <c r="G30" s="416"/>
      <c r="H30" s="416"/>
      <c r="I30" s="417"/>
      <c r="J30" s="340"/>
      <c r="K30" s="354">
        <v>2</v>
      </c>
      <c r="L30" s="356">
        <v>69.623</v>
      </c>
      <c r="M30" s="356">
        <v>69.503</v>
      </c>
      <c r="N30" s="355">
        <f>(L30-M30)*1000</f>
        <v>120.00000000000455</v>
      </c>
      <c r="O30" s="415" t="s">
        <v>75</v>
      </c>
      <c r="P30" s="416"/>
      <c r="Q30" s="416"/>
      <c r="R30" s="417"/>
      <c r="S30" s="312"/>
      <c r="T30" s="284"/>
    </row>
    <row r="31" spans="1:20" s="298" customFormat="1" ht="21" customHeight="1">
      <c r="A31" s="336"/>
      <c r="B31" s="354">
        <v>4</v>
      </c>
      <c r="C31" s="400">
        <v>69.825</v>
      </c>
      <c r="D31" s="400">
        <v>69.421</v>
      </c>
      <c r="E31" s="355">
        <f>(C31-D31)*1000</f>
        <v>403.99999999999636</v>
      </c>
      <c r="F31" s="415" t="s">
        <v>66</v>
      </c>
      <c r="G31" s="416"/>
      <c r="H31" s="416"/>
      <c r="I31" s="417"/>
      <c r="J31" s="340"/>
      <c r="K31" s="354"/>
      <c r="L31" s="356"/>
      <c r="M31" s="356"/>
      <c r="N31" s="355">
        <f>(M31-L31)*1000</f>
        <v>0</v>
      </c>
      <c r="O31" s="415" t="s">
        <v>89</v>
      </c>
      <c r="P31" s="416"/>
      <c r="Q31" s="416"/>
      <c r="R31" s="417"/>
      <c r="S31" s="312"/>
      <c r="T31" s="284"/>
    </row>
    <row r="32" spans="1:20" s="290" customFormat="1" ht="21" customHeight="1">
      <c r="A32" s="336"/>
      <c r="B32" s="357"/>
      <c r="C32" s="358"/>
      <c r="D32" s="359"/>
      <c r="E32" s="360"/>
      <c r="F32" s="361"/>
      <c r="G32" s="362"/>
      <c r="H32" s="362"/>
      <c r="I32" s="363"/>
      <c r="J32" s="340"/>
      <c r="K32" s="357"/>
      <c r="L32" s="358"/>
      <c r="M32" s="359"/>
      <c r="N32" s="360"/>
      <c r="O32" s="361"/>
      <c r="P32" s="362"/>
      <c r="Q32" s="362"/>
      <c r="R32" s="363"/>
      <c r="S32" s="312"/>
      <c r="T32" s="284"/>
    </row>
    <row r="33" spans="1:19" ht="21" customHeight="1" thickBot="1">
      <c r="A33" s="364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6"/>
    </row>
  </sheetData>
  <sheetProtection password="E755" sheet="1" objects="1" scenarios="1"/>
  <mergeCells count="17"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O29:R2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3"/>
      <c r="AE1" s="141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226"/>
      <c r="BH1" s="22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  <c r="R2" s="100"/>
      <c r="S2" s="101"/>
      <c r="T2" s="101"/>
      <c r="U2" s="101"/>
      <c r="V2" s="159" t="s">
        <v>1</v>
      </c>
      <c r="W2" s="159"/>
      <c r="X2" s="159"/>
      <c r="Y2" s="159"/>
      <c r="Z2" s="101"/>
      <c r="AA2" s="101"/>
      <c r="AB2" s="101"/>
      <c r="AC2" s="102"/>
      <c r="AE2" s="38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0"/>
      <c r="BK2" s="101"/>
      <c r="BL2" s="101"/>
      <c r="BM2" s="101"/>
      <c r="BN2" s="159" t="s">
        <v>1</v>
      </c>
      <c r="BO2" s="159"/>
      <c r="BP2" s="159"/>
      <c r="BQ2" s="159"/>
      <c r="BR2" s="101"/>
      <c r="BS2" s="101"/>
      <c r="BT2" s="101"/>
      <c r="BU2" s="102"/>
      <c r="BY2" s="32"/>
      <c r="BZ2" s="154" t="s">
        <v>2</v>
      </c>
      <c r="CA2" s="155"/>
      <c r="CB2" s="155"/>
      <c r="CC2" s="155"/>
      <c r="CD2" s="155"/>
      <c r="CE2" s="155"/>
      <c r="CF2" s="155"/>
      <c r="CG2" s="155"/>
      <c r="CH2" s="155"/>
      <c r="CI2" s="155"/>
      <c r="CJ2" s="156"/>
    </row>
    <row r="3" spans="18:77" ht="21" customHeight="1" thickBot="1" thickTop="1">
      <c r="R3" s="162" t="s">
        <v>3</v>
      </c>
      <c r="S3" s="158"/>
      <c r="T3" s="120"/>
      <c r="U3" s="121"/>
      <c r="V3" s="157" t="s">
        <v>4</v>
      </c>
      <c r="W3" s="251"/>
      <c r="X3" s="251"/>
      <c r="Y3" s="158"/>
      <c r="Z3" s="262"/>
      <c r="AA3" s="263"/>
      <c r="AB3" s="264" t="s">
        <v>5</v>
      </c>
      <c r="AC3" s="265"/>
      <c r="AD3" s="32"/>
      <c r="AE3" s="38"/>
      <c r="AF3" s="32"/>
      <c r="AG3" s="32"/>
      <c r="AH3" s="32"/>
      <c r="AI3" s="32"/>
      <c r="AJ3" s="32"/>
      <c r="AK3" s="32"/>
      <c r="AL3" s="32"/>
      <c r="AM3" s="116"/>
      <c r="AN3" s="106"/>
      <c r="AO3" s="106"/>
      <c r="AP3" s="21"/>
      <c r="AQ3" s="21"/>
      <c r="AR3" s="161"/>
      <c r="AS3" s="206"/>
      <c r="AT3" s="161"/>
      <c r="AU3" s="21"/>
      <c r="AV3" s="21"/>
      <c r="AX3" s="105"/>
      <c r="AY3" s="117"/>
      <c r="AZ3" s="32"/>
      <c r="BA3" s="32"/>
      <c r="BB3" s="32"/>
      <c r="BC3" s="32"/>
      <c r="BD3" s="32"/>
      <c r="BE3" s="32"/>
      <c r="BF3" s="32"/>
      <c r="BG3" s="32"/>
      <c r="BJ3" s="258" t="s">
        <v>5</v>
      </c>
      <c r="BK3" s="259"/>
      <c r="BL3" s="256"/>
      <c r="BM3" s="257"/>
      <c r="BN3" s="157" t="s">
        <v>4</v>
      </c>
      <c r="BO3" s="251"/>
      <c r="BP3" s="251"/>
      <c r="BQ3" s="158"/>
      <c r="BR3" s="191"/>
      <c r="BS3" s="190"/>
      <c r="BT3" s="157" t="s">
        <v>3</v>
      </c>
      <c r="BU3" s="192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8"/>
      <c r="U4" s="8"/>
      <c r="V4" s="160" t="s">
        <v>6</v>
      </c>
      <c r="W4" s="160"/>
      <c r="X4" s="160"/>
      <c r="Y4" s="160"/>
      <c r="Z4" s="8"/>
      <c r="AA4" s="8"/>
      <c r="AB4" s="8"/>
      <c r="AC4" s="9"/>
      <c r="AD4" s="32"/>
      <c r="AE4" s="38"/>
      <c r="AF4" s="32"/>
      <c r="AG4" s="32"/>
      <c r="AH4" s="32"/>
      <c r="AI4" s="32"/>
      <c r="AJ4" s="32"/>
      <c r="AK4" s="32"/>
      <c r="AL4" s="32"/>
      <c r="AM4" s="371"/>
      <c r="AN4" s="371"/>
      <c r="AO4" s="371"/>
      <c r="AP4" s="99"/>
      <c r="AQ4" s="99"/>
      <c r="AR4" s="161" t="s">
        <v>91</v>
      </c>
      <c r="AS4" s="206"/>
      <c r="AT4" s="161"/>
      <c r="AU4" s="99"/>
      <c r="AV4" s="99"/>
      <c r="AW4" s="372"/>
      <c r="AX4" s="372"/>
      <c r="AY4" s="372"/>
      <c r="AZ4" s="32"/>
      <c r="BA4" s="32"/>
      <c r="BB4" s="32"/>
      <c r="BC4" s="32"/>
      <c r="BD4" s="32"/>
      <c r="BE4" s="32"/>
      <c r="BF4" s="32"/>
      <c r="BG4" s="32"/>
      <c r="BJ4" s="193"/>
      <c r="BK4" s="194"/>
      <c r="BL4" s="5"/>
      <c r="BM4" s="6"/>
      <c r="BN4" s="160" t="s">
        <v>6</v>
      </c>
      <c r="BO4" s="160"/>
      <c r="BP4" s="160"/>
      <c r="BQ4" s="160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7</v>
      </c>
      <c r="D5" s="79"/>
      <c r="E5" s="66"/>
      <c r="F5" s="66"/>
      <c r="G5" s="66"/>
      <c r="H5" s="66"/>
      <c r="I5" s="66"/>
      <c r="J5" s="62"/>
      <c r="L5" s="70"/>
      <c r="R5" s="124"/>
      <c r="S5" s="83"/>
      <c r="T5" s="15"/>
      <c r="U5" s="142"/>
      <c r="V5" s="15"/>
      <c r="W5" s="238"/>
      <c r="X5" s="12"/>
      <c r="Y5" s="18"/>
      <c r="Z5" s="79"/>
      <c r="AA5" s="269"/>
      <c r="AB5" s="21"/>
      <c r="AC5" s="28"/>
      <c r="AD5" s="32"/>
      <c r="AE5" s="38"/>
      <c r="AF5" s="32"/>
      <c r="AG5" s="32"/>
      <c r="AH5" s="32"/>
      <c r="AI5" s="32"/>
      <c r="AJ5" s="32"/>
      <c r="AK5" s="32"/>
      <c r="AL5" s="32"/>
      <c r="AM5" s="111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1"/>
      <c r="AZ5" s="32"/>
      <c r="BA5" s="32"/>
      <c r="BB5" s="32"/>
      <c r="BC5" s="32"/>
      <c r="BD5" s="32"/>
      <c r="BE5" s="32"/>
      <c r="BF5" s="32"/>
      <c r="BG5" s="32"/>
      <c r="BJ5" s="195"/>
      <c r="BK5" s="260"/>
      <c r="BL5" s="12"/>
      <c r="BM5" s="83"/>
      <c r="BN5" s="12"/>
      <c r="BO5" s="241"/>
      <c r="BP5" s="12"/>
      <c r="BQ5" s="83"/>
      <c r="BR5" s="12"/>
      <c r="BS5" s="83"/>
      <c r="BT5" s="196"/>
      <c r="BU5" s="197"/>
      <c r="BY5" s="32"/>
      <c r="BZ5" s="63"/>
      <c r="CA5" s="64" t="s">
        <v>7</v>
      </c>
      <c r="CB5" s="79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8</v>
      </c>
      <c r="D6" s="79"/>
      <c r="E6" s="66"/>
      <c r="F6" s="66"/>
      <c r="G6" s="67" t="s">
        <v>95</v>
      </c>
      <c r="H6" s="66"/>
      <c r="I6" s="66"/>
      <c r="J6" s="62"/>
      <c r="K6" s="69" t="s">
        <v>96</v>
      </c>
      <c r="L6" s="70"/>
      <c r="R6" s="76" t="s">
        <v>10</v>
      </c>
      <c r="S6" s="26">
        <v>71.07</v>
      </c>
      <c r="T6" s="15"/>
      <c r="U6" s="143"/>
      <c r="V6" s="246" t="s">
        <v>11</v>
      </c>
      <c r="W6" s="245"/>
      <c r="X6" s="245"/>
      <c r="Y6" s="247"/>
      <c r="Z6" s="266"/>
      <c r="AA6" s="267"/>
      <c r="AB6" s="270" t="s">
        <v>12</v>
      </c>
      <c r="AC6" s="271"/>
      <c r="AD6" s="32"/>
      <c r="AE6" s="38"/>
      <c r="AF6" s="32"/>
      <c r="AG6" s="32"/>
      <c r="AH6" s="32"/>
      <c r="AI6" s="32"/>
      <c r="AJ6" s="32"/>
      <c r="AK6" s="32"/>
      <c r="AL6" s="32"/>
      <c r="AM6" s="111"/>
      <c r="AN6" s="60"/>
      <c r="AO6" s="109"/>
      <c r="AP6" s="110"/>
      <c r="AQ6" s="110"/>
      <c r="AR6" s="373" t="s">
        <v>58</v>
      </c>
      <c r="AS6" s="23" t="s">
        <v>46</v>
      </c>
      <c r="AT6" s="374" t="s">
        <v>59</v>
      </c>
      <c r="AU6" s="110"/>
      <c r="AV6" s="110"/>
      <c r="AW6" s="111"/>
      <c r="AX6" s="111"/>
      <c r="AY6" s="111"/>
      <c r="AZ6" s="32"/>
      <c r="BA6" s="32"/>
      <c r="BB6" s="32"/>
      <c r="BC6" s="32"/>
      <c r="BD6" s="32"/>
      <c r="BE6" s="32"/>
      <c r="BF6" s="32"/>
      <c r="BG6" s="32"/>
      <c r="BJ6" s="252" t="s">
        <v>12</v>
      </c>
      <c r="BK6" s="253"/>
      <c r="BL6" s="79"/>
      <c r="BM6" s="48"/>
      <c r="BN6" s="246" t="s">
        <v>15</v>
      </c>
      <c r="BO6" s="245"/>
      <c r="BP6" s="245"/>
      <c r="BQ6" s="247"/>
      <c r="BR6" s="12"/>
      <c r="BS6" s="18"/>
      <c r="BT6" s="81" t="s">
        <v>16</v>
      </c>
      <c r="BU6" s="22">
        <v>68.162</v>
      </c>
      <c r="BY6" s="32"/>
      <c r="BZ6" s="63"/>
      <c r="CA6" s="64" t="s">
        <v>8</v>
      </c>
      <c r="CB6" s="79"/>
      <c r="CC6" s="66"/>
      <c r="CD6" s="66"/>
      <c r="CE6" s="67" t="s">
        <v>82</v>
      </c>
      <c r="CF6" s="66"/>
      <c r="CG6" s="66"/>
      <c r="CH6" s="62"/>
      <c r="CI6" s="69" t="s">
        <v>9</v>
      </c>
      <c r="CJ6" s="70"/>
    </row>
    <row r="7" spans="2:88" ht="24" customHeight="1">
      <c r="B7" s="63"/>
      <c r="C7" s="64" t="s">
        <v>17</v>
      </c>
      <c r="D7" s="79"/>
      <c r="E7" s="66"/>
      <c r="F7" s="66"/>
      <c r="G7" s="68" t="s">
        <v>97</v>
      </c>
      <c r="H7" s="66"/>
      <c r="I7" s="66"/>
      <c r="J7" s="79"/>
      <c r="K7" s="79"/>
      <c r="L7" s="91"/>
      <c r="R7" s="24"/>
      <c r="S7" s="18"/>
      <c r="T7" s="25"/>
      <c r="U7" s="17"/>
      <c r="V7" s="25"/>
      <c r="W7" s="239"/>
      <c r="X7" s="16"/>
      <c r="Y7" s="211"/>
      <c r="Z7" s="268"/>
      <c r="AA7" s="26"/>
      <c r="AB7" s="272" t="s">
        <v>19</v>
      </c>
      <c r="AC7" s="273"/>
      <c r="AD7" s="32"/>
      <c r="AE7" s="38"/>
      <c r="AF7" s="32"/>
      <c r="AG7" s="32"/>
      <c r="AH7" s="32"/>
      <c r="AI7" s="32"/>
      <c r="AJ7" s="32"/>
      <c r="AK7" s="32"/>
      <c r="AL7" s="32"/>
      <c r="AM7" s="111"/>
      <c r="AN7" s="60"/>
      <c r="AO7" s="109"/>
      <c r="AP7" s="110"/>
      <c r="AQ7" s="110"/>
      <c r="AU7" s="110"/>
      <c r="AV7" s="110"/>
      <c r="AW7" s="110"/>
      <c r="AX7" s="69"/>
      <c r="AY7" s="111"/>
      <c r="AZ7" s="32"/>
      <c r="BA7" s="32"/>
      <c r="BB7" s="32"/>
      <c r="BC7" s="32"/>
      <c r="BD7" s="32"/>
      <c r="BE7" s="32"/>
      <c r="BF7" s="32"/>
      <c r="BG7" s="32"/>
      <c r="BJ7" s="254" t="s">
        <v>19</v>
      </c>
      <c r="BK7" s="255"/>
      <c r="BL7" s="229"/>
      <c r="BM7" s="26"/>
      <c r="BN7" s="25"/>
      <c r="BO7" s="239"/>
      <c r="BP7" s="16"/>
      <c r="BQ7" s="17"/>
      <c r="BR7" s="12"/>
      <c r="BS7" s="18"/>
      <c r="BT7" s="30"/>
      <c r="BU7" s="31"/>
      <c r="BY7" s="32"/>
      <c r="BZ7" s="63"/>
      <c r="CA7" s="64" t="s">
        <v>17</v>
      </c>
      <c r="CB7" s="79"/>
      <c r="CC7" s="66"/>
      <c r="CD7" s="66"/>
      <c r="CE7" s="68" t="s">
        <v>18</v>
      </c>
      <c r="CF7" s="66"/>
      <c r="CG7" s="66"/>
      <c r="CH7" s="79"/>
      <c r="CI7" s="79"/>
      <c r="CJ7" s="91"/>
    </row>
    <row r="8" spans="2:88" ht="24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20</v>
      </c>
      <c r="S8" s="77">
        <v>70.36</v>
      </c>
      <c r="T8" s="15"/>
      <c r="U8" s="143"/>
      <c r="V8" s="249">
        <v>69.958</v>
      </c>
      <c r="W8" s="248"/>
      <c r="X8" s="248"/>
      <c r="Y8" s="250"/>
      <c r="Z8" s="266"/>
      <c r="AA8" s="267"/>
      <c r="AB8" s="270" t="s">
        <v>21</v>
      </c>
      <c r="AC8" s="271"/>
      <c r="AD8" s="32"/>
      <c r="AE8" s="32"/>
      <c r="AF8" s="32"/>
      <c r="AG8" s="32"/>
      <c r="AH8" s="32"/>
      <c r="AI8" s="32"/>
      <c r="AJ8" s="32"/>
      <c r="AK8" s="32"/>
      <c r="AL8" s="32"/>
      <c r="AM8" s="111"/>
      <c r="AN8" s="60"/>
      <c r="AO8" s="112"/>
      <c r="AP8" s="112"/>
      <c r="AQ8" s="110"/>
      <c r="AR8" s="375"/>
      <c r="AS8" s="376" t="s">
        <v>90</v>
      </c>
      <c r="AT8" s="375"/>
      <c r="AU8" s="110"/>
      <c r="AV8" s="112"/>
      <c r="AW8" s="113"/>
      <c r="AX8" s="113"/>
      <c r="AY8" s="111"/>
      <c r="AZ8" s="32"/>
      <c r="BA8" s="32"/>
      <c r="BB8" s="32"/>
      <c r="BC8" s="32"/>
      <c r="BD8" s="32"/>
      <c r="BE8" s="32"/>
      <c r="BF8" s="32"/>
      <c r="BG8" s="32"/>
      <c r="BJ8" s="252" t="s">
        <v>21</v>
      </c>
      <c r="BK8" s="253"/>
      <c r="BL8" s="79"/>
      <c r="BM8" s="48"/>
      <c r="BN8" s="249">
        <v>69.39</v>
      </c>
      <c r="BO8" s="248"/>
      <c r="BP8" s="248"/>
      <c r="BQ8" s="250"/>
      <c r="BR8" s="12"/>
      <c r="BS8" s="18"/>
      <c r="BT8" s="30" t="s">
        <v>22</v>
      </c>
      <c r="BU8" s="31">
        <v>69.049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4" customHeight="1" thickBot="1">
      <c r="B9" s="92"/>
      <c r="C9" s="79"/>
      <c r="D9" s="79"/>
      <c r="E9" s="79"/>
      <c r="F9" s="79"/>
      <c r="G9" s="79"/>
      <c r="H9" s="79"/>
      <c r="I9" s="79"/>
      <c r="J9" s="79"/>
      <c r="K9" s="79"/>
      <c r="L9" s="91"/>
      <c r="R9" s="84"/>
      <c r="S9" s="85"/>
      <c r="T9" s="86"/>
      <c r="U9" s="85"/>
      <c r="V9" s="86"/>
      <c r="W9" s="240"/>
      <c r="X9" s="86"/>
      <c r="Y9" s="85"/>
      <c r="Z9" s="80"/>
      <c r="AA9" s="261"/>
      <c r="AB9" s="80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32"/>
      <c r="BA9" s="32"/>
      <c r="BB9" s="32"/>
      <c r="BC9" s="32"/>
      <c r="BD9" s="32"/>
      <c r="BE9" s="32"/>
      <c r="BF9" s="32"/>
      <c r="BG9" s="32"/>
      <c r="BJ9" s="87"/>
      <c r="BK9" s="261"/>
      <c r="BL9" s="80"/>
      <c r="BM9" s="57"/>
      <c r="BN9" s="80"/>
      <c r="BO9" s="80"/>
      <c r="BP9" s="80"/>
      <c r="BQ9" s="57"/>
      <c r="BR9" s="198"/>
      <c r="BS9" s="199"/>
      <c r="BT9" s="88"/>
      <c r="BU9" s="89"/>
      <c r="BY9" s="32"/>
      <c r="BZ9" s="92"/>
      <c r="CA9" s="79"/>
      <c r="CB9" s="79"/>
      <c r="CC9" s="79"/>
      <c r="CD9" s="79"/>
      <c r="CE9" s="79"/>
      <c r="CF9" s="79"/>
      <c r="CG9" s="79"/>
      <c r="CH9" s="79"/>
      <c r="CI9" s="79"/>
      <c r="CJ9" s="91"/>
    </row>
    <row r="10" spans="2:88" ht="24" customHeight="1">
      <c r="B10" s="63"/>
      <c r="C10" s="93" t="s">
        <v>23</v>
      </c>
      <c r="D10" s="79"/>
      <c r="E10" s="79"/>
      <c r="F10" s="62"/>
      <c r="G10" s="108" t="s">
        <v>98</v>
      </c>
      <c r="H10" s="79"/>
      <c r="I10" s="79"/>
      <c r="J10" s="61" t="s">
        <v>24</v>
      </c>
      <c r="K10" s="403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111"/>
      <c r="AN10" s="111"/>
      <c r="AO10" s="111"/>
      <c r="AP10" s="111"/>
      <c r="AQ10" s="111"/>
      <c r="AR10" s="111"/>
      <c r="AS10" s="144"/>
      <c r="AT10" s="111"/>
      <c r="AU10" s="111"/>
      <c r="AV10" s="111"/>
      <c r="AW10" s="111"/>
      <c r="AX10" s="111"/>
      <c r="AY10" s="111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93" t="s">
        <v>23</v>
      </c>
      <c r="CB10" s="79"/>
      <c r="CC10" s="79"/>
      <c r="CD10" s="62"/>
      <c r="CE10" s="108" t="s">
        <v>83</v>
      </c>
      <c r="CF10" s="79"/>
      <c r="CG10" s="79"/>
      <c r="CH10" s="61" t="s">
        <v>24</v>
      </c>
      <c r="CI10" s="94" t="s">
        <v>84</v>
      </c>
      <c r="CJ10" s="70"/>
    </row>
    <row r="11" spans="2:88" ht="24" customHeight="1">
      <c r="B11" s="63"/>
      <c r="C11" s="93" t="s">
        <v>25</v>
      </c>
      <c r="D11" s="79"/>
      <c r="E11" s="79"/>
      <c r="F11" s="62"/>
      <c r="G11" s="108" t="s">
        <v>99</v>
      </c>
      <c r="H11" s="79"/>
      <c r="I11" s="19"/>
      <c r="J11" s="61" t="s">
        <v>27</v>
      </c>
      <c r="K11" s="403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111"/>
      <c r="AN11" s="104"/>
      <c r="AO11" s="114"/>
      <c r="AP11" s="114"/>
      <c r="AQ11" s="104"/>
      <c r="AR11" s="115"/>
      <c r="AS11" s="138"/>
      <c r="AT11" s="115"/>
      <c r="AU11" s="104"/>
      <c r="AV11" s="115"/>
      <c r="AW11" s="104"/>
      <c r="AX11" s="130"/>
      <c r="AY11" s="104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93" t="s">
        <v>25</v>
      </c>
      <c r="CB11" s="79"/>
      <c r="CC11" s="79"/>
      <c r="CD11" s="62"/>
      <c r="CE11" s="108" t="s">
        <v>26</v>
      </c>
      <c r="CF11" s="79"/>
      <c r="CG11" s="19"/>
      <c r="CH11" s="61" t="s">
        <v>27</v>
      </c>
      <c r="CI11" s="94" t="s">
        <v>28</v>
      </c>
      <c r="CJ11" s="70"/>
    </row>
    <row r="12" spans="2:88" ht="24" customHeight="1" thickBot="1">
      <c r="B12" s="95"/>
      <c r="C12" s="96"/>
      <c r="D12" s="96"/>
      <c r="E12" s="96"/>
      <c r="F12" s="96"/>
      <c r="G12" s="404"/>
      <c r="H12" s="96"/>
      <c r="I12" s="96"/>
      <c r="J12" s="96"/>
      <c r="K12" s="96"/>
      <c r="L12" s="97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11"/>
      <c r="AN12" s="61"/>
      <c r="AO12" s="114"/>
      <c r="AP12" s="114"/>
      <c r="AQ12" s="230"/>
      <c r="AR12" s="115"/>
      <c r="AS12" s="138"/>
      <c r="AT12" s="115"/>
      <c r="AU12" s="230"/>
      <c r="AV12" s="115"/>
      <c r="AW12" s="230"/>
      <c r="AX12" s="130"/>
      <c r="AY12" s="230"/>
      <c r="AZ12" s="32"/>
      <c r="BA12" s="32"/>
      <c r="BB12" s="32"/>
      <c r="BC12" s="32"/>
      <c r="BD12" s="32"/>
      <c r="BE12" s="32"/>
      <c r="BF12" s="32"/>
      <c r="BG12" s="32"/>
      <c r="BY12" s="32"/>
      <c r="BZ12" s="95"/>
      <c r="CA12" s="96"/>
      <c r="CB12" s="96"/>
      <c r="CC12" s="96"/>
      <c r="CD12" s="96"/>
      <c r="CE12" s="96" t="s">
        <v>36</v>
      </c>
      <c r="CF12" s="96"/>
      <c r="CG12" s="96"/>
      <c r="CH12" s="96"/>
      <c r="CI12" s="96"/>
      <c r="CJ12" s="97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11"/>
      <c r="AN13" s="61"/>
      <c r="AO13" s="114"/>
      <c r="AP13" s="130"/>
      <c r="AQ13" s="98"/>
      <c r="AR13" s="115"/>
      <c r="AS13" s="98"/>
      <c r="AT13" s="115"/>
      <c r="AU13" s="107"/>
      <c r="AV13" s="115"/>
      <c r="AW13" s="98"/>
      <c r="AX13" s="98"/>
      <c r="AY13" s="111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114"/>
      <c r="AN14" s="114"/>
      <c r="AO14" s="114"/>
      <c r="AP14" s="114"/>
      <c r="AQ14" s="114"/>
      <c r="AR14" s="114"/>
      <c r="AS14" s="98"/>
      <c r="AT14" s="114"/>
      <c r="AU14" s="61"/>
      <c r="AV14" s="114"/>
      <c r="AW14" s="114"/>
      <c r="AX14" s="114"/>
      <c r="AY14" s="114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P15" s="122"/>
      <c r="AZ15" s="32"/>
      <c r="BA15" s="32"/>
      <c r="BB15" s="32"/>
      <c r="BC15" s="32"/>
      <c r="BD15" s="32"/>
      <c r="BE15" s="32"/>
      <c r="BF15" s="32"/>
      <c r="BG15" s="32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2"/>
      <c r="AE16" s="32"/>
      <c r="AF16" s="32"/>
      <c r="AG16" s="32"/>
      <c r="AH16" s="32"/>
      <c r="AI16" s="32"/>
      <c r="AL16" s="32"/>
      <c r="AM16" s="19"/>
      <c r="AN16" s="19"/>
      <c r="AO16" s="19"/>
      <c r="AP16" s="130"/>
      <c r="AQ16" s="114"/>
      <c r="AR16" s="130"/>
      <c r="AT16" s="130"/>
      <c r="AU16" s="130"/>
      <c r="AV16" s="130"/>
      <c r="AW16" s="19"/>
      <c r="AX16" s="19"/>
      <c r="AY16" s="19"/>
      <c r="AZ16" s="32"/>
      <c r="BA16" s="32"/>
      <c r="BB16" s="32"/>
      <c r="BC16" s="32"/>
      <c r="BD16" s="32"/>
      <c r="BE16" s="32"/>
      <c r="BF16" s="32"/>
      <c r="BG16" s="32"/>
      <c r="BQ16" s="137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2"/>
      <c r="AE17" s="32"/>
      <c r="AF17" s="32"/>
      <c r="AG17" s="32"/>
      <c r="AH17" s="32"/>
      <c r="AI17" s="32"/>
      <c r="AL17" s="32"/>
      <c r="AO17" s="32"/>
      <c r="AP17" s="130"/>
      <c r="AQ17" s="130"/>
      <c r="AR17" s="130"/>
      <c r="AT17" s="130"/>
      <c r="AU17" s="130"/>
      <c r="AV17" s="130"/>
      <c r="AZ17" s="32"/>
      <c r="BA17" s="32"/>
      <c r="BB17" s="32"/>
      <c r="BC17" s="32"/>
      <c r="BD17" s="32"/>
      <c r="BE17" s="32"/>
      <c r="BF17" s="32"/>
      <c r="BG17" s="32"/>
      <c r="BQ17" s="138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2"/>
      <c r="AE18" s="32"/>
      <c r="AF18" s="32"/>
      <c r="AG18" s="32"/>
      <c r="AH18" s="32"/>
      <c r="AI18" s="32"/>
      <c r="AJ18" s="32"/>
      <c r="AK18" s="32"/>
      <c r="AL18" s="32"/>
      <c r="AO18" s="32"/>
      <c r="AP18" s="130"/>
      <c r="AQ18" s="130"/>
      <c r="AR18" s="130"/>
      <c r="AT18" s="130"/>
      <c r="AU18" s="130"/>
      <c r="AV18" s="130"/>
      <c r="AZ18" s="32"/>
      <c r="BA18" s="32"/>
      <c r="BB18" s="32"/>
      <c r="BC18" s="32"/>
      <c r="BD18" s="32"/>
      <c r="BE18" s="32"/>
      <c r="BF18" s="32"/>
      <c r="BG18" s="32"/>
      <c r="BQ18" s="138"/>
      <c r="BV18" s="2"/>
      <c r="BW18" s="2"/>
      <c r="BX18" s="152" t="s">
        <v>106</v>
      </c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32"/>
      <c r="W19" s="32"/>
      <c r="X19" s="202"/>
      <c r="Y19" s="132"/>
      <c r="AD19" s="32"/>
      <c r="AE19" s="32"/>
      <c r="AG19" s="32"/>
      <c r="AH19" s="32"/>
      <c r="AI19" s="32"/>
      <c r="AJ19" s="133"/>
      <c r="AK19" s="133"/>
      <c r="AL19" s="32"/>
      <c r="AZ19" s="32"/>
      <c r="BA19" s="32"/>
      <c r="BB19" s="129"/>
      <c r="BC19" s="32"/>
      <c r="BD19" s="32"/>
      <c r="BE19" s="32"/>
      <c r="BF19" s="32"/>
      <c r="BG19" s="32"/>
    </row>
    <row r="20" spans="41:61" ht="18" customHeight="1">
      <c r="AO20" s="233"/>
      <c r="AW20" s="32"/>
      <c r="AZ20" s="32"/>
      <c r="BA20" s="32"/>
      <c r="BB20" s="32"/>
      <c r="BC20" s="32"/>
      <c r="BD20" s="32"/>
      <c r="BE20" s="32"/>
      <c r="BF20" s="32"/>
      <c r="BG20" s="32"/>
      <c r="BI20" s="32"/>
    </row>
    <row r="21" spans="41:59" ht="18" customHeight="1">
      <c r="AO21" s="235"/>
      <c r="AZ21" s="32"/>
      <c r="BA21" s="32"/>
      <c r="BB21" s="32"/>
      <c r="BC21" s="32"/>
      <c r="BD21" s="32"/>
      <c r="BF21" s="32"/>
      <c r="BG21" s="32"/>
    </row>
    <row r="22" spans="8:81" ht="18" customHeight="1">
      <c r="H22" s="152"/>
      <c r="AG22" s="237"/>
      <c r="AH22" s="32"/>
      <c r="AI22" s="32"/>
      <c r="AK22" s="134"/>
      <c r="AL22" s="32"/>
      <c r="AM22" s="32"/>
      <c r="AP22" s="32"/>
      <c r="AZ22" s="32"/>
      <c r="BA22" s="32"/>
      <c r="BC22" s="32"/>
      <c r="BD22" s="32"/>
      <c r="BF22" s="32"/>
      <c r="BN22" s="387" t="s">
        <v>86</v>
      </c>
      <c r="BP22" s="32"/>
      <c r="BT22" s="33"/>
      <c r="BU22" s="32"/>
      <c r="CA22" s="32"/>
      <c r="CB22" s="32"/>
      <c r="CC22" s="32"/>
    </row>
    <row r="23" spans="1:89" ht="18" customHeight="1">
      <c r="A23" s="38"/>
      <c r="G23" s="32"/>
      <c r="H23" s="32"/>
      <c r="I23" s="32"/>
      <c r="J23" s="32"/>
      <c r="M23" s="99"/>
      <c r="W23" s="132"/>
      <c r="Z23" s="32"/>
      <c r="AH23" s="32"/>
      <c r="AI23" s="32"/>
      <c r="AJ23" s="32"/>
      <c r="AS23" s="37"/>
      <c r="AZ23" s="32"/>
      <c r="BA23" s="32"/>
      <c r="BF23" s="201"/>
      <c r="BJ23" s="32"/>
      <c r="BK23" s="204">
        <v>7</v>
      </c>
      <c r="BL23" s="32"/>
      <c r="BN23" s="204"/>
      <c r="BO23" s="204" t="s">
        <v>81</v>
      </c>
      <c r="BP23" s="32"/>
      <c r="BW23" s="132">
        <v>69.26</v>
      </c>
      <c r="CK23" s="38"/>
    </row>
    <row r="24" spans="1:79" ht="18" customHeight="1">
      <c r="A24" s="38"/>
      <c r="V24" s="36"/>
      <c r="AA24" s="32"/>
      <c r="AD24" s="32"/>
      <c r="AE24" s="32"/>
      <c r="AH24" s="32"/>
      <c r="AI24" s="32"/>
      <c r="AJ24" s="201"/>
      <c r="AR24" s="32"/>
      <c r="AS24" s="32"/>
      <c r="AZ24" s="32"/>
      <c r="BA24" s="32"/>
      <c r="BF24" s="32"/>
      <c r="BK24" s="32"/>
      <c r="BN24" s="32"/>
      <c r="BO24" s="32"/>
      <c r="BP24" s="32"/>
      <c r="BR24" s="32"/>
      <c r="BU24" s="32"/>
      <c r="BY24" s="32"/>
      <c r="CA24" s="35"/>
    </row>
    <row r="25" spans="1:89" ht="18" customHeight="1">
      <c r="A25" s="38"/>
      <c r="E25" s="152"/>
      <c r="J25" s="202"/>
      <c r="X25" s="36"/>
      <c r="AA25" s="32"/>
      <c r="AD25" s="32"/>
      <c r="AE25" s="32"/>
      <c r="AF25" s="32"/>
      <c r="AH25" s="32"/>
      <c r="AI25" s="32"/>
      <c r="AJ25" s="32"/>
      <c r="AZ25" s="32"/>
      <c r="BA25" s="32"/>
      <c r="BB25" s="32"/>
      <c r="BC25" s="32"/>
      <c r="BD25" s="32"/>
      <c r="BE25" s="32"/>
      <c r="BF25" s="32"/>
      <c r="BG25" s="32"/>
      <c r="BS25" s="32">
        <v>0</v>
      </c>
      <c r="BT25" s="32"/>
      <c r="BW25" s="205"/>
      <c r="BX25" s="131"/>
      <c r="CK25" s="38"/>
    </row>
    <row r="26" spans="5:85" ht="18" customHeight="1">
      <c r="E26" s="93"/>
      <c r="L26" s="32"/>
      <c r="V26" s="36"/>
      <c r="X26" s="32"/>
      <c r="Y26" s="32"/>
      <c r="AC26" s="36"/>
      <c r="AD26" s="32"/>
      <c r="AE26" s="32"/>
      <c r="AF26" s="36"/>
      <c r="AH26" s="32"/>
      <c r="AI26" s="32"/>
      <c r="AJ26" s="32"/>
      <c r="AK26" s="32"/>
      <c r="AL26" s="32"/>
      <c r="AS26" s="279"/>
      <c r="AZ26" s="32"/>
      <c r="BA26" s="32"/>
      <c r="BB26" s="32"/>
      <c r="BC26" s="136"/>
      <c r="BD26" s="32"/>
      <c r="BE26" s="32"/>
      <c r="BF26" s="32"/>
      <c r="BG26" s="32"/>
      <c r="BI26" s="36"/>
      <c r="BL26" s="36"/>
      <c r="BN26" s="32"/>
      <c r="BQ26" s="32"/>
      <c r="BR26" s="32"/>
      <c r="BS26" s="388" t="s">
        <v>85</v>
      </c>
      <c r="BT26" s="277"/>
      <c r="BZ26" s="32"/>
      <c r="CA26" s="35"/>
      <c r="CB26" s="131"/>
      <c r="CC26" s="411"/>
      <c r="CG26" s="131"/>
    </row>
    <row r="27" spans="5:86" ht="18" customHeight="1">
      <c r="E27" s="62"/>
      <c r="J27" s="413" t="s">
        <v>11</v>
      </c>
      <c r="K27" s="21"/>
      <c r="T27" s="132"/>
      <c r="V27" s="32"/>
      <c r="AA27" s="34"/>
      <c r="AC27" s="32"/>
      <c r="AD27" s="32"/>
      <c r="AE27" s="32"/>
      <c r="AF27" s="32"/>
      <c r="AH27" s="32"/>
      <c r="AI27" s="32"/>
      <c r="AJ27" s="32"/>
      <c r="AK27" s="32"/>
      <c r="AL27" s="32"/>
      <c r="AS27" s="32"/>
      <c r="AZ27" s="32"/>
      <c r="BA27" s="32"/>
      <c r="BB27" s="32"/>
      <c r="BD27" s="32"/>
      <c r="BE27" s="32"/>
      <c r="BG27" s="32"/>
      <c r="BI27" s="32"/>
      <c r="BL27" s="32"/>
      <c r="BO27" s="32"/>
      <c r="BT27" s="32"/>
      <c r="CA27" s="35"/>
      <c r="CC27" s="410"/>
      <c r="CE27" s="202"/>
      <c r="CG27" s="131"/>
      <c r="CH27" s="131"/>
    </row>
    <row r="28" spans="5:87" ht="18" customHeight="1">
      <c r="E28" s="62"/>
      <c r="J28" s="135"/>
      <c r="K28" s="153"/>
      <c r="M28" s="36"/>
      <c r="S28" s="32"/>
      <c r="V28" s="231"/>
      <c r="AA28" s="34"/>
      <c r="AD28" s="32"/>
      <c r="AE28" s="32"/>
      <c r="AF28" s="32"/>
      <c r="AH28" s="32"/>
      <c r="AI28" s="32"/>
      <c r="AJ28" s="32"/>
      <c r="AK28" s="32"/>
      <c r="AL28" s="32"/>
      <c r="AM28" s="32"/>
      <c r="AT28" s="399"/>
      <c r="AZ28" s="32"/>
      <c r="BA28" s="32"/>
      <c r="BB28" s="32"/>
      <c r="BC28" s="32"/>
      <c r="BD28" s="32"/>
      <c r="BE28" s="127"/>
      <c r="BF28" s="32"/>
      <c r="BI28" s="32"/>
      <c r="BM28" s="32"/>
      <c r="BY28" s="153"/>
      <c r="CA28" s="278" t="s">
        <v>22</v>
      </c>
      <c r="CE28" s="242"/>
      <c r="CF28" s="243"/>
      <c r="CG28" s="244"/>
      <c r="CH28" s="244"/>
      <c r="CI28" s="412" t="s">
        <v>16</v>
      </c>
    </row>
    <row r="29" spans="5:84" ht="18" customHeight="1">
      <c r="E29" s="62"/>
      <c r="I29" s="127">
        <v>1</v>
      </c>
      <c r="J29" s="2"/>
      <c r="K29" s="32"/>
      <c r="L29" s="32"/>
      <c r="N29" s="127"/>
      <c r="O29" s="36"/>
      <c r="P29" s="36"/>
      <c r="R29" s="36"/>
      <c r="V29" s="232"/>
      <c r="Y29" s="32"/>
      <c r="Z29" s="32"/>
      <c r="AA29" s="34"/>
      <c r="AD29" s="32"/>
      <c r="AE29" s="32"/>
      <c r="AF29" s="32"/>
      <c r="AH29" s="32"/>
      <c r="AI29" s="32"/>
      <c r="AJ29" s="32"/>
      <c r="AK29" s="32"/>
      <c r="AL29" s="32"/>
      <c r="AM29" s="32"/>
      <c r="AP29" s="32"/>
      <c r="AX29" s="32"/>
      <c r="AZ29" s="32"/>
      <c r="BA29" s="32"/>
      <c r="BB29" s="32"/>
      <c r="BC29" s="136"/>
      <c r="BD29" s="32"/>
      <c r="BE29" s="32"/>
      <c r="BF29" s="128"/>
      <c r="BG29" s="32"/>
      <c r="BK29" s="136"/>
      <c r="BO29" s="36"/>
      <c r="BP29" s="236"/>
      <c r="BQ29" s="32"/>
      <c r="BS29" s="118"/>
      <c r="BT29" s="32"/>
      <c r="BU29" s="127">
        <v>11</v>
      </c>
      <c r="BY29" s="370"/>
      <c r="CF29" s="244" t="s">
        <v>108</v>
      </c>
    </row>
    <row r="30" spans="2:88" ht="18" customHeight="1">
      <c r="B30" s="38"/>
      <c r="I30" s="32"/>
      <c r="L30" s="32"/>
      <c r="N30" s="32"/>
      <c r="O30" s="32"/>
      <c r="Q30" s="32"/>
      <c r="R30" s="32"/>
      <c r="V30" s="232"/>
      <c r="Y30" s="36"/>
      <c r="AA30" s="33"/>
      <c r="AD30" s="32"/>
      <c r="AE30" s="32"/>
      <c r="AF30" s="32"/>
      <c r="AH30" s="32"/>
      <c r="AI30" s="32"/>
      <c r="AJ30" s="32"/>
      <c r="AK30" s="32"/>
      <c r="AL30" s="32"/>
      <c r="AS30" s="33"/>
      <c r="AT30" s="32"/>
      <c r="AX30" s="36"/>
      <c r="AZ30" s="32"/>
      <c r="BB30" s="32"/>
      <c r="BC30" s="32"/>
      <c r="BE30" s="126"/>
      <c r="BF30" s="32"/>
      <c r="BG30" s="32"/>
      <c r="BL30" s="135"/>
      <c r="BO30" s="32"/>
      <c r="BP30" s="33"/>
      <c r="BR30" s="32"/>
      <c r="BU30" s="32"/>
      <c r="CJ30" s="38"/>
    </row>
    <row r="31" spans="3:77" ht="18" customHeight="1">
      <c r="C31" s="39"/>
      <c r="I31" s="40"/>
      <c r="J31" s="125"/>
      <c r="L31" s="127">
        <v>2</v>
      </c>
      <c r="Q31" s="127"/>
      <c r="R31" s="36"/>
      <c r="S31" s="36"/>
      <c r="U31" s="130"/>
      <c r="V31" s="231"/>
      <c r="X31" s="33"/>
      <c r="Z31" s="34"/>
      <c r="AA31" s="34"/>
      <c r="AB31" s="34"/>
      <c r="AC31" s="33"/>
      <c r="AD31" s="32"/>
      <c r="AE31" s="32"/>
      <c r="AF31" s="32"/>
      <c r="AG31" s="32"/>
      <c r="AH31" s="32"/>
      <c r="AI31" s="32"/>
      <c r="AJ31" s="32"/>
      <c r="AK31" s="32"/>
      <c r="AL31" s="32"/>
      <c r="AY31" s="32"/>
      <c r="AZ31" s="32"/>
      <c r="BB31" s="32"/>
      <c r="BD31" s="32"/>
      <c r="BE31" s="32"/>
      <c r="BF31" s="32"/>
      <c r="BI31" s="32"/>
      <c r="BK31" s="32"/>
      <c r="BN31" s="32"/>
      <c r="BR31" s="127">
        <v>9</v>
      </c>
      <c r="BS31" s="32"/>
      <c r="BU31" s="32"/>
      <c r="BV31" s="32"/>
      <c r="BY31" s="370"/>
    </row>
    <row r="32" spans="3:83" ht="18" customHeight="1">
      <c r="C32" s="39" t="s">
        <v>20</v>
      </c>
      <c r="G32" s="32"/>
      <c r="H32" s="32"/>
      <c r="J32" s="32"/>
      <c r="L32" s="32"/>
      <c r="M32" s="203"/>
      <c r="P32" s="32"/>
      <c r="Q32" s="32"/>
      <c r="X32" s="34"/>
      <c r="Y32" s="34"/>
      <c r="Z32" s="33"/>
      <c r="AA32" s="34"/>
      <c r="AB32" s="34"/>
      <c r="AC32" s="34"/>
      <c r="AD32" s="32"/>
      <c r="AE32" s="32"/>
      <c r="AF32" s="32"/>
      <c r="AG32" s="32"/>
      <c r="AH32" s="32"/>
      <c r="AI32" s="32"/>
      <c r="AJ32" s="32"/>
      <c r="AL32" s="32"/>
      <c r="AU32" s="32"/>
      <c r="AX32" s="32"/>
      <c r="AZ32" s="228"/>
      <c r="BA32" s="225"/>
      <c r="BB32" s="32"/>
      <c r="BC32" s="82"/>
      <c r="BD32" s="32"/>
      <c r="BE32" s="32"/>
      <c r="BF32" s="32"/>
      <c r="BG32" s="32"/>
      <c r="BH32" s="32"/>
      <c r="BI32" s="119"/>
      <c r="BK32" s="36"/>
      <c r="BL32" s="32"/>
      <c r="BP32" s="236"/>
      <c r="CE32" s="202"/>
    </row>
    <row r="33" spans="15:89" ht="18" customHeight="1">
      <c r="O33" s="32"/>
      <c r="P33" s="127">
        <v>4</v>
      </c>
      <c r="Q33" s="36"/>
      <c r="T33" s="32"/>
      <c r="U33" s="32"/>
      <c r="V33" s="32"/>
      <c r="W33" s="34"/>
      <c r="Z33" s="201"/>
      <c r="AD33" s="32"/>
      <c r="AE33" s="32"/>
      <c r="AF33" s="32"/>
      <c r="AH33" s="32"/>
      <c r="AJ33" s="32"/>
      <c r="AK33" s="32"/>
      <c r="AL33" s="32"/>
      <c r="AS33" s="32"/>
      <c r="AV33" s="32"/>
      <c r="AX33" s="32"/>
      <c r="AZ33" s="32"/>
      <c r="BA33" s="32"/>
      <c r="BB33" s="32"/>
      <c r="BC33" s="32"/>
      <c r="BD33" s="36"/>
      <c r="BE33" s="32"/>
      <c r="BG33" s="32"/>
      <c r="BH33" s="36"/>
      <c r="BL33" s="36"/>
      <c r="BN33" s="32"/>
      <c r="BP33" s="234"/>
      <c r="BQ33" s="32"/>
      <c r="BX33" s="36"/>
      <c r="CE33" s="208"/>
      <c r="CK33" s="33"/>
    </row>
    <row r="34" spans="15:89" ht="18" customHeight="1">
      <c r="O34" s="32"/>
      <c r="R34" s="32"/>
      <c r="S34" s="32"/>
      <c r="T34" s="36"/>
      <c r="U34" s="127"/>
      <c r="V34" s="36"/>
      <c r="W34" s="33"/>
      <c r="X34" s="32"/>
      <c r="Z34" s="2"/>
      <c r="AB34" s="32"/>
      <c r="AR34" s="32"/>
      <c r="AV34" s="36"/>
      <c r="AX34" s="36"/>
      <c r="AZ34" s="32"/>
      <c r="BA34" s="32"/>
      <c r="BB34" s="201"/>
      <c r="BD34" s="32"/>
      <c r="BE34" s="32"/>
      <c r="BG34" s="32"/>
      <c r="BJ34" s="32"/>
      <c r="BK34" s="32"/>
      <c r="BL34" s="32"/>
      <c r="BN34" s="127">
        <v>8</v>
      </c>
      <c r="BP34" s="234"/>
      <c r="BQ34" s="127"/>
      <c r="BZ34" s="36"/>
      <c r="CB34" s="36"/>
      <c r="CH34" s="244"/>
      <c r="CK34" s="33"/>
    </row>
    <row r="35" spans="14:84" ht="18" customHeight="1">
      <c r="N35" s="32"/>
      <c r="O35" s="32"/>
      <c r="S35" s="32"/>
      <c r="T35" s="36"/>
      <c r="V35" s="99"/>
      <c r="W35" s="34"/>
      <c r="AC35" s="32"/>
      <c r="AD35" s="32"/>
      <c r="AE35" s="32"/>
      <c r="AF35" s="32"/>
      <c r="AG35" s="32"/>
      <c r="AH35" s="32"/>
      <c r="AJ35" s="32"/>
      <c r="AL35" s="32"/>
      <c r="AY35" s="32"/>
      <c r="BD35" s="135"/>
      <c r="BE35" s="32"/>
      <c r="BF35" s="204"/>
      <c r="BL35" s="32"/>
      <c r="BM35" s="119"/>
      <c r="BN35" s="32"/>
      <c r="BS35" s="32"/>
      <c r="BU35" s="36"/>
      <c r="BW35" s="38"/>
      <c r="BZ35" s="32"/>
      <c r="CA35" s="32"/>
      <c r="CB35" s="32"/>
      <c r="CF35" s="32"/>
    </row>
    <row r="36" spans="5:79" ht="18" customHeight="1">
      <c r="E36" s="32"/>
      <c r="M36" s="32"/>
      <c r="O36" s="32"/>
      <c r="Q36" s="32"/>
      <c r="R36" s="32"/>
      <c r="U36" s="32"/>
      <c r="AA36" s="32"/>
      <c r="AC36" s="32"/>
      <c r="AD36" s="32"/>
      <c r="AE36" s="32"/>
      <c r="AI36" s="32"/>
      <c r="AJ36" s="32"/>
      <c r="AL36" s="32"/>
      <c r="AM36" s="32"/>
      <c r="AR36" s="32"/>
      <c r="AS36" s="32"/>
      <c r="BA36" s="32"/>
      <c r="BC36" s="32"/>
      <c r="BD36" s="32"/>
      <c r="BE36" s="32"/>
      <c r="BF36" s="32"/>
      <c r="BG36" s="32"/>
      <c r="BI36" s="32"/>
      <c r="BL36" s="37"/>
      <c r="BT36" s="32"/>
      <c r="BU36" s="36"/>
      <c r="BX36" s="32"/>
      <c r="CA36" s="32"/>
    </row>
    <row r="37" spans="12:72" ht="18" customHeight="1">
      <c r="L37" s="225">
        <v>69.934</v>
      </c>
      <c r="Q37" s="386">
        <v>100</v>
      </c>
      <c r="R37" s="386"/>
      <c r="U37" s="386" t="s">
        <v>40</v>
      </c>
      <c r="AA37" s="386"/>
      <c r="AH37" s="32"/>
      <c r="AR37" s="278"/>
      <c r="AS37" s="32"/>
      <c r="AY37" s="99"/>
      <c r="BE37" s="32"/>
      <c r="BG37" s="140"/>
      <c r="BI37" s="387" t="s">
        <v>42</v>
      </c>
      <c r="BJ37" s="32"/>
      <c r="BM37" s="32"/>
      <c r="BR37" s="129"/>
      <c r="BT37" s="201"/>
    </row>
    <row r="38" spans="4:77" ht="18" customHeight="1">
      <c r="D38" s="38"/>
      <c r="M38" s="32"/>
      <c r="O38" s="32"/>
      <c r="Q38" s="389" t="s">
        <v>41</v>
      </c>
      <c r="AA38" s="152"/>
      <c r="AH38" s="201"/>
      <c r="AQ38" s="414" t="s">
        <v>102</v>
      </c>
      <c r="AR38" s="237"/>
      <c r="BE38" s="201"/>
      <c r="BI38" s="135"/>
      <c r="BM38" s="119" t="s">
        <v>15</v>
      </c>
      <c r="BY38" s="130"/>
    </row>
    <row r="39" spans="11:67" ht="18" customHeight="1">
      <c r="K39" s="228">
        <v>69.946</v>
      </c>
      <c r="AA39" s="32"/>
      <c r="AZ39" s="32"/>
      <c r="BK39" s="32"/>
      <c r="BO39" s="32"/>
    </row>
    <row r="40" spans="27:69" ht="18" customHeight="1">
      <c r="AA40" s="386"/>
      <c r="AD40" s="208"/>
      <c r="AJ40" s="208"/>
      <c r="AK40" s="207"/>
      <c r="AW40" s="201"/>
      <c r="BG40" s="209"/>
      <c r="BI40" s="207"/>
      <c r="BQ40" s="139"/>
    </row>
    <row r="41" spans="43:69" ht="18" customHeight="1">
      <c r="AQ41" s="409" t="s">
        <v>103</v>
      </c>
      <c r="BP41" s="129"/>
      <c r="BQ41" s="138"/>
    </row>
    <row r="42" ht="18" customHeight="1">
      <c r="BQ42" s="138"/>
    </row>
    <row r="43" spans="2:88" ht="18" customHeight="1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</row>
    <row r="44" spans="25:65" ht="18" customHeight="1">
      <c r="Y44" s="130"/>
      <c r="Z44" s="130"/>
      <c r="AA44" s="130"/>
      <c r="AB44" s="130"/>
      <c r="AC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J44" s="130"/>
      <c r="BK44" s="130"/>
      <c r="BL44" s="130"/>
      <c r="BM44" s="130"/>
    </row>
    <row r="45" spans="25:65" ht="18" customHeight="1">
      <c r="Y45" s="130"/>
      <c r="Z45" s="130"/>
      <c r="AA45" s="130"/>
      <c r="AB45" s="130"/>
      <c r="AC45" s="130"/>
      <c r="AG45" s="130"/>
      <c r="BE45" s="130"/>
      <c r="BJ45" s="130"/>
      <c r="BK45" s="130"/>
      <c r="BL45" s="130"/>
      <c r="BM45" s="130"/>
    </row>
    <row r="46" spans="25:65" ht="21" customHeight="1" thickBot="1">
      <c r="Y46" s="15"/>
      <c r="Z46" s="15"/>
      <c r="AA46" s="69"/>
      <c r="AB46" s="15"/>
      <c r="AC46" s="15"/>
      <c r="AG46" s="61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44" t="s">
        <v>37</v>
      </c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14"/>
      <c r="BE46" s="183"/>
      <c r="BJ46" s="69"/>
      <c r="BK46" s="69"/>
      <c r="BL46" s="69"/>
      <c r="BM46" s="69"/>
    </row>
    <row r="47" spans="2:88" ht="21" customHeight="1" thickBot="1">
      <c r="B47" s="41" t="s">
        <v>47</v>
      </c>
      <c r="C47" s="42" t="s">
        <v>48</v>
      </c>
      <c r="D47" s="42" t="s">
        <v>49</v>
      </c>
      <c r="E47" s="42" t="s">
        <v>50</v>
      </c>
      <c r="F47" s="163" t="s">
        <v>51</v>
      </c>
      <c r="G47" s="164"/>
      <c r="H47" s="42" t="s">
        <v>47</v>
      </c>
      <c r="I47" s="42" t="s">
        <v>48</v>
      </c>
      <c r="J47" s="42" t="s">
        <v>49</v>
      </c>
      <c r="K47" s="42" t="s">
        <v>50</v>
      </c>
      <c r="L47" s="165" t="s">
        <v>51</v>
      </c>
      <c r="M47" s="164"/>
      <c r="N47" s="42" t="s">
        <v>47</v>
      </c>
      <c r="O47" s="42" t="s">
        <v>48</v>
      </c>
      <c r="P47" s="42" t="s">
        <v>49</v>
      </c>
      <c r="Q47" s="42" t="s">
        <v>50</v>
      </c>
      <c r="R47" s="165" t="s">
        <v>51</v>
      </c>
      <c r="S47" s="166"/>
      <c r="T47" s="166"/>
      <c r="U47" s="163" t="s">
        <v>52</v>
      </c>
      <c r="V47" s="163"/>
      <c r="W47" s="166"/>
      <c r="X47" s="167"/>
      <c r="Y47" s="69"/>
      <c r="Z47" s="62"/>
      <c r="AA47" s="62"/>
      <c r="AB47" s="62"/>
      <c r="AC47" s="62"/>
      <c r="AG47" s="184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8" t="s">
        <v>38</v>
      </c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82"/>
      <c r="BJ47" s="62"/>
      <c r="BK47" s="62"/>
      <c r="BL47" s="62"/>
      <c r="BM47" s="62"/>
      <c r="BN47" s="218" t="s">
        <v>47</v>
      </c>
      <c r="BO47" s="219" t="s">
        <v>48</v>
      </c>
      <c r="BP47" s="219" t="s">
        <v>49</v>
      </c>
      <c r="BQ47" s="219" t="s">
        <v>50</v>
      </c>
      <c r="BR47" s="220" t="s">
        <v>51</v>
      </c>
      <c r="BS47" s="221"/>
      <c r="BT47" s="221"/>
      <c r="BU47" s="222" t="s">
        <v>52</v>
      </c>
      <c r="BV47" s="222"/>
      <c r="BW47" s="221"/>
      <c r="BX47" s="221"/>
      <c r="BY47" s="223"/>
      <c r="BZ47" s="219" t="s">
        <v>47</v>
      </c>
      <c r="CA47" s="219" t="s">
        <v>48</v>
      </c>
      <c r="CB47" s="219" t="s">
        <v>49</v>
      </c>
      <c r="CC47" s="219" t="s">
        <v>50</v>
      </c>
      <c r="CD47" s="220" t="s">
        <v>51</v>
      </c>
      <c r="CE47" s="223"/>
      <c r="CF47" s="219" t="s">
        <v>47</v>
      </c>
      <c r="CG47" s="219" t="s">
        <v>48</v>
      </c>
      <c r="CH47" s="219" t="s">
        <v>49</v>
      </c>
      <c r="CI47" s="219" t="s">
        <v>50</v>
      </c>
      <c r="CJ47" s="210" t="s">
        <v>51</v>
      </c>
    </row>
    <row r="48" spans="2:88" ht="22.5" customHeight="1" thickTop="1">
      <c r="B48" s="43"/>
      <c r="C48" s="8"/>
      <c r="D48" s="8"/>
      <c r="E48" s="8"/>
      <c r="F48" s="8"/>
      <c r="G48" s="7" t="s">
        <v>100</v>
      </c>
      <c r="H48" s="8"/>
      <c r="I48" s="8"/>
      <c r="J48" s="8"/>
      <c r="K48" s="8"/>
      <c r="L48" s="8"/>
      <c r="M48" s="168"/>
      <c r="N48" s="8"/>
      <c r="O48" s="8"/>
      <c r="P48" s="8"/>
      <c r="Q48" s="8"/>
      <c r="R48" s="8"/>
      <c r="S48" s="7" t="s">
        <v>53</v>
      </c>
      <c r="T48" s="8"/>
      <c r="U48" s="8"/>
      <c r="V48" s="8"/>
      <c r="W48" s="8"/>
      <c r="X48" s="9"/>
      <c r="Y48" s="15"/>
      <c r="Z48" s="130"/>
      <c r="AA48" s="130"/>
      <c r="AB48" s="130"/>
      <c r="AC48" s="130"/>
      <c r="AG48" s="185"/>
      <c r="AH48" s="61"/>
      <c r="AI48" s="379"/>
      <c r="AJ48" s="379"/>
      <c r="AK48" s="379"/>
      <c r="AL48" s="379"/>
      <c r="AM48" s="61"/>
      <c r="AN48" s="183"/>
      <c r="AO48" s="183"/>
      <c r="AP48" s="61"/>
      <c r="AQ48" s="183"/>
      <c r="AR48" s="183"/>
      <c r="AS48" s="138" t="s">
        <v>39</v>
      </c>
      <c r="AT48" s="61"/>
      <c r="AU48" s="379"/>
      <c r="AV48" s="379"/>
      <c r="AW48" s="379"/>
      <c r="AX48" s="379"/>
      <c r="AY48" s="61"/>
      <c r="AZ48" s="183"/>
      <c r="BA48" s="183"/>
      <c r="BB48" s="61"/>
      <c r="BC48" s="183"/>
      <c r="BD48" s="183"/>
      <c r="BE48" s="182"/>
      <c r="BJ48" s="15"/>
      <c r="BK48" s="15"/>
      <c r="BL48" s="15"/>
      <c r="BM48" s="15"/>
      <c r="BN48" s="10"/>
      <c r="BO48" s="8"/>
      <c r="BP48" s="8"/>
      <c r="BQ48" s="8"/>
      <c r="BR48" s="8"/>
      <c r="BS48" s="7" t="s">
        <v>53</v>
      </c>
      <c r="BT48" s="8"/>
      <c r="BU48" s="8"/>
      <c r="BV48" s="8"/>
      <c r="BW48" s="8"/>
      <c r="BX48" s="8"/>
      <c r="BY48" s="168"/>
      <c r="BZ48" s="8"/>
      <c r="CA48" s="8"/>
      <c r="CB48" s="8"/>
      <c r="CC48" s="8"/>
      <c r="CD48" s="8"/>
      <c r="CE48" s="7" t="s">
        <v>100</v>
      </c>
      <c r="CF48" s="8"/>
      <c r="CG48" s="8"/>
      <c r="CH48" s="8"/>
      <c r="CI48" s="8"/>
      <c r="CJ48" s="44"/>
    </row>
    <row r="49" spans="2:88" ht="22.5" customHeight="1">
      <c r="B49" s="45"/>
      <c r="C49" s="46"/>
      <c r="D49" s="46"/>
      <c r="E49" s="46"/>
      <c r="F49" s="15"/>
      <c r="G49" s="169"/>
      <c r="H49" s="46"/>
      <c r="I49" s="46"/>
      <c r="J49" s="46"/>
      <c r="K49" s="46"/>
      <c r="L49" s="170"/>
      <c r="M49" s="169"/>
      <c r="N49" s="174"/>
      <c r="O49" s="29"/>
      <c r="P49" s="50"/>
      <c r="Q49" s="51"/>
      <c r="R49" s="175"/>
      <c r="S49" s="176"/>
      <c r="X49" s="171"/>
      <c r="Y49" s="149"/>
      <c r="Z49" s="130"/>
      <c r="AA49" s="130"/>
      <c r="AB49" s="130"/>
      <c r="AC49" s="130"/>
      <c r="AG49" s="185"/>
      <c r="AH49" s="184"/>
      <c r="AI49" s="377"/>
      <c r="AJ49" s="380"/>
      <c r="AK49" s="381"/>
      <c r="AL49" s="380"/>
      <c r="AM49" s="183"/>
      <c r="AN49" s="182"/>
      <c r="AO49" s="182"/>
      <c r="AP49" s="182"/>
      <c r="AQ49" s="182"/>
      <c r="AR49" s="182"/>
      <c r="AT49" s="184"/>
      <c r="AU49" s="377"/>
      <c r="AV49" s="384"/>
      <c r="AW49" s="381"/>
      <c r="AX49" s="384"/>
      <c r="AY49" s="385"/>
      <c r="AZ49" s="183"/>
      <c r="BA49" s="182"/>
      <c r="BB49" s="182"/>
      <c r="BC49" s="182"/>
      <c r="BD49" s="182"/>
      <c r="BE49" s="182"/>
      <c r="BJ49" s="146"/>
      <c r="BK49" s="147"/>
      <c r="BL49" s="145"/>
      <c r="BM49" s="148"/>
      <c r="BN49" s="224"/>
      <c r="BO49" s="51"/>
      <c r="BP49" s="50"/>
      <c r="BQ49" s="51">
        <f>BO49+BP49*0.001</f>
        <v>0</v>
      </c>
      <c r="BR49" s="175"/>
      <c r="BS49" s="176"/>
      <c r="BT49" s="2"/>
      <c r="BU49" s="2"/>
      <c r="BV49" s="2"/>
      <c r="BW49" s="2"/>
      <c r="BX49" s="2"/>
      <c r="BY49" s="169"/>
      <c r="BZ49" s="186"/>
      <c r="CA49" s="187"/>
      <c r="CB49" s="187"/>
      <c r="CC49" s="187"/>
      <c r="CD49" s="2"/>
      <c r="CE49" s="169"/>
      <c r="CF49" s="46"/>
      <c r="CG49" s="46"/>
      <c r="CH49" s="46"/>
      <c r="CI49" s="46"/>
      <c r="CJ49" s="47"/>
    </row>
    <row r="50" spans="2:88" ht="22.5" customHeight="1">
      <c r="B50" s="172"/>
      <c r="C50" s="20"/>
      <c r="D50" s="46"/>
      <c r="E50" s="53"/>
      <c r="F50" s="19"/>
      <c r="G50" s="173"/>
      <c r="H50" s="405">
        <v>2</v>
      </c>
      <c r="I50" s="29">
        <v>69.936</v>
      </c>
      <c r="J50" s="50">
        <v>-51</v>
      </c>
      <c r="K50" s="51">
        <f>I50+J50*0.001</f>
        <v>69.885</v>
      </c>
      <c r="L50" s="19" t="s">
        <v>60</v>
      </c>
      <c r="M50" s="173"/>
      <c r="N50" s="406">
        <v>100</v>
      </c>
      <c r="O50" s="51">
        <v>69.88</v>
      </c>
      <c r="P50" s="50">
        <v>37</v>
      </c>
      <c r="Q50" s="51">
        <f>O50+P50*0.001</f>
        <v>69.917</v>
      </c>
      <c r="R50" s="175" t="s">
        <v>61</v>
      </c>
      <c r="S50" s="176" t="s">
        <v>62</v>
      </c>
      <c r="X50" s="171"/>
      <c r="Y50" s="149"/>
      <c r="Z50" s="130"/>
      <c r="AA50" s="130"/>
      <c r="AB50" s="130"/>
      <c r="AC50" s="130"/>
      <c r="AG50" s="185"/>
      <c r="AH50" s="185"/>
      <c r="AI50" s="382"/>
      <c r="AJ50" s="382"/>
      <c r="AK50" s="382"/>
      <c r="AL50" s="382"/>
      <c r="AM50" s="383"/>
      <c r="AN50" s="183"/>
      <c r="AO50" s="182"/>
      <c r="AP50" s="107"/>
      <c r="AQ50" s="182"/>
      <c r="AR50" s="182"/>
      <c r="AS50" s="139" t="s">
        <v>43</v>
      </c>
      <c r="AT50" s="185"/>
      <c r="AU50" s="382"/>
      <c r="AV50" s="382"/>
      <c r="AW50" s="382"/>
      <c r="AX50" s="382"/>
      <c r="AY50" s="383"/>
      <c r="AZ50" s="183"/>
      <c r="BA50" s="182"/>
      <c r="BB50" s="93"/>
      <c r="BC50" s="182"/>
      <c r="BD50" s="182"/>
      <c r="BE50" s="182"/>
      <c r="BJ50" s="146"/>
      <c r="BK50" s="147"/>
      <c r="BL50" s="145"/>
      <c r="BM50" s="148"/>
      <c r="BN50" s="224" t="s">
        <v>81</v>
      </c>
      <c r="BO50" s="51">
        <v>0.045</v>
      </c>
      <c r="BP50" s="50">
        <v>-37</v>
      </c>
      <c r="BQ50" s="51">
        <f>BO50+BP50*0.001</f>
        <v>0.008</v>
      </c>
      <c r="BR50" s="175" t="s">
        <v>61</v>
      </c>
      <c r="BS50" s="276" t="s">
        <v>104</v>
      </c>
      <c r="BU50" s="2"/>
      <c r="BV50" s="2"/>
      <c r="BW50" s="2"/>
      <c r="BX50" s="130"/>
      <c r="BY50" s="173"/>
      <c r="BZ50" s="406">
        <v>7</v>
      </c>
      <c r="CA50" s="51">
        <v>69.411</v>
      </c>
      <c r="CB50" s="50">
        <v>-37</v>
      </c>
      <c r="CC50" s="51">
        <f>CA50+CB50*0.001</f>
        <v>69.374</v>
      </c>
      <c r="CD50" s="19" t="s">
        <v>60</v>
      </c>
      <c r="CE50" s="173"/>
      <c r="CF50" s="200"/>
      <c r="CG50" s="51"/>
      <c r="CH50" s="50"/>
      <c r="CI50" s="51"/>
      <c r="CJ50" s="28"/>
    </row>
    <row r="51" spans="2:88" ht="22.5" customHeight="1">
      <c r="B51" s="407">
        <v>1</v>
      </c>
      <c r="C51" s="49">
        <v>69.969</v>
      </c>
      <c r="D51" s="50">
        <v>-51</v>
      </c>
      <c r="E51" s="51">
        <f>C51+D51*0.001</f>
        <v>69.91799999999999</v>
      </c>
      <c r="F51" s="19" t="s">
        <v>60</v>
      </c>
      <c r="G51" s="173"/>
      <c r="H51" s="405">
        <v>4</v>
      </c>
      <c r="I51" s="29">
        <v>69.897</v>
      </c>
      <c r="J51" s="50">
        <v>-51</v>
      </c>
      <c r="K51" s="51">
        <f>I51+J51*0.001</f>
        <v>69.846</v>
      </c>
      <c r="L51" s="19" t="s">
        <v>60</v>
      </c>
      <c r="M51" s="173"/>
      <c r="N51" s="200"/>
      <c r="O51" s="51"/>
      <c r="P51" s="50"/>
      <c r="Q51" s="51"/>
      <c r="R51" s="175"/>
      <c r="S51" s="176"/>
      <c r="X51" s="171"/>
      <c r="Y51" s="149"/>
      <c r="Z51" s="130"/>
      <c r="AA51" s="130"/>
      <c r="AB51" s="130"/>
      <c r="AC51" s="130"/>
      <c r="AG51" s="185"/>
      <c r="AH51" s="185"/>
      <c r="AI51" s="382"/>
      <c r="AJ51" s="382"/>
      <c r="AK51" s="382"/>
      <c r="AL51" s="382"/>
      <c r="AM51" s="383"/>
      <c r="AN51" s="182"/>
      <c r="AO51" s="182"/>
      <c r="AP51" s="378"/>
      <c r="AQ51" s="182"/>
      <c r="AR51" s="182"/>
      <c r="AS51" s="138" t="s">
        <v>44</v>
      </c>
      <c r="AT51" s="185"/>
      <c r="AU51" s="382"/>
      <c r="AV51" s="382"/>
      <c r="AW51" s="382"/>
      <c r="AX51" s="382"/>
      <c r="AY51" s="383"/>
      <c r="AZ51" s="183"/>
      <c r="BA51" s="182"/>
      <c r="BB51" s="93"/>
      <c r="BC51" s="182"/>
      <c r="BD51" s="182"/>
      <c r="BE51" s="182"/>
      <c r="BJ51" s="146"/>
      <c r="BK51" s="147"/>
      <c r="BL51" s="145"/>
      <c r="BM51" s="148"/>
      <c r="BN51" s="224" t="s">
        <v>65</v>
      </c>
      <c r="BO51" s="51">
        <v>69.366</v>
      </c>
      <c r="BP51" s="50">
        <v>-37</v>
      </c>
      <c r="BQ51" s="51">
        <f>BO51+BP51*0.001</f>
        <v>69.329</v>
      </c>
      <c r="BR51" s="175"/>
      <c r="BS51" s="176"/>
      <c r="BT51" s="2"/>
      <c r="BU51" s="2"/>
      <c r="BV51" s="2"/>
      <c r="BW51" s="2"/>
      <c r="BX51" s="2"/>
      <c r="BY51" s="173"/>
      <c r="BZ51" s="405">
        <v>8</v>
      </c>
      <c r="CA51" s="29">
        <v>69.379</v>
      </c>
      <c r="CB51" s="50">
        <v>42</v>
      </c>
      <c r="CC51" s="51">
        <f>CA51+CB51*0.001</f>
        <v>69.421</v>
      </c>
      <c r="CD51" s="19" t="s">
        <v>60</v>
      </c>
      <c r="CE51" s="173"/>
      <c r="CF51" s="408">
        <v>11</v>
      </c>
      <c r="CG51" s="49">
        <v>69.303</v>
      </c>
      <c r="CH51" s="50">
        <v>51</v>
      </c>
      <c r="CI51" s="51">
        <f>CG51+CH51*0.001</f>
        <v>69.354</v>
      </c>
      <c r="CJ51" s="28" t="s">
        <v>60</v>
      </c>
    </row>
    <row r="52" spans="2:88" ht="22.5" customHeight="1">
      <c r="B52" s="172"/>
      <c r="C52" s="20"/>
      <c r="D52" s="46"/>
      <c r="E52" s="53"/>
      <c r="F52" s="19"/>
      <c r="G52" s="173"/>
      <c r="H52" s="200" t="s">
        <v>40</v>
      </c>
      <c r="I52" s="51">
        <v>69.825</v>
      </c>
      <c r="J52" s="50">
        <v>51</v>
      </c>
      <c r="K52" s="51">
        <f>I52+J52*0.001</f>
        <v>69.876</v>
      </c>
      <c r="L52" s="19" t="s">
        <v>60</v>
      </c>
      <c r="M52" s="173"/>
      <c r="N52" s="200" t="s">
        <v>41</v>
      </c>
      <c r="O52" s="51">
        <v>69.856</v>
      </c>
      <c r="P52" s="50"/>
      <c r="Q52" s="51"/>
      <c r="R52" s="175" t="s">
        <v>61</v>
      </c>
      <c r="S52" s="276" t="s">
        <v>101</v>
      </c>
      <c r="X52" s="171"/>
      <c r="Y52" s="149"/>
      <c r="Z52" s="130"/>
      <c r="AA52" s="130"/>
      <c r="AB52" s="130"/>
      <c r="AC52" s="130"/>
      <c r="AG52" s="185"/>
      <c r="AH52" s="185"/>
      <c r="AI52" s="382"/>
      <c r="AJ52" s="382"/>
      <c r="AK52" s="382"/>
      <c r="AL52" s="382"/>
      <c r="AM52" s="383"/>
      <c r="AN52" s="182"/>
      <c r="AO52" s="182"/>
      <c r="AP52" s="378"/>
      <c r="AQ52" s="182"/>
      <c r="AR52" s="182"/>
      <c r="AS52" s="138" t="s">
        <v>45</v>
      </c>
      <c r="AT52" s="185"/>
      <c r="AU52" s="382"/>
      <c r="AV52" s="382"/>
      <c r="AW52" s="382"/>
      <c r="AX52" s="382"/>
      <c r="AY52" s="383"/>
      <c r="AZ52" s="183"/>
      <c r="BA52" s="182"/>
      <c r="BB52" s="93"/>
      <c r="BC52" s="182"/>
      <c r="BD52" s="182"/>
      <c r="BE52" s="182"/>
      <c r="BJ52" s="150"/>
      <c r="BK52" s="148"/>
      <c r="BL52" s="145"/>
      <c r="BM52" s="148"/>
      <c r="BN52" s="275" t="s">
        <v>85</v>
      </c>
      <c r="BO52" s="51">
        <v>69.329</v>
      </c>
      <c r="BP52" s="50"/>
      <c r="BQ52" s="51"/>
      <c r="BR52" s="175" t="s">
        <v>61</v>
      </c>
      <c r="BS52" s="274" t="s">
        <v>105</v>
      </c>
      <c r="BT52" s="2"/>
      <c r="BU52" s="2"/>
      <c r="BV52" s="2"/>
      <c r="BW52" s="2"/>
      <c r="BX52" s="2"/>
      <c r="BY52" s="173"/>
      <c r="BZ52" s="405">
        <v>9</v>
      </c>
      <c r="CA52" s="29">
        <v>69.34</v>
      </c>
      <c r="CB52" s="50">
        <v>51</v>
      </c>
      <c r="CC52" s="51">
        <f>CA52+CB52*0.001</f>
        <v>69.391</v>
      </c>
      <c r="CD52" s="19" t="s">
        <v>60</v>
      </c>
      <c r="CE52" s="173"/>
      <c r="CF52" s="52"/>
      <c r="CG52" s="49"/>
      <c r="CH52" s="50"/>
      <c r="CI52" s="51"/>
      <c r="CJ52" s="28"/>
    </row>
    <row r="53" spans="2:88" ht="22.5" customHeight="1" thickBot="1">
      <c r="B53" s="54"/>
      <c r="C53" s="55"/>
      <c r="D53" s="56"/>
      <c r="E53" s="56"/>
      <c r="F53" s="177"/>
      <c r="G53" s="178"/>
      <c r="H53" s="58"/>
      <c r="I53" s="55"/>
      <c r="J53" s="56"/>
      <c r="K53" s="56"/>
      <c r="L53" s="179"/>
      <c r="M53" s="178"/>
      <c r="N53" s="212"/>
      <c r="O53" s="213"/>
      <c r="P53" s="214"/>
      <c r="Q53" s="213"/>
      <c r="R53" s="179"/>
      <c r="S53" s="215"/>
      <c r="T53" s="180"/>
      <c r="U53" s="180"/>
      <c r="V53" s="180"/>
      <c r="W53" s="180"/>
      <c r="X53" s="181"/>
      <c r="Y53" s="62"/>
      <c r="Z53" s="130"/>
      <c r="AA53" s="130"/>
      <c r="AB53" s="130"/>
      <c r="AC53" s="130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J53" s="151"/>
      <c r="BK53" s="123"/>
      <c r="BL53" s="15"/>
      <c r="BM53" s="15"/>
      <c r="BN53" s="216"/>
      <c r="BO53" s="217"/>
      <c r="BP53" s="214"/>
      <c r="BQ53" s="213"/>
      <c r="BR53" s="179"/>
      <c r="BS53" s="215"/>
      <c r="BT53" s="180"/>
      <c r="BU53" s="180"/>
      <c r="BV53" s="180"/>
      <c r="BW53" s="180"/>
      <c r="BX53" s="180"/>
      <c r="BY53" s="178"/>
      <c r="BZ53" s="188"/>
      <c r="CA53" s="189"/>
      <c r="CB53" s="189"/>
      <c r="CC53" s="189"/>
      <c r="CD53" s="180"/>
      <c r="CE53" s="178"/>
      <c r="CF53" s="58"/>
      <c r="CG53" s="55"/>
      <c r="CH53" s="56"/>
      <c r="CI53" s="56"/>
      <c r="CJ53" s="59"/>
    </row>
    <row r="54" spans="27:60" ht="22.5" customHeight="1">
      <c r="AA54" s="2"/>
      <c r="AD54" s="103"/>
      <c r="AE54" s="141"/>
      <c r="BG54" s="226"/>
      <c r="BH54" s="227"/>
    </row>
    <row r="55" spans="27:60" ht="21" customHeight="1">
      <c r="AA55" s="2"/>
      <c r="AD55" s="2"/>
      <c r="AE55" s="38"/>
      <c r="BG55" s="38"/>
      <c r="BH55" s="3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644098" r:id="rId1"/>
    <oleObject progId="Paint.Picture" shapeId="1644163" r:id="rId2"/>
    <oleObject progId="Paint.Picture" shapeId="16517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2012-09-16T07:51:01Z</cp:lastPrinted>
  <dcterms:created xsi:type="dcterms:W3CDTF">2003-01-10T15:39:03Z</dcterms:created>
  <dcterms:modified xsi:type="dcterms:W3CDTF">2012-10-12T06:45:48Z</dcterms:modified>
  <cp:category/>
  <cp:version/>
  <cp:contentType/>
  <cp:contentStatus/>
</cp:coreProperties>
</file>