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300" activeTab="1"/>
  </bookViews>
  <sheets>
    <sheet name="titul" sheetId="1" r:id="rId1"/>
    <sheet name="Trutnov hl.n." sheetId="2" r:id="rId2"/>
  </sheets>
  <definedNames/>
  <calcPr fullCalcOnLoad="1"/>
</workbook>
</file>

<file path=xl/sharedStrings.xml><?xml version="1.0" encoding="utf-8"?>
<sst xmlns="http://schemas.openxmlformats.org/spreadsheetml/2006/main" count="287" uniqueCount="147">
  <si>
    <t>Trať :</t>
  </si>
  <si>
    <t>509A / 510A,D</t>
  </si>
  <si>
    <t>Km  124,765 = 0,000 Svoboda nad Úpou</t>
  </si>
  <si>
    <t>Ev. č. :</t>
  </si>
  <si>
    <t>Vlakotvorná stanice  :</t>
  </si>
  <si>
    <t>5 0 6</t>
  </si>
  <si>
    <t>Staniční</t>
  </si>
  <si>
    <t>Návěstidla nezávislá na výměnách</t>
  </si>
  <si>
    <t>zabezpečovací</t>
  </si>
  <si>
    <t>1. kategorie</t>
  </si>
  <si>
    <t>Kód :  1</t>
  </si>
  <si>
    <t>zařízení :</t>
  </si>
  <si>
    <t>obbsluha návěstidel z DK a St.III</t>
  </si>
  <si>
    <t>Dopravní stanoviště :</t>
  </si>
  <si>
    <t>St.I</t>
  </si>
  <si>
    <t>Dopravní kancelář</t>
  </si>
  <si>
    <t>St.II</t>
  </si>
  <si>
    <t>St.III</t>
  </si>
  <si>
    <t>( km )</t>
  </si>
  <si>
    <t>Počet  pracovníků :</t>
  </si>
  <si>
    <t>Dozorce výhybek - 1</t>
  </si>
  <si>
    <t>Výpravčí  -  2</t>
  </si>
  <si>
    <t>( hlavní + vnější služby )</t>
  </si>
  <si>
    <t>všechny směry :</t>
  </si>
  <si>
    <t>Zjišťování</t>
  </si>
  <si>
    <t>dozorce</t>
  </si>
  <si>
    <t>zast. - 30</t>
  </si>
  <si>
    <t>konce  vlaku</t>
  </si>
  <si>
    <t>výhybek</t>
  </si>
  <si>
    <t>proj. - nejsou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</si>
  <si>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</si>
  <si>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</si>
  <si>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</si>
  <si>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</si>
  <si>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</si>
  <si>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</si>
  <si>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</si>
  <si>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HSK směr Trutnov střed</t>
  </si>
  <si>
    <t>č. II,  úrovňové, jednostranné vnitřní</t>
  </si>
  <si>
    <t>1 a</t>
  </si>
  <si>
    <t>v pokračování k.č.1</t>
  </si>
  <si>
    <t>konstrukce sypané</t>
  </si>
  <si>
    <t>( 1 + 1a = 503 m )</t>
  </si>
  <si>
    <t>HSK směr Pilníkov</t>
  </si>
  <si>
    <t>č. III,  úrovňové, jednostranné vnitřní</t>
  </si>
  <si>
    <t>Vjezd - odjezd</t>
  </si>
  <si>
    <t>konstrukce Tischer</t>
  </si>
  <si>
    <t>HSK směr Kalná Voda</t>
  </si>
  <si>
    <t>Pouze odjezd směr Trutnov střed</t>
  </si>
  <si>
    <t>č. I,  úrovňové, jednostranné vnitřní</t>
  </si>
  <si>
    <t>č. IV,  úrovňové, jednostranné vnitřní</t>
  </si>
  <si>
    <t>k.č.5 a 12 je charakterem manipulační</t>
  </si>
  <si>
    <t>Směr  :  Trutnov střed</t>
  </si>
  <si>
    <t>Návěstidla  -  ŽST</t>
  </si>
  <si>
    <r>
      <t xml:space="preserve">Směr  :  Pilníkov  /  </t>
    </r>
    <r>
      <rPr>
        <b/>
        <sz val="16"/>
        <color indexed="16"/>
        <rFont val="Arial CE"/>
        <family val="2"/>
      </rPr>
      <t>Kalná Voda</t>
    </r>
  </si>
  <si>
    <t>Vjezdová</t>
  </si>
  <si>
    <t>Odjezdové skupinové</t>
  </si>
  <si>
    <t>Seřaďovací</t>
  </si>
  <si>
    <t>Odjezdová skupinová</t>
  </si>
  <si>
    <t>Obvod  výpravčího</t>
  </si>
  <si>
    <t>Km  124,765</t>
  </si>
  <si>
    <t>Obvod  DV St.II</t>
  </si>
  <si>
    <t>Obvod  St.III</t>
  </si>
  <si>
    <t>oba směry</t>
  </si>
  <si>
    <t>Z  Kalné Vody</t>
  </si>
  <si>
    <t>Z  Pilníkova</t>
  </si>
  <si>
    <t>Traťové</t>
  </si>
  <si>
    <t>Př L</t>
  </si>
  <si>
    <t>S 5 - 12</t>
  </si>
  <si>
    <t>Zhlaví  bez</t>
  </si>
  <si>
    <t>SENA</t>
  </si>
  <si>
    <t>C</t>
  </si>
  <si>
    <t>JTom</t>
  </si>
  <si>
    <t>Se 1</t>
  </si>
  <si>
    <t>L P</t>
  </si>
  <si>
    <t>Př KS</t>
  </si>
  <si>
    <t>Př S</t>
  </si>
  <si>
    <t>Automatické  hradlo</t>
  </si>
  <si>
    <t>Kód : 14</t>
  </si>
  <si>
    <t>seřaďovacích</t>
  </si>
  <si>
    <t>=</t>
  </si>
  <si>
    <t>Telefonické  dorozumívání</t>
  </si>
  <si>
    <t>Kód : 1</t>
  </si>
  <si>
    <t>( bez návěstního bodu )</t>
  </si>
  <si>
    <t>L</t>
  </si>
  <si>
    <t>návěstidel</t>
  </si>
  <si>
    <t>I.  /  2012</t>
  </si>
  <si>
    <t>Se 3</t>
  </si>
  <si>
    <t>L K</t>
  </si>
  <si>
    <t>KS</t>
  </si>
  <si>
    <t>S</t>
  </si>
  <si>
    <t>provoz podle D - 2</t>
  </si>
  <si>
    <t>Vjezdové / odjezdové rychlosti :</t>
  </si>
  <si>
    <t>124,624</t>
  </si>
  <si>
    <t>obvod</t>
  </si>
  <si>
    <t>V celé ŽST - rychlost 40 km/h</t>
  </si>
  <si>
    <t>DKV</t>
  </si>
  <si>
    <t>oba směry :</t>
  </si>
  <si>
    <t>Zjišťování  konce</t>
  </si>
  <si>
    <t>samočinně činností</t>
  </si>
  <si>
    <t>zast.</t>
  </si>
  <si>
    <t>dozorce výhybek St.II, St.III</t>
  </si>
  <si>
    <t>vlaku :</t>
  </si>
  <si>
    <t>zabezpečovacího zařízení</t>
  </si>
  <si>
    <t>proj.</t>
  </si>
  <si>
    <t>Současné  vlakové  cesty</t>
  </si>
  <si>
    <t>vlaku  ze  směru :</t>
  </si>
  <si>
    <t>nejsou</t>
  </si>
  <si>
    <t>Viz  "Tabulka současně dovolených vlakových cest" tab.6 a čl.79 "Současné jízdní cesty" SŘ Trutnov hl.n.</t>
  </si>
  <si>
    <t>O</t>
  </si>
  <si>
    <t>B</t>
  </si>
  <si>
    <t>D</t>
  </si>
  <si>
    <t>V</t>
  </si>
  <si>
    <t>K</t>
  </si>
  <si>
    <t>15  16</t>
  </si>
  <si>
    <t>20    21</t>
  </si>
  <si>
    <t>S 5-12</t>
  </si>
  <si>
    <t>DKS</t>
  </si>
  <si>
    <t>33    34</t>
  </si>
  <si>
    <t>38    39</t>
  </si>
  <si>
    <t>kolej DKV</t>
  </si>
  <si>
    <t>TVk1</t>
  </si>
  <si>
    <t>DVk1</t>
  </si>
  <si>
    <t>124,875</t>
  </si>
  <si>
    <t>staničení</t>
  </si>
  <si>
    <t>N</t>
  </si>
  <si>
    <t>námezník</t>
  </si>
  <si>
    <t>přest.</t>
  </si>
  <si>
    <t>Obvod  DV St.I</t>
  </si>
  <si>
    <t>Obvod  posunu</t>
  </si>
  <si>
    <t>Obvod  DV St.III</t>
  </si>
  <si>
    <t>ručně</t>
  </si>
  <si>
    <t>31a</t>
  </si>
  <si>
    <t>31b</t>
  </si>
  <si>
    <t>pilníkovsko-kalnovodské zhlaví</t>
  </si>
  <si>
    <t>32a</t>
  </si>
  <si>
    <t>36a</t>
  </si>
  <si>
    <t>z</t>
  </si>
  <si>
    <t>na</t>
  </si>
  <si>
    <t>přes  výhybky</t>
  </si>
  <si>
    <t>32b</t>
  </si>
  <si>
    <t>35a</t>
  </si>
  <si>
    <t>36b</t>
  </si>
  <si>
    <t>TK  Pilníkov / Kalná Voda</t>
  </si>
  <si>
    <t>k. č. 1</t>
  </si>
  <si>
    <t>15, 16</t>
  </si>
  <si>
    <t>35b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</si>
</sst>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6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20"/>
      <name val="Arial CE"/>
      <family val="2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sz val="11"/>
      <name val="Arial CE"/>
      <family val="2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6"/>
      <name val="Times New Roman CE"/>
      <family val="1"/>
    </font>
    <font>
      <b/>
      <i/>
      <sz val="10"/>
      <name val="Arial CE"/>
      <family val="2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4"/>
      <color indexed="16"/>
      <name val="Arial CE"/>
      <family val="2"/>
    </font>
    <font>
      <sz val="16"/>
      <color indexed="16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  <font>
      <b/>
      <sz val="8"/>
      <name val="Arial Narrow CE"/>
      <family val="0"/>
    </font>
    <font>
      <u val="single"/>
      <sz val="7.5"/>
      <color indexed="12"/>
      <name val="Arial CE"/>
      <family val="0"/>
    </font>
    <font>
      <sz val="13"/>
      <name val="Arial CE"/>
      <family val="2"/>
    </font>
    <font>
      <b/>
      <i/>
      <sz val="12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0"/>
      <color indexed="36"/>
      <name val="Arial CE"/>
      <family val="0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/>
    </xf>
    <xf numFmtId="0" fontId="11" fillId="4" borderId="3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3" xfId="21" applyFont="1" applyFill="1" applyBorder="1" applyAlignment="1" quotePrefix="1">
      <alignment vertical="center"/>
      <protection/>
    </xf>
    <xf numFmtId="164" fontId="0" fillId="5" borderId="33" xfId="21" applyNumberFormat="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4" borderId="42" xfId="21" applyFont="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4" borderId="45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49" fontId="37" fillId="0" borderId="46" xfId="21" applyNumberFormat="1" applyFont="1" applyBorder="1" applyAlignment="1">
      <alignment horizontal="center" vertical="center"/>
      <protection/>
    </xf>
    <xf numFmtId="164" fontId="38" fillId="0" borderId="8" xfId="21" applyNumberFormat="1" applyFont="1" applyBorder="1" applyAlignment="1">
      <alignment horizontal="center" vertical="center"/>
      <protection/>
    </xf>
    <xf numFmtId="1" fontId="38" fillId="0" borderId="5" xfId="21" applyNumberFormat="1" applyFont="1" applyBorder="1" applyAlignment="1">
      <alignment horizontal="center" vertical="center"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1" xfId="21" applyFont="1" applyBorder="1" applyAlignment="1">
      <alignment vertical="center"/>
      <protection/>
    </xf>
    <xf numFmtId="0" fontId="0" fillId="5" borderId="49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6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39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4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left"/>
    </xf>
    <xf numFmtId="0" fontId="0" fillId="0" borderId="54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2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41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8" fillId="0" borderId="0" xfId="21" applyFont="1" applyFill="1" applyBorder="1" applyAlignment="1">
      <alignment vertical="center"/>
      <protection/>
    </xf>
    <xf numFmtId="0" fontId="42" fillId="0" borderId="0" xfId="0" applyFont="1" applyBorder="1" applyAlignment="1">
      <alignment vertical="center"/>
    </xf>
    <xf numFmtId="0" fontId="43" fillId="0" borderId="0" xfId="21" applyFont="1" applyFill="1" applyBorder="1" applyAlignment="1">
      <alignment vertical="center"/>
      <protection/>
    </xf>
    <xf numFmtId="0" fontId="28" fillId="0" borderId="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7" fillId="0" borderId="0" xfId="0" applyNumberFormat="1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64" fontId="17" fillId="0" borderId="6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0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4" fillId="0" borderId="0" xfId="2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164" fontId="36" fillId="0" borderId="0" xfId="21" applyNumberFormat="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164" fontId="47" fillId="0" borderId="8" xfId="21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22" fillId="0" borderId="65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164" fontId="17" fillId="0" borderId="6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5" fillId="0" borderId="0" xfId="0" applyFont="1" applyAlignment="1">
      <alignment horizontal="left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 vertical="top"/>
      <protection/>
    </xf>
    <xf numFmtId="0" fontId="49" fillId="0" borderId="2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41" xfId="0" applyBorder="1" applyAlignment="1">
      <alignment/>
    </xf>
    <xf numFmtId="0" fontId="18" fillId="0" borderId="5" xfId="0" applyFont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8" fillId="6" borderId="78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0" fontId="9" fillId="6" borderId="81" xfId="0" applyFont="1" applyFill="1" applyBorder="1" applyAlignment="1">
      <alignment horizontal="centerContinuous" vertical="center"/>
    </xf>
    <xf numFmtId="0" fontId="8" fillId="6" borderId="81" xfId="0" applyFont="1" applyFill="1" applyBorder="1" applyAlignment="1">
      <alignment horizontal="centerContinuous" vertical="center"/>
    </xf>
    <xf numFmtId="0" fontId="9" fillId="6" borderId="62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29" fillId="4" borderId="43" xfId="21" applyFont="1" applyFill="1" applyBorder="1" applyAlignment="1">
      <alignment horizontal="centerContinuous" vertical="center"/>
      <protection/>
    </xf>
    <xf numFmtId="0" fontId="11" fillId="4" borderId="82" xfId="21" applyFont="1" applyFill="1" applyBorder="1" applyAlignment="1">
      <alignment horizontal="centerContinuous" vertical="center"/>
      <protection/>
    </xf>
    <xf numFmtId="0" fontId="11" fillId="4" borderId="83" xfId="21" applyFont="1" applyFill="1" applyBorder="1" applyAlignment="1">
      <alignment horizontal="centerContinuous" vertical="center"/>
      <protection/>
    </xf>
    <xf numFmtId="0" fontId="11" fillId="4" borderId="84" xfId="21" applyFont="1" applyFill="1" applyBorder="1" applyAlignment="1">
      <alignment horizontal="centerContinuous" vertical="center"/>
      <protection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centerContinuous" vertical="center"/>
      <protection/>
    </xf>
    <xf numFmtId="0" fontId="27" fillId="0" borderId="5" xfId="21" applyFont="1" applyBorder="1" applyAlignment="1">
      <alignment horizontal="centerContinuous" vertical="center"/>
      <protection/>
    </xf>
    <xf numFmtId="0" fontId="13" fillId="0" borderId="35" xfId="0" applyFont="1" applyBorder="1" applyAlignment="1">
      <alignment horizontal="centerContinuous" vertical="center"/>
    </xf>
    <xf numFmtId="0" fontId="13" fillId="0" borderId="85" xfId="0" applyFont="1" applyBorder="1" applyAlignment="1">
      <alignment horizontal="centerContinuous" vertical="center"/>
    </xf>
    <xf numFmtId="0" fontId="13" fillId="0" borderId="36" xfId="0" applyFont="1" applyBorder="1" applyAlignment="1">
      <alignment horizontal="centerContinuous" vertical="center"/>
    </xf>
    <xf numFmtId="0" fontId="13" fillId="0" borderId="86" xfId="0" applyFont="1" applyBorder="1" applyAlignment="1">
      <alignment horizontal="centerContinuous" vertical="center"/>
    </xf>
    <xf numFmtId="0" fontId="1" fillId="5" borderId="87" xfId="0" applyFont="1" applyFill="1" applyBorder="1" applyAlignment="1">
      <alignment horizontal="centerContinuous" vertical="center"/>
    </xf>
    <xf numFmtId="0" fontId="1" fillId="5" borderId="88" xfId="0" applyFont="1" applyFill="1" applyBorder="1" applyAlignment="1">
      <alignment horizontal="centerContinuous" vertical="center"/>
    </xf>
    <xf numFmtId="0" fontId="1" fillId="5" borderId="89" xfId="0" applyFont="1" applyFill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3" fillId="3" borderId="5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90" xfId="0" applyFont="1" applyFill="1" applyBorder="1" applyAlignment="1">
      <alignment horizontal="centerContinuous" vertical="center"/>
    </xf>
    <xf numFmtId="0" fontId="8" fillId="6" borderId="91" xfId="0" applyFont="1" applyFill="1" applyBorder="1" applyAlignment="1">
      <alignment horizontal="centerContinuous" vertical="center"/>
    </xf>
    <xf numFmtId="0" fontId="8" fillId="6" borderId="52" xfId="0" applyFont="1" applyFill="1" applyBorder="1" applyAlignment="1">
      <alignment horizontal="centerContinuous" vertical="center"/>
    </xf>
    <xf numFmtId="164" fontId="45" fillId="0" borderId="29" xfId="0" applyNumberFormat="1" applyFont="1" applyBorder="1" applyAlignment="1">
      <alignment horizontal="centerContinuous" vertical="center"/>
    </xf>
    <xf numFmtId="164" fontId="11" fillId="0" borderId="29" xfId="0" applyNumberFormat="1" applyFont="1" applyBorder="1" applyAlignment="1">
      <alignment horizontal="centerContinuous" vertical="center"/>
    </xf>
    <xf numFmtId="0" fontId="13" fillId="0" borderId="9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93" xfId="0" applyFont="1" applyBorder="1" applyAlignment="1">
      <alignment horizontal="centerContinuous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164" fontId="0" fillId="0" borderId="0" xfId="20" applyNumberFormat="1" applyFont="1" applyAlignment="1">
      <alignment horizontal="right"/>
      <protection/>
    </xf>
    <xf numFmtId="164" fontId="0" fillId="0" borderId="36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quotePrefix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8" xfId="0" applyFill="1" applyBorder="1" applyAlignment="1">
      <alignment horizontal="centerContinuous"/>
    </xf>
    <xf numFmtId="0" fontId="9" fillId="6" borderId="53" xfId="0" applyFont="1" applyFill="1" applyBorder="1" applyAlignment="1">
      <alignment horizontal="centerContinuous" vertical="center"/>
    </xf>
    <xf numFmtId="164" fontId="0" fillId="0" borderId="86" xfId="0" applyNumberFormat="1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vertical="center"/>
    </xf>
    <xf numFmtId="164" fontId="5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53" fillId="0" borderId="8" xfId="0" applyNumberFormat="1" applyFont="1" applyBorder="1" applyAlignment="1">
      <alignment horizontal="center" vertical="center"/>
    </xf>
    <xf numFmtId="49" fontId="53" fillId="0" borderId="65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164" fontId="55" fillId="0" borderId="8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2" xfId="0" applyBorder="1" applyAlignment="1">
      <alignment horizontal="centerContinuous"/>
    </xf>
    <xf numFmtId="164" fontId="39" fillId="0" borderId="0" xfId="21" applyNumberFormat="1" applyFont="1" applyBorder="1" applyAlignment="1">
      <alignment horizontal="center" vertic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10" fillId="0" borderId="29" xfId="21" applyFont="1" applyBorder="1" applyAlignment="1">
      <alignment horizontal="centerContinuous" vertical="center"/>
      <protection/>
    </xf>
    <xf numFmtId="0" fontId="18" fillId="0" borderId="29" xfId="21" applyFont="1" applyBorder="1" applyAlignment="1">
      <alignment horizontal="centerContinuous" vertical="center"/>
      <protection/>
    </xf>
    <xf numFmtId="164" fontId="1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Continuous" vertical="center"/>
    </xf>
    <xf numFmtId="164" fontId="52" fillId="0" borderId="0" xfId="0" applyNumberFormat="1" applyFont="1" applyBorder="1" applyAlignment="1">
      <alignment horizontal="centerContinuous" vertical="center"/>
    </xf>
    <xf numFmtId="49" fontId="17" fillId="0" borderId="10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56" fillId="0" borderId="0" xfId="21" applyFont="1" applyAlignment="1">
      <alignment horizontal="right" vertical="center"/>
      <protection/>
    </xf>
    <xf numFmtId="0" fontId="56" fillId="0" borderId="0" xfId="21" applyFont="1" applyAlignment="1">
      <alignment horizontal="center" vertical="center"/>
      <protection/>
    </xf>
    <xf numFmtId="0" fontId="37" fillId="0" borderId="46" xfId="21" applyNumberFormat="1" applyFont="1" applyBorder="1" applyAlignment="1">
      <alignment horizontal="center" vertical="center"/>
      <protection/>
    </xf>
    <xf numFmtId="0" fontId="23" fillId="0" borderId="9" xfId="0" applyNumberFormat="1" applyFont="1" applyBorder="1" applyAlignment="1">
      <alignment horizontal="center" vertical="center"/>
    </xf>
    <xf numFmtId="0" fontId="53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53" fillId="0" borderId="9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53" fillId="0" borderId="65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11" fillId="0" borderId="4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59" fillId="0" borderId="29" xfId="21" applyFont="1" applyBorder="1" applyAlignment="1">
      <alignment horizontal="centerContinuous" vertical="center"/>
      <protection/>
    </xf>
    <xf numFmtId="0" fontId="59" fillId="0" borderId="0" xfId="21" applyFont="1" applyBorder="1" applyAlignment="1">
      <alignment horizontal="centerContinuous" vertical="center"/>
      <protection/>
    </xf>
    <xf numFmtId="0" fontId="59" fillId="0" borderId="5" xfId="21" applyFont="1" applyBorder="1" applyAlignment="1">
      <alignment horizontal="centerContinuous" vertical="center"/>
      <protection/>
    </xf>
    <xf numFmtId="0" fontId="17" fillId="0" borderId="40" xfId="21" applyFont="1" applyBorder="1" applyAlignment="1">
      <alignment horizontal="centerContinuous" vertical="center"/>
      <protection/>
    </xf>
    <xf numFmtId="0" fontId="60" fillId="0" borderId="4" xfId="21" applyFont="1" applyBorder="1" applyAlignment="1">
      <alignment horizontal="centerContinuous" vertical="center"/>
      <protection/>
    </xf>
    <xf numFmtId="0" fontId="60" fillId="0" borderId="41" xfId="21" applyFont="1" applyBorder="1" applyAlignment="1">
      <alignment horizontal="centerContinuous" vertical="center"/>
      <protection/>
    </xf>
    <xf numFmtId="0" fontId="61" fillId="0" borderId="0" xfId="0" applyFont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right" vertical="top"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0" fillId="0" borderId="4" xfId="21" applyBorder="1">
      <alignment/>
      <protection/>
    </xf>
    <xf numFmtId="49" fontId="28" fillId="0" borderId="4" xfId="21" applyNumberFormat="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Continuous" vertical="center"/>
      <protection/>
    </xf>
    <xf numFmtId="164" fontId="0" fillId="0" borderId="0" xfId="20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164" fontId="18" fillId="0" borderId="6" xfId="0" applyNumberFormat="1" applyFont="1" applyFill="1" applyBorder="1" applyAlignment="1">
      <alignment horizontal="center" vertical="center"/>
    </xf>
    <xf numFmtId="164" fontId="0" fillId="0" borderId="0" xfId="20" applyNumberFormat="1" applyFont="1" applyFill="1" applyAlignment="1">
      <alignment horizontal="right"/>
      <protection/>
    </xf>
    <xf numFmtId="164" fontId="0" fillId="0" borderId="0" xfId="20" applyNumberFormat="1" applyFont="1" applyFill="1" applyAlignment="1">
      <alignment horizontal="right" vertical="top"/>
      <protection/>
    </xf>
    <xf numFmtId="0" fontId="3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3" borderId="33" xfId="0" applyFont="1" applyFill="1" applyBorder="1" applyAlignment="1">
      <alignment horizontal="centerContinuous" vertical="center"/>
    </xf>
    <xf numFmtId="0" fontId="16" fillId="0" borderId="49" xfId="0" applyFont="1" applyBorder="1" applyAlignment="1">
      <alignment horizontal="center" vertical="center"/>
    </xf>
    <xf numFmtId="164" fontId="52" fillId="0" borderId="23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Continuous" vertical="center"/>
    </xf>
    <xf numFmtId="164" fontId="10" fillId="0" borderId="12" xfId="0" applyNumberFormat="1" applyFont="1" applyBorder="1" applyAlignment="1">
      <alignment horizontal="centerContinuous" vertical="center"/>
    </xf>
    <xf numFmtId="0" fontId="11" fillId="0" borderId="97" xfId="0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98" xfId="0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0" fillId="3" borderId="59" xfId="0" applyFill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1" fillId="0" borderId="1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164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Trutnov hl.n.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962025</xdr:colOff>
      <xdr:row>36</xdr:row>
      <xdr:rowOff>114300</xdr:rowOff>
    </xdr:from>
    <xdr:to>
      <xdr:col>50</xdr:col>
      <xdr:colOff>0</xdr:colOff>
      <xdr:row>36</xdr:row>
      <xdr:rowOff>114300</xdr:rowOff>
    </xdr:to>
    <xdr:sp>
      <xdr:nvSpPr>
        <xdr:cNvPr id="1" name="Line 458"/>
        <xdr:cNvSpPr>
          <a:spLocks/>
        </xdr:cNvSpPr>
      </xdr:nvSpPr>
      <xdr:spPr>
        <a:xfrm flipV="1">
          <a:off x="22793325" y="8858250"/>
          <a:ext cx="1420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</xdr:row>
      <xdr:rowOff>114300</xdr:rowOff>
    </xdr:from>
    <xdr:to>
      <xdr:col>46</xdr:col>
      <xdr:colOff>495300</xdr:colOff>
      <xdr:row>16</xdr:row>
      <xdr:rowOff>114300</xdr:rowOff>
    </xdr:to>
    <xdr:sp>
      <xdr:nvSpPr>
        <xdr:cNvPr id="2" name="Line 457"/>
        <xdr:cNvSpPr>
          <a:spLocks/>
        </xdr:cNvSpPr>
      </xdr:nvSpPr>
      <xdr:spPr>
        <a:xfrm flipV="1">
          <a:off x="16383000" y="4286250"/>
          <a:ext cx="1813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3" name="Line 342"/>
        <xdr:cNvSpPr>
          <a:spLocks/>
        </xdr:cNvSpPr>
      </xdr:nvSpPr>
      <xdr:spPr>
        <a:xfrm flipV="1">
          <a:off x="10439400" y="634365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28</xdr:row>
      <xdr:rowOff>114300</xdr:rowOff>
    </xdr:from>
    <xdr:to>
      <xdr:col>40</xdr:col>
      <xdr:colOff>0</xdr:colOff>
      <xdr:row>28</xdr:row>
      <xdr:rowOff>114300</xdr:rowOff>
    </xdr:to>
    <xdr:sp>
      <xdr:nvSpPr>
        <xdr:cNvPr id="4" name="Line 343"/>
        <xdr:cNvSpPr>
          <a:spLocks/>
        </xdr:cNvSpPr>
      </xdr:nvSpPr>
      <xdr:spPr>
        <a:xfrm flipV="1">
          <a:off x="14382750" y="7029450"/>
          <a:ext cx="1487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114300</xdr:rowOff>
    </xdr:from>
    <xdr:to>
      <xdr:col>58</xdr:col>
      <xdr:colOff>666750</xdr:colOff>
      <xdr:row>22</xdr:row>
      <xdr:rowOff>114300</xdr:rowOff>
    </xdr:to>
    <xdr:sp>
      <xdr:nvSpPr>
        <xdr:cNvPr id="5" name="Line 339"/>
        <xdr:cNvSpPr>
          <a:spLocks/>
        </xdr:cNvSpPr>
      </xdr:nvSpPr>
      <xdr:spPr>
        <a:xfrm flipV="1">
          <a:off x="30232350" y="565785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114300</xdr:rowOff>
    </xdr:from>
    <xdr:to>
      <xdr:col>22</xdr:col>
      <xdr:colOff>514350</xdr:colOff>
      <xdr:row>16</xdr:row>
      <xdr:rowOff>114300</xdr:rowOff>
    </xdr:to>
    <xdr:sp>
      <xdr:nvSpPr>
        <xdr:cNvPr id="6" name="Line 476"/>
        <xdr:cNvSpPr>
          <a:spLocks/>
        </xdr:cNvSpPr>
      </xdr:nvSpPr>
      <xdr:spPr>
        <a:xfrm flipV="1">
          <a:off x="10439400" y="42862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40</xdr:col>
      <xdr:colOff>0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28700" y="5657850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16</xdr:col>
      <xdr:colOff>495300</xdr:colOff>
      <xdr:row>27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8210550" y="56578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0120550" y="63436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42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57746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Trutnov hl.n.</a:t>
          </a:r>
        </a:p>
      </xdr:txBody>
    </xdr:sp>
    <xdr:clientData/>
  </xdr:twoCellAnchor>
  <xdr:twoCellAnchor>
    <xdr:from>
      <xdr:col>58</xdr:col>
      <xdr:colOff>495300</xdr:colOff>
      <xdr:row>28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1" name="Line 21"/>
        <xdr:cNvSpPr>
          <a:spLocks/>
        </xdr:cNvSpPr>
      </xdr:nvSpPr>
      <xdr:spPr>
        <a:xfrm flipH="1">
          <a:off x="43434000" y="7029450"/>
          <a:ext cx="6686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657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39</xdr:row>
      <xdr:rowOff>133350</xdr:rowOff>
    </xdr:from>
    <xdr:to>
      <xdr:col>48</xdr:col>
      <xdr:colOff>514350</xdr:colOff>
      <xdr:row>40</xdr:row>
      <xdr:rowOff>47625</xdr:rowOff>
    </xdr:to>
    <xdr:sp>
      <xdr:nvSpPr>
        <xdr:cNvPr id="20" name="Line 53"/>
        <xdr:cNvSpPr>
          <a:spLocks/>
        </xdr:cNvSpPr>
      </xdr:nvSpPr>
      <xdr:spPr>
        <a:xfrm flipH="1">
          <a:off x="35271075" y="956310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40</xdr:row>
      <xdr:rowOff>47625</xdr:rowOff>
    </xdr:from>
    <xdr:to>
      <xdr:col>47</xdr:col>
      <xdr:colOff>276225</xdr:colOff>
      <xdr:row>40</xdr:row>
      <xdr:rowOff>114300</xdr:rowOff>
    </xdr:to>
    <xdr:sp>
      <xdr:nvSpPr>
        <xdr:cNvPr id="23" name="Line 240"/>
        <xdr:cNvSpPr>
          <a:spLocks/>
        </xdr:cNvSpPr>
      </xdr:nvSpPr>
      <xdr:spPr>
        <a:xfrm flipH="1">
          <a:off x="34556700" y="9705975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22</xdr:row>
      <xdr:rowOff>200025</xdr:rowOff>
    </xdr:from>
    <xdr:to>
      <xdr:col>60</xdr:col>
      <xdr:colOff>714375</xdr:colOff>
      <xdr:row>23</xdr:row>
      <xdr:rowOff>161925</xdr:rowOff>
    </xdr:to>
    <xdr:sp>
      <xdr:nvSpPr>
        <xdr:cNvPr id="24" name="Line 368"/>
        <xdr:cNvSpPr>
          <a:spLocks/>
        </xdr:cNvSpPr>
      </xdr:nvSpPr>
      <xdr:spPr>
        <a:xfrm flipH="1" flipV="1">
          <a:off x="44405550" y="5743575"/>
          <a:ext cx="7334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657225</xdr:colOff>
      <xdr:row>22</xdr:row>
      <xdr:rowOff>114300</xdr:rowOff>
    </xdr:from>
    <xdr:to>
      <xdr:col>59</xdr:col>
      <xdr:colOff>495300</xdr:colOff>
      <xdr:row>22</xdr:row>
      <xdr:rowOff>200025</xdr:rowOff>
    </xdr:to>
    <xdr:sp>
      <xdr:nvSpPr>
        <xdr:cNvPr id="25" name="Line 370"/>
        <xdr:cNvSpPr>
          <a:spLocks/>
        </xdr:cNvSpPr>
      </xdr:nvSpPr>
      <xdr:spPr>
        <a:xfrm flipH="1" flipV="1">
          <a:off x="43595925" y="56578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16</xdr:row>
      <xdr:rowOff>0</xdr:rowOff>
    </xdr:from>
    <xdr:ext cx="542925" cy="228600"/>
    <xdr:sp>
      <xdr:nvSpPr>
        <xdr:cNvPr id="26" name="text 821"/>
        <xdr:cNvSpPr txBox="1">
          <a:spLocks noChangeArrowheads="1"/>
        </xdr:cNvSpPr>
      </xdr:nvSpPr>
      <xdr:spPr>
        <a:xfrm>
          <a:off x="29498925" y="4171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60</xdr:col>
      <xdr:colOff>476250</xdr:colOff>
      <xdr:row>35</xdr:row>
      <xdr:rowOff>38100</xdr:rowOff>
    </xdr:from>
    <xdr:to>
      <xdr:col>61</xdr:col>
      <xdr:colOff>171450</xdr:colOff>
      <xdr:row>36</xdr:row>
      <xdr:rowOff>114300</xdr:rowOff>
    </xdr:to>
    <xdr:sp>
      <xdr:nvSpPr>
        <xdr:cNvPr id="27" name="Line 443"/>
        <xdr:cNvSpPr>
          <a:spLocks/>
        </xdr:cNvSpPr>
      </xdr:nvSpPr>
      <xdr:spPr>
        <a:xfrm flipH="1">
          <a:off x="44900850" y="8553450"/>
          <a:ext cx="6667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209550</xdr:rowOff>
    </xdr:from>
    <xdr:to>
      <xdr:col>14</xdr:col>
      <xdr:colOff>647700</xdr:colOff>
      <xdr:row>22</xdr:row>
      <xdr:rowOff>114300</xdr:rowOff>
    </xdr:to>
    <xdr:grpSp>
      <xdr:nvGrpSpPr>
        <xdr:cNvPr id="28" name="Group 460"/>
        <xdr:cNvGrpSpPr>
          <a:grpSpLocks/>
        </xdr:cNvGrpSpPr>
      </xdr:nvGrpSpPr>
      <xdr:grpSpPr>
        <a:xfrm>
          <a:off x="10287000" y="5295900"/>
          <a:ext cx="304800" cy="361950"/>
          <a:chOff x="-58" y="-648"/>
          <a:chExt cx="28" cy="15846"/>
        </a:xfrm>
        <a:solidFill>
          <a:srgbClr val="FFFFFF"/>
        </a:solidFill>
      </xdr:grpSpPr>
      <xdr:sp>
        <xdr:nvSpPr>
          <xdr:cNvPr id="29" name="Line 461"/>
          <xdr:cNvSpPr>
            <a:spLocks/>
          </xdr:cNvSpPr>
        </xdr:nvSpPr>
        <xdr:spPr>
          <a:xfrm>
            <a:off x="-44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62"/>
          <xdr:cNvSpPr>
            <a:spLocks/>
          </xdr:cNvSpPr>
        </xdr:nvSpPr>
        <xdr:spPr>
          <a:xfrm>
            <a:off x="-58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31" name="Group 469"/>
        <xdr:cNvGrpSpPr>
          <a:grpSpLocks/>
        </xdr:cNvGrpSpPr>
      </xdr:nvGrpSpPr>
      <xdr:grpSpPr>
        <a:xfrm>
          <a:off x="10287000" y="6343650"/>
          <a:ext cx="304800" cy="371475"/>
          <a:chOff x="-58" y="-4778"/>
          <a:chExt cx="28" cy="16263"/>
        </a:xfrm>
        <a:solidFill>
          <a:srgbClr val="FFFFFF"/>
        </a:solidFill>
      </xdr:grpSpPr>
      <xdr:sp>
        <xdr:nvSpPr>
          <xdr:cNvPr id="32" name="Line 470"/>
          <xdr:cNvSpPr>
            <a:spLocks/>
          </xdr:cNvSpPr>
        </xdr:nvSpPr>
        <xdr:spPr>
          <a:xfrm flipH="1">
            <a:off x="-44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71"/>
          <xdr:cNvSpPr>
            <a:spLocks/>
          </xdr:cNvSpPr>
        </xdr:nvSpPr>
        <xdr:spPr>
          <a:xfrm>
            <a:off x="-58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552450</xdr:colOff>
      <xdr:row>23</xdr:row>
      <xdr:rowOff>209550</xdr:rowOff>
    </xdr:from>
    <xdr:to>
      <xdr:col>66</xdr:col>
      <xdr:colOff>866775</xdr:colOff>
      <xdr:row>25</xdr:row>
      <xdr:rowOff>114300</xdr:rowOff>
    </xdr:to>
    <xdr:grpSp>
      <xdr:nvGrpSpPr>
        <xdr:cNvPr id="34" name="Group 561"/>
        <xdr:cNvGrpSpPr>
          <a:grpSpLocks/>
        </xdr:cNvGrpSpPr>
      </xdr:nvGrpSpPr>
      <xdr:grpSpPr>
        <a:xfrm>
          <a:off x="49434750" y="5981700"/>
          <a:ext cx="304800" cy="361950"/>
          <a:chOff x="-38" y="-624"/>
          <a:chExt cx="28" cy="15846"/>
        </a:xfrm>
        <a:solidFill>
          <a:srgbClr val="FFFFFF"/>
        </a:solidFill>
      </xdr:grpSpPr>
      <xdr:sp>
        <xdr:nvSpPr>
          <xdr:cNvPr id="35" name="Line 562"/>
          <xdr:cNvSpPr>
            <a:spLocks/>
          </xdr:cNvSpPr>
        </xdr:nvSpPr>
        <xdr:spPr>
          <a:xfrm>
            <a:off x="-24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563"/>
          <xdr:cNvSpPr>
            <a:spLocks/>
          </xdr:cNvSpPr>
        </xdr:nvSpPr>
        <xdr:spPr>
          <a:xfrm>
            <a:off x="-38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34</xdr:row>
      <xdr:rowOff>114300</xdr:rowOff>
    </xdr:from>
    <xdr:to>
      <xdr:col>26</xdr:col>
      <xdr:colOff>161925</xdr:colOff>
      <xdr:row>36</xdr:row>
      <xdr:rowOff>0</xdr:rowOff>
    </xdr:to>
    <xdr:sp>
      <xdr:nvSpPr>
        <xdr:cNvPr id="37" name="Line 597"/>
        <xdr:cNvSpPr>
          <a:spLocks/>
        </xdr:cNvSpPr>
      </xdr:nvSpPr>
      <xdr:spPr>
        <a:xfrm flipH="1" flipV="1">
          <a:off x="17868900" y="8401050"/>
          <a:ext cx="11525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38</xdr:row>
      <xdr:rowOff>114300</xdr:rowOff>
    </xdr:from>
    <xdr:to>
      <xdr:col>49</xdr:col>
      <xdr:colOff>247650</xdr:colOff>
      <xdr:row>39</xdr:row>
      <xdr:rowOff>123825</xdr:rowOff>
    </xdr:to>
    <xdr:sp>
      <xdr:nvSpPr>
        <xdr:cNvPr id="38" name="Line 602"/>
        <xdr:cNvSpPr>
          <a:spLocks/>
        </xdr:cNvSpPr>
      </xdr:nvSpPr>
      <xdr:spPr>
        <a:xfrm flipH="1">
          <a:off x="36042600" y="9315450"/>
          <a:ext cx="6858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39" name="Line 604"/>
        <xdr:cNvSpPr>
          <a:spLocks/>
        </xdr:cNvSpPr>
      </xdr:nvSpPr>
      <xdr:spPr>
        <a:xfrm flipH="1" flipV="1">
          <a:off x="49596675" y="6343650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292608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46</xdr:col>
      <xdr:colOff>676275</xdr:colOff>
      <xdr:row>19</xdr:row>
      <xdr:rowOff>114300</xdr:rowOff>
    </xdr:to>
    <xdr:sp>
      <xdr:nvSpPr>
        <xdr:cNvPr id="44" name="Line 701"/>
        <xdr:cNvSpPr>
          <a:spLocks/>
        </xdr:cNvSpPr>
      </xdr:nvSpPr>
      <xdr:spPr>
        <a:xfrm flipV="1">
          <a:off x="30232350" y="4972050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19</xdr:row>
      <xdr:rowOff>114300</xdr:rowOff>
    </xdr:from>
    <xdr:to>
      <xdr:col>40</xdr:col>
      <xdr:colOff>0</xdr:colOff>
      <xdr:row>19</xdr:row>
      <xdr:rowOff>114300</xdr:rowOff>
    </xdr:to>
    <xdr:sp>
      <xdr:nvSpPr>
        <xdr:cNvPr id="45" name="Line 702"/>
        <xdr:cNvSpPr>
          <a:spLocks/>
        </xdr:cNvSpPr>
      </xdr:nvSpPr>
      <xdr:spPr>
        <a:xfrm flipV="1">
          <a:off x="15363825" y="497205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19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92608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647128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8" name="Line 705"/>
        <xdr:cNvSpPr>
          <a:spLocks/>
        </xdr:cNvSpPr>
      </xdr:nvSpPr>
      <xdr:spPr>
        <a:xfrm>
          <a:off x="647795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20</xdr:row>
      <xdr:rowOff>0</xdr:rowOff>
    </xdr:from>
    <xdr:ext cx="1485900" cy="457200"/>
    <xdr:sp>
      <xdr:nvSpPr>
        <xdr:cNvPr id="49" name="text 3"/>
        <xdr:cNvSpPr txBox="1">
          <a:spLocks noChangeArrowheads="1"/>
        </xdr:cNvSpPr>
      </xdr:nvSpPr>
      <xdr:spPr>
        <a:xfrm>
          <a:off x="63226950" y="5086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Pilníkov</a:t>
          </a:r>
        </a:p>
      </xdr:txBody>
    </xdr:sp>
    <xdr:clientData/>
  </xdr:oneCellAnchor>
  <xdr:oneCellAnchor>
    <xdr:from>
      <xdr:col>85</xdr:col>
      <xdr:colOff>0</xdr:colOff>
      <xdr:row>30</xdr:row>
      <xdr:rowOff>0</xdr:rowOff>
    </xdr:from>
    <xdr:ext cx="1485900" cy="457200"/>
    <xdr:sp>
      <xdr:nvSpPr>
        <xdr:cNvPr id="50" name="text 3"/>
        <xdr:cNvSpPr txBox="1">
          <a:spLocks noChangeArrowheads="1"/>
        </xdr:cNvSpPr>
      </xdr:nvSpPr>
      <xdr:spPr>
        <a:xfrm>
          <a:off x="63226950" y="7372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Kalná Voda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16</xdr:col>
      <xdr:colOff>495300</xdr:colOff>
      <xdr:row>22</xdr:row>
      <xdr:rowOff>114300</xdr:rowOff>
    </xdr:to>
    <xdr:sp>
      <xdr:nvSpPr>
        <xdr:cNvPr id="55" name="Line 748"/>
        <xdr:cNvSpPr>
          <a:spLocks/>
        </xdr:cNvSpPr>
      </xdr:nvSpPr>
      <xdr:spPr>
        <a:xfrm flipV="1">
          <a:off x="10439400" y="52006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20</xdr:row>
      <xdr:rowOff>114300</xdr:rowOff>
    </xdr:to>
    <xdr:sp>
      <xdr:nvSpPr>
        <xdr:cNvPr id="56" name="Line 764"/>
        <xdr:cNvSpPr>
          <a:spLocks/>
        </xdr:cNvSpPr>
      </xdr:nvSpPr>
      <xdr:spPr>
        <a:xfrm flipV="1">
          <a:off x="11925300" y="42862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57" name="Group 765"/>
        <xdr:cNvGrpSpPr>
          <a:grpSpLocks/>
        </xdr:cNvGrpSpPr>
      </xdr:nvGrpSpPr>
      <xdr:grpSpPr>
        <a:xfrm>
          <a:off x="177165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58" name="Line 766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67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23</xdr:row>
      <xdr:rowOff>209550</xdr:rowOff>
    </xdr:from>
    <xdr:to>
      <xdr:col>66</xdr:col>
      <xdr:colOff>400050</xdr:colOff>
      <xdr:row>25</xdr:row>
      <xdr:rowOff>114300</xdr:rowOff>
    </xdr:to>
    <xdr:grpSp>
      <xdr:nvGrpSpPr>
        <xdr:cNvPr id="60" name="Group 882"/>
        <xdr:cNvGrpSpPr>
          <a:grpSpLocks/>
        </xdr:cNvGrpSpPr>
      </xdr:nvGrpSpPr>
      <xdr:grpSpPr>
        <a:xfrm>
          <a:off x="48977550" y="5981700"/>
          <a:ext cx="304800" cy="361950"/>
          <a:chOff x="-80" y="-624"/>
          <a:chExt cx="28" cy="15846"/>
        </a:xfrm>
        <a:solidFill>
          <a:srgbClr val="FFFFFF"/>
        </a:solidFill>
      </xdr:grpSpPr>
      <xdr:sp>
        <xdr:nvSpPr>
          <xdr:cNvPr id="61" name="Line 883"/>
          <xdr:cNvSpPr>
            <a:spLocks/>
          </xdr:cNvSpPr>
        </xdr:nvSpPr>
        <xdr:spPr>
          <a:xfrm>
            <a:off x="-66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84"/>
          <xdr:cNvSpPr>
            <a:spLocks/>
          </xdr:cNvSpPr>
        </xdr:nvSpPr>
        <xdr:spPr>
          <a:xfrm>
            <a:off x="-80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28</xdr:row>
      <xdr:rowOff>114300</xdr:rowOff>
    </xdr:from>
    <xdr:to>
      <xdr:col>67</xdr:col>
      <xdr:colOff>438150</xdr:colOff>
      <xdr:row>29</xdr:row>
      <xdr:rowOff>219075</xdr:rowOff>
    </xdr:to>
    <xdr:grpSp>
      <xdr:nvGrpSpPr>
        <xdr:cNvPr id="63" name="Group 885"/>
        <xdr:cNvGrpSpPr>
          <a:grpSpLocks/>
        </xdr:cNvGrpSpPr>
      </xdr:nvGrpSpPr>
      <xdr:grpSpPr>
        <a:xfrm>
          <a:off x="49939575" y="7029450"/>
          <a:ext cx="352425" cy="333375"/>
          <a:chOff x="-39" y="-10246"/>
          <a:chExt cx="32" cy="29155"/>
        </a:xfrm>
        <a:solidFill>
          <a:srgbClr val="FFFFFF"/>
        </a:solidFill>
      </xdr:grpSpPr>
      <xdr:sp>
        <xdr:nvSpPr>
          <xdr:cNvPr id="64" name="Line 886"/>
          <xdr:cNvSpPr>
            <a:spLocks/>
          </xdr:cNvSpPr>
        </xdr:nvSpPr>
        <xdr:spPr>
          <a:xfrm>
            <a:off x="-23" y="-10246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87"/>
          <xdr:cNvSpPr>
            <a:spLocks/>
          </xdr:cNvSpPr>
        </xdr:nvSpPr>
        <xdr:spPr>
          <a:xfrm>
            <a:off x="-39" y="585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21</xdr:row>
      <xdr:rowOff>114300</xdr:rowOff>
    </xdr:from>
    <xdr:to>
      <xdr:col>66</xdr:col>
      <xdr:colOff>247650</xdr:colOff>
      <xdr:row>25</xdr:row>
      <xdr:rowOff>114300</xdr:rowOff>
    </xdr:to>
    <xdr:sp>
      <xdr:nvSpPr>
        <xdr:cNvPr id="66" name="Line 888"/>
        <xdr:cNvSpPr>
          <a:spLocks/>
        </xdr:cNvSpPr>
      </xdr:nvSpPr>
      <xdr:spPr>
        <a:xfrm flipH="1" flipV="1">
          <a:off x="44900850" y="5429250"/>
          <a:ext cx="42291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304800</xdr:colOff>
      <xdr:row>15</xdr:row>
      <xdr:rowOff>47625</xdr:rowOff>
    </xdr:from>
    <xdr:to>
      <xdr:col>60</xdr:col>
      <xdr:colOff>600075</xdr:colOff>
      <xdr:row>15</xdr:row>
      <xdr:rowOff>161925</xdr:rowOff>
    </xdr:to>
    <xdr:grpSp>
      <xdr:nvGrpSpPr>
        <xdr:cNvPr id="67" name="Group 964"/>
        <xdr:cNvGrpSpPr>
          <a:grpSpLocks/>
        </xdr:cNvGrpSpPr>
      </xdr:nvGrpSpPr>
      <xdr:grpSpPr>
        <a:xfrm>
          <a:off x="44729400" y="3990975"/>
          <a:ext cx="295275" cy="114300"/>
          <a:chOff x="-61" y="-19"/>
          <a:chExt cx="27" cy="12"/>
        </a:xfrm>
        <a:solidFill>
          <a:srgbClr val="FFFFFF"/>
        </a:solidFill>
      </xdr:grpSpPr>
      <xdr:sp>
        <xdr:nvSpPr>
          <xdr:cNvPr id="68" name="Rectangle 965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66"/>
          <xdr:cNvSpPr>
            <a:spLocks/>
          </xdr:cNvSpPr>
        </xdr:nvSpPr>
        <xdr:spPr>
          <a:xfrm>
            <a:off x="-4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67"/>
          <xdr:cNvSpPr>
            <a:spLocks/>
          </xdr:cNvSpPr>
        </xdr:nvSpPr>
        <xdr:spPr>
          <a:xfrm>
            <a:off x="-61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5143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14350" y="10344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73" name="Line 999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74" name="Line 1000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75" name="Line 1001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76" name="Line 1002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77" name="Line 1003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78" name="Line 1004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79" name="Line 1005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80" name="Line 1006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81" name="Line 1007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82" name="Line 1008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83" name="Line 1009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84" name="Line 1010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5" name="Line 101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6" name="Line 101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7" name="Line 101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8" name="Line 101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9" name="Line 101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0" name="Line 101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91" name="Line 101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2" name="Line 101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01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02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5" name="Line 102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6" name="Line 102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" name="Line 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" name="Line 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" name="Line 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" name="Line 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118" name="Line 20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119" name="Line 21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120" name="Line 22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121" name="Line 23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22" name="Line 24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23" name="Line 25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24" name="Line 26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25" name="Line 27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6" name="Line 28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127" name="Line 29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8" name="Line 30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129" name="Line 31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30" name="Line 32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31" name="Line 33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32" name="Line 34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33" name="Line 35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34" name="Line 3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35" name="Line 3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36" name="Line 3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37" name="Line 3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38" name="Line 4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39" name="Line 4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40" name="Line 4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41" name="Line 4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" name="Line 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" name="Line 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" name="Line 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" name="Line 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" name="Line 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7" name="Line 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" name="Line 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9" name="Line 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0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1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2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3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58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9" name="Line 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0" name="Line 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1" name="Line 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2" name="Line 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63" name="text 55"/>
        <xdr:cNvSpPr txBox="1">
          <a:spLocks noChangeArrowheads="1"/>
        </xdr:cNvSpPr>
      </xdr:nvSpPr>
      <xdr:spPr>
        <a:xfrm>
          <a:off x="48367950" y="10344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4" name="Line 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5" name="Line 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6" name="Line 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7" name="Line 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68" name="Line 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69" name="Line 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0" name="Line 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1" name="Line 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2" name="Line 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3" name="Line 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4" name="Line 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5" name="Line 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6" name="Line 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7" name="Line 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8" name="Line 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9" name="Line 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0" name="Line 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1" name="Line 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2" name="Line 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3" name="Line 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4" name="Line 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5" name="Line 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6" name="Line 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7" name="Line 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" name="Line 1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7" name="Line 1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" name="Line 1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" name="Line 1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" name="Line 1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" name="Line 1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" name="Line 1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" name="Line 1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" name="Line 1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" name="Line 1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" name="Line 1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7" name="Line 1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8" name="Line 1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" name="Line 1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" name="Line 1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" name="Line 1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" name="Line 1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" name="Line 1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" name="Line 1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" name="Line 1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28" name="Line 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29" name="Line 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0" name="Line 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1" name="Line 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2" name="Line 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3" name="Line 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4" name="Line 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5" name="Line 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6" name="Line 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7" name="Line 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8" name="Line 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9" name="Line 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" name="Line 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1" name="Line 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" name="Line 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3" name="Line 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4" name="Line 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5" name="Line 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6" name="Line 1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7" name="Line 14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48" name="Line 16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49" name="Line 16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50" name="Line 16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51" name="Line 16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52" name="Line 16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53" name="Line 16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54" name="Line 17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55" name="Line 17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56" name="Line 172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57" name="Line 173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58" name="Line 17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59" name="Line 17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60" name="Line 17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61" name="Line 17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62" name="Line 17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63" name="Line 17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64" name="Line 18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65" name="Line 18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66" name="Line 18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67" name="Line 18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68" name="Line 18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69" name="Line 18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70" name="Line 186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71" name="Line 187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2" name="Line 18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73" name="Line 18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4" name="Line 19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75" name="Line 19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6" name="Line 19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77" name="Line 19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8" name="Line 19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79" name="Line 19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80" name="Line 196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81" name="Line 197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82" name="Line 198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83" name="Line 199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84" name="Line 20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85" name="Line 20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86" name="Line 20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87" name="Line 20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88" name="Line 20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89" name="Line 20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90" name="Line 20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91" name="Line 20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2" name="Line 208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3" name="Line 209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4" name="Line 210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5" name="Line 211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6" name="Line 212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7" name="Line 213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8" name="Line 21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9" name="Line 21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0" name="Line 21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1" name="Line 21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2" name="Line 21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3" name="Line 21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4" name="Line 22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5" name="Line 22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6" name="Line 22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7" name="Line 22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8" name="Line 224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9" name="Line 225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0" name="Line 22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1" name="Line 22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2" name="Line 22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3" name="Line 22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4" name="Line 23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5" name="Line 23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6" name="Line 23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7" name="Line 23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8" name="Line 234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9" name="Line 235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0" name="Line 23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1" name="Line 23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2" name="Line 23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3" name="Line 23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4" name="Line 24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5" name="Line 24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6" name="Line 24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7" name="Line 24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8" name="Line 24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9" name="Line 24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0" name="Line 24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1" name="Line 24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2" name="Line 24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3" name="Line 24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4" name="Line 25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5" name="Line 25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6" name="Line 25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7" name="Line 25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8" name="Line 25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9" name="Line 25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0" name="Line 25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1" name="Line 25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2" name="Line 25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3" name="Line 25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4" name="Line 26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5" name="Line 26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6" name="Line 26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7" name="Line 26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8" name="Line 26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9" name="Line 26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0" name="Line 26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1" name="Line 26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2" name="Line 26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3" name="Line 26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4" name="Line 27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5" name="Line 27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6" name="Line 27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7" name="Line 27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8" name="Line 27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9" name="Line 27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0" name="Line 276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1" name="Line 277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2" name="Line 278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3" name="Line 279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4" name="Line 280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5" name="Line 281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6" name="Line 282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7" name="Line 283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8" name="Line 284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9" name="Line 285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0" name="Line 286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1" name="Line 287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2" name="Line 288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3" name="Line 289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4" name="Line 290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5" name="Line 291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6" name="Line 292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7" name="Line 293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8" name="Line 294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9" name="Line 295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380" name="Line 296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381" name="Line 297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382" name="Line 298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383" name="Line 299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384" name="Line 30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385" name="Line 30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386" name="Line 30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387" name="Line 30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88" name="Line 304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389" name="Line 305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0" name="Line 30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391" name="Line 30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392" name="Line 30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393" name="Line 30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394" name="Line 31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395" name="Line 31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396" name="Line 31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397" name="Line 31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398" name="Line 31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399" name="Line 31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0" name="Line 31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01" name="Line 31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2" name="Line 31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03" name="Line 31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404" name="Line 320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405" name="Line 321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406" name="Line 322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407" name="Line 323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408" name="Line 32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409" name="Line 32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410" name="Line 32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411" name="Line 32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2" name="Line 32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13" name="Line 32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4" name="Line 33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15" name="Line 33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16" name="Line 33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17" name="Line 33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18" name="Line 33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19" name="Line 33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20" name="Line 33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21" name="Line 33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22" name="Line 33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23" name="Line 33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4" name="Line 34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5" name="Line 34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6" name="Line 342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7" name="Line 343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8" name="Line 344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9" name="Line 345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0" name="Line 34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31" name="Line 34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2" name="Line 34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3" name="Line 34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4" name="Line 35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5" name="Line 35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6" name="Line 35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7" name="Line 35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8" name="Line 35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9" name="Line 35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0" name="Line 356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1" name="Line 357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2" name="Line 35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3" name="Line 35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4" name="Line 36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5" name="Line 36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6" name="Line 36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7" name="Line 36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8" name="Line 36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9" name="Line 36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50" name="Line 366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51" name="Line 367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2" name="Line 36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3" name="Line 36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4" name="Line 370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5" name="Line 371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6" name="Line 37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7" name="Line 37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8" name="Line 37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9" name="Line 37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0" name="Line 37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1" name="Line 37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2" name="Line 37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3" name="Line 37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4" name="Line 380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5" name="Line 381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6" name="Line 38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7" name="Line 38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8" name="Line 38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9" name="Line 38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70" name="Line 38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71" name="Line 38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2" name="Line 388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3" name="Line 389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4" name="Line 390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5" name="Line 391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6" name="Line 392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7" name="Line 393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8" name="Line 394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9" name="Line 395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0" name="Line 396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1" name="Line 397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2" name="Line 398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3" name="Line 399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4" name="Line 400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5" name="Line 401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6" name="Line 402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7" name="Line 403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8" name="Line 404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9" name="Line 405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90" name="Line 406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91" name="Line 407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2" name="Line 408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3" name="Line 409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4" name="Line 410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5" name="Line 411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6" name="Line 412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7" name="Line 413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8" name="Line 414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9" name="Line 415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0" name="Line 416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1" name="Line 417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2" name="Line 418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3" name="Line 419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4" name="Line 420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5" name="Line 421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6" name="Line 422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7" name="Line 423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8" name="Line 424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9" name="Line 425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0" name="Line 426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11" name="Line 427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2" name="Line 428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3" name="Line 429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4" name="Line 430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5" name="Line 431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6" name="Line 432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7" name="Line 433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8" name="Line 434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9" name="Line 435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0" name="Line 4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1" name="Line 4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2" name="Line 4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3" name="Line 4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4" name="Line 4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5" name="Line 4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6" name="Line 4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7" name="Line 4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8" name="Line 4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9" name="Line 4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0" name="Line 4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1" name="Line 4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2" name="Line 4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3" name="Line 4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4" name="Line 4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5" name="Line 4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6" name="Line 4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7" name="Line 4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8" name="Line 4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9" name="Line 4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" name="Line 4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" name="Line 4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" name="Line 4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" name="Line 4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" name="Line 4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" name="Line 4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" name="Line 4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" name="Line 4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" name="Line 4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" name="Line 4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" name="Line 4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" name="Line 4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" name="Line 4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" name="Line 4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" name="Line 4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" name="Line 4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" name="Line 4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" name="Line 4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" name="Line 4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" name="Line 4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0" name="Line 4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1" name="Line 4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2" name="Line 4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3" name="Line 4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4" name="Line 4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5" name="Line 4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6" name="Line 4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7" name="Line 4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8" name="Line 4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9" name="Line 4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0" name="Line 4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1" name="Line 4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2" name="Line 4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3" name="Line 4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4" name="Line 4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5" name="Line 4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6" name="Line 4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7" name="Line 4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8" name="Line 4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9" name="Line 4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0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1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2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3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84" name="Line 5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85" name="Line 5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86" name="Line 5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87" name="Line 5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8" name="Line 5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9" name="Line 5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0" name="Line 5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1" name="Line 5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2" name="Line 5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3" name="Line 5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4" name="Line 5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5" name="Line 5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96" name="Line 5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97" name="Line 5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98" name="Line 5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99" name="Line 5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0" name="Line 5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1" name="Line 5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2" name="Line 5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3" name="Line 5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4" name="Line 5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5" name="Line 5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6" name="Line 5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7" name="Line 5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08" name="Line 5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09" name="Line 5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0" name="Line 5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1" name="Line 5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2" name="Line 5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3" name="Line 5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4" name="Line 5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5" name="Line 5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6" name="Line 5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7" name="Line 5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8" name="Line 5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9" name="Line 5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0" name="Line 5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1" name="Line 5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2" name="Line 5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3" name="Line 5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4" name="Line 5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5" name="Line 5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6" name="Line 5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7" name="Line 5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8" name="Line 5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9" name="Line 5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0" name="Line 5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1" name="Line 5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2" name="Line 5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3" name="Line 5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4" name="Line 5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5" name="Line 5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6" name="Line 5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7" name="Line 5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8" name="Line 5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9" name="Line 5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0" name="Line 5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1" name="Line 5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2" name="Line 5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3" name="Line 5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4" name="Line 5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5" name="Line 5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6" name="Line 5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7" name="Line 5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8" name="Line 5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9" name="Line 5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50" name="Line 5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51" name="Line 5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0" name="Line 5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1" name="Line 5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2" name="Line 5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3" name="Line 5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6" name="Line 5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7" name="Line 5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8" name="Line 5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9" name="Line 5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4" name="Line 6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5" name="Line 6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6" name="Line 6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7" name="Line 6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8" name="Line 6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9" name="Line 6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0" name="Line 6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1" name="Line 6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6" name="Line 6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7" name="Line 6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8" name="Line 6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9" name="Line 6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0" name="Line 6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01" name="Line 6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2" name="Line 6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03" name="Line 6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8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9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0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1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2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3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4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5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6" name="Line 6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7" name="Line 6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8" name="Line 6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9" name="Line 6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0" name="Line 6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1" name="Line 6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2" name="Line 6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3" name="Line 6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44" name="Line 66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45" name="Line 66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46" name="Line 66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47" name="Line 66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48" name="Line 66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49" name="Line 66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50" name="Line 66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51" name="Line 66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2" name="Line 66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3" name="Line 66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4" name="Line 67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5" name="Line 67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6" name="Line 67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7" name="Line 67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8" name="Line 67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9" name="Line 67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60" name="Line 67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61" name="Line 67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62" name="Line 67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63" name="Line 67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4" name="Line 68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5" name="Line 68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6" name="Line 68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7" name="Line 68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8" name="Line 68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9" name="Line 68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70" name="Line 68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71" name="Line 68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2" name="Line 68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3" name="Line 68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4" name="Line 69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5" name="Line 69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6" name="Line 69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7" name="Line 69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8" name="Line 69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9" name="Line 69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0" name="Line 69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1" name="Line 69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2" name="Line 69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3" name="Line 69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4" name="Line 70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5" name="Line 70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6" name="Line 70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7" name="Line 70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8" name="Line 70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9" name="Line 70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90" name="Line 70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91" name="Line 70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2" name="Line 70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3" name="Line 70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4" name="Line 71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5" name="Line 71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6" name="Line 71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7" name="Line 71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8" name="Line 71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9" name="Line 71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0" name="Line 716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1" name="Line 717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2" name="Line 71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3" name="Line 71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4" name="Line 72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5" name="Line 72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6" name="Line 72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7" name="Line 72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8" name="Line 72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9" name="Line 72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10" name="Line 726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11" name="Line 727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2" name="Line 72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3" name="Line 72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4" name="Line 73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5" name="Line 73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6" name="Line 732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7" name="Line 733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8" name="Line 73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9" name="Line 73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0" name="Line 73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1" name="Line 73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2" name="Line 73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3" name="Line 73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4" name="Line 74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5" name="Line 74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6" name="Line 742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7" name="Line 743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8" name="Line 74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9" name="Line 74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30" name="Line 74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31" name="Line 74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2" name="Line 74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3" name="Line 74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4" name="Line 75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5" name="Line 75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6" name="Line 75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7" name="Line 75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8" name="Line 75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9" name="Line 75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0" name="Line 75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1" name="Line 75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2" name="Line 75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3" name="Line 75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4" name="Line 76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5" name="Line 76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6" name="Line 76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7" name="Line 76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8" name="Line 76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9" name="Line 76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0" name="Line 76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1" name="Line 76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2" name="Line 76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3" name="Line 76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4" name="Line 77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5" name="Line 77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6" name="Line 77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7" name="Line 77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8" name="Line 77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9" name="Line 77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0" name="Line 77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1" name="Line 77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2" name="Line 77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3" name="Line 77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4" name="Line 78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5" name="Line 78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6" name="Line 782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7" name="Line 783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868" name="Line 553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869" name="Line 554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870" name="Line 555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871" name="Line 556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872" name="Line 557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873" name="Line 558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874" name="Line 559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875" name="Line 560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876" name="Line 561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877" name="Line 562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878" name="Line 563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879" name="Line 564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880" name="Line 565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881" name="Line 566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882" name="Line 567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883" name="Line 568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84" name="Line 569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885" name="Line 570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86" name="Line 571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887" name="Line 572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888" name="Line 573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889" name="Line 574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890" name="Line 575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891" name="Line 576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892" name="Line 57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93" name="Line 57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894" name="Line 57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95" name="Line 58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896" name="Line 58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897" name="Line 58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898" name="Line 58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899" name="Line 58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00" name="Line 5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01" name="Line 5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02" name="Line 5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03" name="Line 5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04" name="Line 58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05" name="Line 59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06" name="Line 59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07" name="Line 59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08" name="Line 59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09" name="Line 59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10" name="Line 59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11" name="Line 59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912" name="Line 597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913" name="Line 598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914" name="Line 599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915" name="Line 600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916" name="Line 601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917" name="Line 602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918" name="Line 603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919" name="Line 604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920" name="Line 605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21" name="Line 606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922" name="Line 607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23" name="Line 608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924" name="Line 609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925" name="Line 610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926" name="Line 611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927" name="Line 612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928" name="Line 613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29" name="Line 614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930" name="Line 615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31" name="Line 616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932" name="Line 617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933" name="Line 618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934" name="Line 619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935" name="Line 620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936" name="Line 62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937" name="Line 62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938" name="Line 62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939" name="Line 62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40" name="Line 62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41" name="Line 62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42" name="Line 62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43" name="Line 62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44" name="Line 62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45" name="Line 63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46" name="Line 63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47" name="Line 63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48" name="Line 63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49" name="Line 63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50" name="Line 63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51" name="Line 63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2" name="Line 6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3" name="Line 6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4" name="Line 6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5" name="Line 6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6" name="Line 64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7" name="Line 64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8" name="Line 64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9" name="Line 64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0" name="Line 6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1" name="Line 6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2" name="Line 6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3" name="Line 6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4" name="Line 6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5" name="Line 6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6" name="Line 6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7" name="Line 6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8" name="Line 6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9" name="Line 6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0" name="Line 6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1" name="Line 6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2" name="Line 6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3" name="Line 6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4" name="Line 6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5" name="Line 6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6" name="Line 6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7" name="Line 6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8" name="Line 6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9" name="Line 6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0" name="Line 66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1" name="Line 66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2" name="Line 66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3" name="Line 66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4" name="Line 66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5" name="Line 67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6" name="Line 67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7" name="Line 67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8" name="Line 67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9" name="Line 67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0" name="Line 67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1" name="Line 67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2" name="Line 67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3" name="Line 67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4" name="Line 67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5" name="Line 68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6" name="Line 68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7" name="Line 68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8" name="Line 68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9" name="Line 68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0" name="Line 6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1" name="Line 6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2" name="Line 6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3" name="Line 6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4" name="Line 6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5" name="Line 6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6" name="Line 6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7" name="Line 6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8" name="Line 6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9" name="Line 6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0" name="Line 6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1" name="Line 6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2" name="Line 6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3" name="Line 6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4" name="Line 6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5" name="Line 7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6" name="Line 7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7" name="Line 7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8" name="Line 7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9" name="Line 7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0" name="Line 705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1" name="Line 706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2" name="Line 707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3" name="Line 708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4" name="Line 709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5" name="Line 710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6" name="Line 711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7" name="Line 712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8" name="Line 713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9" name="Line 714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0" name="Line 715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1" name="Line 716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2" name="Line 717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3" name="Line 718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4" name="Line 719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5" name="Line 720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6" name="Line 721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7" name="Line 722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8" name="Line 723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9" name="Line 724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40" name="Line 72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41" name="Line 72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42" name="Line 72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43" name="Line 72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44" name="Line 72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45" name="Line 73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46" name="Line 73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47" name="Line 73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48" name="Line 733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49" name="Line 734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50" name="Line 73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51" name="Line 73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52" name="Line 7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53" name="Line 7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54" name="Line 7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55" name="Line 7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56" name="Line 74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57" name="Line 74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58" name="Line 7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59" name="Line 7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60" name="Line 74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61" name="Line 74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62" name="Line 747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63" name="Line 748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64" name="Line 74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65" name="Line 75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66" name="Line 75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67" name="Line 75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68" name="Line 75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69" name="Line 75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70" name="Line 75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71" name="Line 75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72" name="Line 757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73" name="Line 758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74" name="Line 759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75" name="Line 760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76" name="Line 7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77" name="Line 7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78" name="Line 76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79" name="Line 76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80" name="Line 7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81" name="Line 7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82" name="Line 7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83" name="Line 7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4" name="Line 769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5" name="Line 770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6" name="Line 771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7" name="Line 772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8" name="Line 773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9" name="Line 774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90" name="Line 77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91" name="Line 77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2" name="Line 77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3" name="Line 77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4" name="Line 77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5" name="Line 78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6" name="Line 78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7" name="Line 78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8" name="Line 78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9" name="Line 78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0" name="Line 78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1" name="Line 78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2" name="Line 78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3" name="Line 78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4" name="Line 78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5" name="Line 79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6" name="Line 7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7" name="Line 7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8" name="Line 7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9" name="Line 7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10" name="Line 7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11" name="Line 7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2" name="Line 7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3" name="Line 7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4" name="Line 7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5" name="Line 8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6" name="Line 80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7" name="Line 80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8" name="Line 80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9" name="Line 80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0" name="Line 80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1" name="Line 80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2" name="Line 80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3" name="Line 80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4" name="Line 80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5" name="Line 81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6" name="Line 81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7" name="Line 81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8" name="Line 81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9" name="Line 81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30" name="Line 81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31" name="Line 81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2" name="Line 8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3" name="Line 8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4" name="Line 8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5" name="Line 8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6" name="Line 8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7" name="Line 8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8" name="Line 8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9" name="Line 8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0" name="Line 8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1" name="Line 8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2" name="Line 8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3" name="Line 8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4" name="Line 8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5" name="Line 8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6" name="Line 8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7" name="Line 8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8" name="Line 8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9" name="Line 8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50" name="Line 8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51" name="Line 8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2" name="Line 837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3" name="Line 838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4" name="Line 839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5" name="Line 840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6" name="Line 841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7" name="Line 842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8" name="Line 843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9" name="Line 844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0" name="Line 845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1" name="Line 846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2" name="Line 847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3" name="Line 848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4" name="Line 849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5" name="Line 850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6" name="Line 851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7" name="Line 852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8" name="Line 853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9" name="Line 854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70" name="Line 855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71" name="Line 856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72" name="Line 857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73" name="Line 858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74" name="Line 859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75" name="Line 860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76" name="Line 86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77" name="Line 86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78" name="Line 86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79" name="Line 86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0" name="Line 86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1" name="Line 86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2" name="Line 86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3" name="Line 86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184" name="Line 86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185" name="Line 87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186" name="Line 87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187" name="Line 87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188" name="Line 87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189" name="Line 87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190" name="Line 87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191" name="Line 87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2" name="Line 87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3" name="Line 87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4" name="Line 87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5" name="Line 88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96" name="Line 881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97" name="Line 882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98" name="Line 883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99" name="Line 884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200" name="Line 88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201" name="Line 88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202" name="Line 88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203" name="Line 88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4" name="Line 88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5" name="Line 89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6" name="Line 89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7" name="Line 89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08" name="Line 89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09" name="Line 89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10" name="Line 89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11" name="Line 89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12" name="Line 89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13" name="Line 89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14" name="Line 89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15" name="Line 90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6" name="Line 90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7" name="Line 90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8" name="Line 90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9" name="Line 90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0" name="Line 90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1" name="Line 90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2" name="Line 90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3" name="Line 90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4" name="Line 90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5" name="Line 91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6" name="Line 91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7" name="Line 91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8" name="Line 91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9" name="Line 91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0" name="Line 91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1" name="Line 91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2" name="Line 917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3" name="Line 918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4" name="Line 91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5" name="Line 92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6" name="Line 92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7" name="Line 92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8" name="Line 92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9" name="Line 92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40" name="Line 92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41" name="Line 92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42" name="Line 927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43" name="Line 928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4" name="Line 92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5" name="Line 93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6" name="Line 931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7" name="Line 932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8" name="Line 93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9" name="Line 93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0" name="Line 93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1" name="Line 93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2" name="Line 93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3" name="Line 93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4" name="Line 93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5" name="Line 94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6" name="Line 941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7" name="Line 942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8" name="Line 94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9" name="Line 94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0" name="Line 94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1" name="Line 94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2" name="Line 94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3" name="Line 94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4" name="Line 9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5" name="Line 9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6" name="Line 9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7" name="Line 9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8" name="Line 9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9" name="Line 9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0" name="Line 9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1" name="Line 9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2" name="Line 9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3" name="Line 9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4" name="Line 9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5" name="Line 9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6" name="Line 9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7" name="Line 9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8" name="Line 9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9" name="Line 9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80" name="Line 9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81" name="Line 9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82" name="Line 9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83" name="Line 9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4" name="Line 9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5" name="Line 9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6" name="Line 9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7" name="Line 9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8" name="Line 9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9" name="Line 9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0" name="Line 9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1" name="Line 9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2" name="Line 9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3" name="Line 9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4" name="Line 9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5" name="Line 9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6" name="Line 9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7" name="Line 9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8" name="Line 9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9" name="Line 9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300" name="Line 9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301" name="Line 9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302" name="Line 9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303" name="Line 9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4" name="Line 989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5" name="Line 990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6" name="Line 991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7" name="Line 992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8" name="Line 993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9" name="Line 994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10" name="Line 995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11" name="Line 996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2" name="Line 99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3" name="Line 99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4" name="Line 99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5" name="Line 100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6" name="Line 100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7" name="Line 100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8" name="Line 100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9" name="Line 100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0" name="Line 100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1" name="Line 100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2" name="Line 100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3" name="Line 100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4" name="Line 100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5" name="Line 101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6" name="Line 101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7" name="Line 101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8" name="Line 101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9" name="Line 101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30" name="Line 101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31" name="Line 101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2" name="Line 10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3" name="Line 10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4" name="Line 10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5" name="Line 10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6" name="Line 10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7" name="Line 10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8" name="Line 10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9" name="Line 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0" name="Line 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1" name="Line 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2" name="Line 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3" name="Line 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4" name="Line 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5" name="Line 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6" name="Line 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7" name="Line 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8" name="Line 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9" name="Line 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50" name="Line 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51" name="Line 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2" name="Line 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3" name="Line 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4" name="Line 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5" name="Line 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6" name="Line 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7" name="Line 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8" name="Line 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9" name="Line 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0" name="Line 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1" name="Line 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2" name="Line 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3" name="Line 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4" name="Line 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5" name="Line 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6" name="Line 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7" name="Line 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8" name="Line 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9" name="Line 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70" name="Line 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71" name="Line 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72" name="Line 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73" name="Line 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74" name="Line 3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75" name="Line 3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76" name="Line 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77" name="Line 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78" name="Line 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79" name="Line 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0" name="Line 4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1" name="Line 4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2" name="Line 4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3" name="Line 4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4" name="Line 4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5" name="Line 4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6" name="Line 4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7" name="Line 4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88" name="Line 4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89" name="Line 5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90" name="Line 5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91" name="Line 5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2" name="Line 5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3" name="Line 5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4" name="Line 5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5" name="Line 5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6" name="Line 5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7" name="Line 5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8" name="Line 5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9" name="Line 6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0" name="Line 6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1" name="Line 6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2" name="Line 6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3" name="Line 6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4" name="Line 6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5" name="Line 6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6" name="Line 6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7" name="Line 6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8" name="Line 6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9" name="Line 7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0" name="Line 7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1" name="Line 7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2" name="Line 7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3" name="Line 7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4" name="Line 7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5" name="Line 7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6" name="Line 7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7" name="Line 7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8" name="Line 7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9" name="Line 8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0" name="Line 8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1" name="Line 8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2" name="Line 8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3" name="Line 8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4" name="Line 8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5" name="Line 8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6" name="Line 8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7" name="Line 8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8" name="Line 8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9" name="Line 9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0" name="Line 9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1" name="Line 9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2" name="Line 9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3" name="Line 9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4" name="Line 9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5" name="Line 9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6" name="Line 9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7" name="Line 9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8" name="Line 9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9" name="Line 10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40" name="Line 10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41" name="Line 10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42" name="Line 10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43" name="Line 10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4" name="Line 10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5" name="Line 10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6" name="Line 10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7" name="Line 10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8" name="Line 10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9" name="Line 1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0" name="Line 1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1" name="Line 1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52" name="Line 11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53" name="Line 11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54" name="Line 11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55" name="Line 11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6" name="Line 1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7" name="Line 1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8" name="Line 1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9" name="Line 1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0" name="Line 1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1" name="Line 1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2" name="Line 1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3" name="Line 12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4" name="Line 12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5" name="Line 12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6" name="Line 12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7" name="Line 12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68" name="Line 12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69" name="Line 13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0" name="Line 13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1" name="Line 13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72" name="Line 13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73" name="Line 13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74" name="Line 1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75" name="Line 1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6" name="Line 1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7" name="Line 1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8" name="Line 1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9" name="Line 1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0" name="Line 14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1" name="Line 14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2" name="Line 14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3" name="Line 14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84" name="Line 1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85" name="Line 1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86" name="Line 1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87" name="Line 1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8" name="Line 14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9" name="Line 15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0" name="Line 15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1" name="Line 15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2" name="Line 15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3" name="Line 15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4" name="Line 15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5" name="Line 15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96" name="Line 1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97" name="Line 1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98" name="Line 1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99" name="Line 1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0" name="Line 1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1" name="Line 1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2" name="Line 1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3" name="Line 1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4" name="Line 1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5" name="Line 1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6" name="Line 16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7" name="Line 16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8" name="Line 16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9" name="Line 17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0" name="Line 17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1" name="Line 17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2" name="Line 17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3" name="Line 17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4" name="Line 17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5" name="Line 17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6" name="Line 17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7" name="Line 17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8" name="Line 17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9" name="Line 18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0" name="Line 18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1" name="Line 18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2" name="Line 18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3" name="Line 18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4" name="Line 1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5" name="Line 1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6" name="Line 1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7" name="Line 1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8" name="Line 18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9" name="Line 19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0" name="Line 19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1" name="Line 19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2" name="Line 19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3" name="Line 19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4" name="Line 19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5" name="Line 19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36" name="Line 1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37" name="Line 1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38" name="Line 1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39" name="Line 2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40" name="Line 2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41" name="Line 2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42" name="Line 2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43" name="Line 2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4" name="Line 20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5" name="Line 20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6" name="Line 20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7" name="Line 20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8" name="Line 20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9" name="Line 21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0" name="Line 21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1" name="Line 21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52" name="Line 2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53" name="Line 2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54" name="Line 2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55" name="Line 2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6" name="Line 21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7" name="Line 21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8" name="Line 21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9" name="Line 22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60" name="Line 22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61" name="Line 22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62" name="Line 22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63" name="Line 22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4" name="Line 2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5" name="Line 2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6" name="Line 2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7" name="Line 2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8" name="Line 2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9" name="Line 2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0" name="Line 2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1" name="Line 2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2" name="Line 2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3" name="Line 2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4" name="Line 2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5" name="Line 2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6" name="Line 23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7" name="Line 23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8" name="Line 23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9" name="Line 24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80" name="Line 24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81" name="Line 24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82" name="Line 24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83" name="Line 24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4" name="Line 24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5" name="Line 24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6" name="Line 247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7" name="Line 248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8" name="Line 24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9" name="Line 25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0" name="Line 25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1" name="Line 25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2" name="Line 25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3" name="Line 25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4" name="Line 25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5" name="Line 25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6" name="Line 257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7" name="Line 258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8" name="Line 25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9" name="Line 26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600" name="Line 26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601" name="Line 26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602" name="Line 26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603" name="Line 26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4" name="Line 26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5" name="Line 26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6" name="Line 26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7" name="Line 26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8" name="Line 26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9" name="Line 27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0" name="Line 27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1" name="Line 27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2" name="Line 273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3" name="Line 274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4" name="Line 27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5" name="Line 27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6" name="Line 27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7" name="Line 27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8" name="Line 27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9" name="Line 28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20" name="Line 28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21" name="Line 28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22" name="Line 283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23" name="Line 284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4" name="Line 28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5" name="Line 28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6" name="Line 28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7" name="Line 28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8" name="Line 28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9" name="Line 29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0" name="Line 29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1" name="Line 29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2" name="Line 29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3" name="Line 29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4" name="Line 29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5" name="Line 29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6" name="Line 29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7" name="Line 29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8" name="Line 29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9" name="Line 30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0" name="Line 30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1" name="Line 30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2" name="Line 30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3" name="Line 30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4" name="Line 30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5" name="Line 30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6" name="Line 30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7" name="Line 30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8" name="Line 30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9" name="Line 31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50" name="Line 31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51" name="Line 31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2" name="Line 31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3" name="Line 31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4" name="Line 31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5" name="Line 31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6" name="Line 31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7" name="Line 31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8" name="Line 31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9" name="Line 32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1660" name="text 55"/>
        <xdr:cNvSpPr txBox="1">
          <a:spLocks noChangeArrowheads="1"/>
        </xdr:cNvSpPr>
      </xdr:nvSpPr>
      <xdr:spPr>
        <a:xfrm>
          <a:off x="30232350" y="10344150"/>
          <a:ext cx="12706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    Výhybky</a:t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1" name="Line 323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2" name="Line 324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3" name="Line 325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4" name="Line 326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5" name="Line 32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66" name="Line 32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7" name="Line 32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68" name="Line 33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9" name="Line 33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0" name="Line 33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1" name="Line 33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2" name="Line 33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3" name="Line 33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4" name="Line 33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5" name="Line 33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6" name="Line 33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7" name="Line 33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8" name="Line 34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9" name="Line 34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0" name="Line 34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1" name="Line 34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2" name="Line 34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3" name="Line 34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4" name="Line 34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5" name="Line 34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6" name="Line 34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7" name="Line 34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8" name="Line 35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9" name="Line 35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90" name="Line 35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91" name="Line 35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92" name="Line 35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3" name="Line 35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4" name="Line 35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5" name="Line 35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6" name="Line 35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7" name="Line 35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8" name="Line 36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9" name="Line 36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0" name="Line 36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1" name="Line 36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2" name="Line 36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3" name="Line 36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4" name="Line 36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5" name="Line 36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6" name="Line 36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7" name="Line 36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8" name="Line 37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9" name="Line 37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0" name="Line 37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1" name="Line 37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2" name="Line 37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3" name="Line 37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4" name="Line 37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5" name="Line 37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6" name="Line 37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7" name="Line 37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8" name="Line 38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9" name="Line 38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20" name="Line 38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1" name="Line 3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2" name="Line 3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3" name="Line 3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4" name="Line 3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5" name="Line 3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6" name="Line 3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7" name="Line 3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8" name="Line 3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29" name="Line 3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0" name="Line 3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1" name="Line 3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2" name="Line 3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3" name="Line 3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4" name="Line 3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5" name="Line 39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6" name="Line 39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7" name="Line 39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8" name="Line 40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9" name="Line 40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0" name="Line 40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1" name="Line 40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2" name="Line 40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3" name="Line 40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4" name="Line 40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5" name="Line 40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6" name="Line 40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7" name="Line 40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8" name="Line 4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9" name="Line 4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0" name="Line 4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1" name="Line 4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2" name="Line 4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3" name="Line 4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4" name="Line 4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5" name="Line 4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6" name="Line 4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57" name="Line 41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58" name="Line 42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59" name="Line 42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0" name="Line 42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1" name="Line 42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2" name="Line 42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3" name="Line 42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4" name="Line 42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5" name="Line 42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6" name="Line 42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7" name="Line 42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8" name="Line 43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9" name="Line 43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0" name="Line 43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1" name="Line 43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2" name="Line 43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3" name="Line 43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4" name="Line 43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5" name="Line 43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6" name="Line 43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7" name="Line 43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8" name="Line 44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9" name="Line 44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0" name="Line 44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1" name="Line 4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2" name="Line 4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3" name="Line 44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4" name="Line 44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5" name="Line 44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6" name="Line 44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7" name="Line 44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8" name="Line 45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9" name="Line 45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0" name="Line 45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1" name="Line 45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2" name="Line 45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3" name="Line 45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4" name="Line 45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5" name="Line 45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6" name="Line 45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7" name="Line 45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8" name="Line 46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9" name="Line 46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0" name="Line 46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1" name="Line 46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2" name="Line 46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3" name="Line 4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4" name="Line 4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5" name="Line 4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6" name="Line 4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7" name="Line 4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8" name="Line 4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9" name="Line 47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10" name="Line 47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11" name="Line 47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12" name="Line 47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3" name="Line 47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4" name="Line 47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5" name="Line 47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6" name="Line 47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7" name="Line 4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8" name="Line 4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9" name="Line 4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0" name="Line 4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1" name="Line 48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2" name="Line 48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3" name="Line 48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4" name="Line 48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5" name="Line 48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6" name="Line 48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7" name="Line 48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8" name="Line 49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9" name="Line 49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0" name="Line 49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1" name="Line 49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2" name="Line 49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3" name="Line 49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4" name="Line 49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5" name="Line 49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6" name="Line 49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7" name="Line 49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8" name="Line 50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9" name="Line 5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0" name="Line 5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1" name="Line 5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2" name="Line 5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3" name="Line 5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4" name="Line 5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5" name="Line 5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6" name="Line 5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7" name="Line 5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8" name="Line 5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9" name="Line 5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0" name="Line 5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1" name="Line 5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2" name="Line 5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3" name="Line 5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4" name="Line 5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5" name="Line 5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6" name="Line 5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7" name="Line 5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8" name="Line 5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9" name="Line 5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0" name="Line 5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1" name="Line 5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2" name="Line 5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3" name="Line 5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4" name="Line 5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5" name="Line 5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6" name="Line 5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7" name="Line 5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8" name="Line 5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69" name="Line 53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0" name="Line 53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1" name="Line 5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2" name="Line 5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3" name="Line 53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4" name="Line 53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5" name="Line 53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6" name="Line 53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7" name="Line 53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8" name="Line 54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9" name="Line 54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0" name="Line 54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1" name="Line 54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2" name="Line 54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3" name="Line 54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4" name="Line 54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5" name="Line 54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6" name="Line 54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7" name="Line 54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8" name="Line 55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9" name="Line 55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0" name="Line 55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1" name="Line 55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2" name="Line 55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3" name="Line 55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4" name="Line 55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5" name="Line 55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6" name="Line 55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7" name="Line 55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8" name="Line 56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9" name="Line 56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0" name="Line 56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1" name="Line 56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2" name="Line 56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3" name="Line 56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4" name="Line 56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5" name="Line 56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6" name="Line 56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7" name="Line 56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8" name="Line 57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9" name="Line 57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0" name="Line 57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1" name="Line 57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2" name="Line 57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3" name="Line 57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4" name="Line 57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5" name="Line 57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6" name="Line 57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7" name="Line 57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8" name="Line 58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9" name="Line 58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0" name="Line 58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1" name="Line 58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2" name="Line 58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3" name="Line 58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4" name="Line 58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5" name="Line 58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6" name="Line 58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7" name="Line 58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8" name="Line 59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9" name="Line 59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0" name="Line 59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1" name="Line 59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2" name="Line 59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3" name="Line 59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4" name="Line 59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5" name="Line 59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6" name="Line 59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7" name="Line 59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8" name="Line 60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9" name="Line 60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0" name="Line 60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1" name="Line 60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2" name="Line 60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3" name="Line 60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4" name="Line 60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5" name="Line 60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6" name="Line 60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7" name="Line 60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8" name="Line 61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9" name="Line 61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0" name="Line 61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1" name="Line 61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2" name="Line 61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3" name="Line 61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4" name="Line 61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5" name="Line 61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6" name="Line 61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7" name="Line 61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8" name="Line 62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9" name="Line 62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0" name="Line 62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1" name="Line 62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2" name="Line 62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3" name="Line 62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4" name="Line 62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5" name="Line 62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6" name="Line 62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7" name="Line 62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8" name="Line 63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9" name="Line 63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70" name="Line 63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71" name="Line 6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72" name="Line 6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3" name="Line 6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4" name="Line 6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5" name="Line 63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6" name="Line 63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7" name="Line 63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8" name="Line 64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9" name="Line 64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0" name="Line 64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1" name="Line 64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2" name="Line 64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3" name="Line 6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4" name="Line 6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5" name="Line 6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6" name="Line 6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7" name="Line 6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8" name="Line 6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9" name="Line 6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0" name="Line 6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1" name="Line 6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2" name="Line 6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3" name="Line 6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4" name="Line 6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5" name="Line 6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6" name="Line 6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7" name="Line 6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8" name="Line 6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9" name="Line 6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0" name="Line 6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1" name="Line 6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2" name="Line 6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3" name="Line 6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4" name="Line 6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5" name="Line 66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6" name="Line 66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7" name="Line 66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8" name="Line 67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9" name="Line 67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0" name="Line 67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1" name="Line 67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2" name="Line 67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3" name="Line 67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4" name="Line 67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5" name="Line 67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6" name="Line 67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7" name="Line 67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8" name="Line 68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9" name="Line 68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0" name="Line 68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1" name="Line 68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2" name="Line 68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3" name="Line 6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4" name="Line 6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5" name="Line 6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6" name="Line 6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7" name="Line 68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8" name="Line 69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9" name="Line 69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0" name="Line 69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1" name="Line 69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2" name="Line 69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3" name="Line 69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4" name="Line 69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5" name="Line 69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6" name="Line 69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7" name="Line 69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8" name="Line 70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9" name="Line 70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0" name="Line 70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1" name="Line 70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2" name="Line 70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3" name="Line 70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4" name="Line 70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5" name="Line 70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6" name="Line 70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7" name="Line 70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8" name="Line 7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9" name="Line 7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0" name="Line 7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1" name="Line 71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2" name="Line 71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3" name="Line 71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4" name="Line 71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5" name="Line 7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6" name="Line 7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7" name="Line 7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8" name="Line 7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9" name="Line 7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0" name="Line 7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1" name="Line 7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2" name="Line 72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3" name="Line 72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4" name="Line 72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5" name="Line 72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6" name="Line 72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7" name="Line 72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8" name="Line 73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9" name="Line 73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0" name="Line 73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1" name="Line 73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2" name="Line 73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3" name="Line 7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4" name="Line 7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5" name="Line 73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6" name="Line 73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7" name="Line 73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8" name="Line 74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9" name="Line 74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0" name="Line 74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1" name="Line 74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2" name="Line 74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3" name="Line 7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4" name="Line 7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5" name="Line 7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6" name="Line 7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7" name="Line 7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8" name="Line 7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9" name="Line 7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0" name="Line 7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1" name="Line 7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2" name="Line 7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3" name="Line 7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4" name="Line 7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5" name="Line 7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6" name="Line 7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7" name="Line 7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8" name="Line 7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9" name="Line 7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0" name="Line 7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101" name="Line 7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2" name="Line 7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103" name="Line 7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4" name="Line 7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05" name="Line 7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06" name="Line 7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07" name="Line 7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08" name="Line 7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09" name="Line 77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0" name="Line 77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1" name="Line 77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2" name="Line 77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13" name="Line 77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14" name="Line 77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15" name="Line 77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16" name="Line 77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7" name="Line 7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8" name="Line 7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9" name="Line 7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20" name="Line 7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1" name="Line 78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2" name="Line 78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3" name="Line 78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4" name="Line 78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5" name="Line 78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6" name="Line 78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7" name="Line 78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8" name="Line 79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9" name="Line 79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0" name="Line 79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1" name="Line 79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2" name="Line 79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3" name="Line 79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4" name="Line 79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5" name="Line 7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6" name="Line 7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7" name="Line 7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8" name="Line 8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9" name="Line 80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40" name="Line 80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1" name="Line 8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2" name="Line 8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3" name="Line 8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4" name="Line 8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5" name="Line 8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6" name="Line 8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7" name="Line 8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8" name="Line 8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9" name="Line 8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0" name="Line 8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1" name="Line 8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2" name="Line 8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3" name="Line 8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4" name="Line 8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5" name="Line 8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6" name="Line 8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7" name="Line 8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8" name="Line 8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9" name="Line 8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0" name="Line 8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1" name="Line 8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2" name="Line 8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3" name="Line 8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4" name="Line 8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5" name="Line 8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6" name="Line 8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7" name="Line 8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8" name="Line 8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9" name="Line 8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0" name="Line 8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1" name="Line 8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2" name="Line 8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3" name="Line 8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4" name="Line 8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5" name="Line 83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6" name="Line 83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7" name="Line 83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8" name="Line 84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9" name="Line 84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80" name="Line 84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1" name="Line 8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2" name="Line 8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3" name="Line 84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4" name="Line 84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5" name="Line 84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6" name="Line 84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7" name="Line 84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8" name="Line 85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9" name="Line 85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0" name="Line 85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1" name="Line 85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2" name="Line 85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3" name="Line 85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4" name="Line 85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5" name="Line 85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6" name="Line 85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7" name="Line 85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8" name="Line 86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9" name="Line 86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0" name="Line 86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1" name="Line 86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2" name="Line 86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3" name="Line 8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4" name="Line 8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5" name="Line 8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6" name="Line 8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7" name="Line 8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8" name="Line 8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09" name="Line 87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0" name="Line 87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1" name="Line 87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2" name="Line 87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3" name="Line 87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4" name="Line 87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5" name="Line 87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6" name="Line 87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7" name="Line 8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8" name="Line 8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9" name="Line 8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0" name="Line 8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1" name="Line 88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2" name="Line 88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3" name="Line 88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4" name="Line 88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5" name="Line 88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6" name="Line 88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7" name="Line 88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8" name="Line 89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9" name="Line 89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0" name="Line 89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1" name="Line 89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2" name="Line 89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3" name="Line 89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4" name="Line 89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5" name="Line 89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6" name="Line 89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7" name="Line 89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8" name="Line 90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9" name="Line 9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0" name="Line 9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1" name="Line 9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2" name="Line 9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3" name="Line 9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4" name="Line 9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5" name="Line 9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6" name="Line 9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7" name="Line 9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8" name="Line 9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9" name="Line 9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0" name="Line 9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1" name="Line 9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2" name="Line 9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3" name="Line 9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4" name="Line 9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5" name="Line 9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6" name="Line 9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7" name="Line 9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8" name="Line 9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9" name="Line 9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0" name="Line 9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61" name="Line 9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2" name="Line 9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63" name="Line 9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4" name="Line 9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5" name="Line 92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66" name="Line 92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7" name="Line 92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68" name="Line 93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9" name="Line 93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0" name="Line 93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1" name="Line 93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2" name="Line 93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3" name="Line 93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4" name="Line 93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5" name="Line 9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6" name="Line 9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7" name="Line 9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8" name="Line 9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9" name="Line 94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0" name="Line 94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1" name="Line 94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2" name="Line 94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3" name="Line 94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4" name="Line 94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5" name="Line 94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6" name="Line 94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7" name="Line 94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8" name="Line 95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9" name="Line 95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0" name="Line 95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1" name="Line 95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2" name="Line 95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3" name="Line 95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4" name="Line 95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5" name="Line 95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6" name="Line 95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7" name="Line 95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8" name="Line 96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9" name="Line 9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0" name="Line 9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1" name="Line 96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2" name="Line 96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3" name="Line 96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4" name="Line 96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5" name="Line 96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6" name="Line 96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7" name="Line 96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8" name="Line 97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9" name="Line 97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0" name="Line 97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1" name="Line 97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2" name="Line 97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3" name="Line 97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4" name="Line 97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5" name="Line 97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6" name="Line 97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7" name="Line 97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8" name="Line 98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9" name="Line 98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0" name="Line 98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1" name="Line 98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2" name="Line 98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3" name="Line 98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4" name="Line 98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5" name="Line 98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6" name="Line 98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7" name="Line 98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8" name="Line 99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9" name="Line 9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0" name="Line 9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1" name="Line 9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2" name="Line 9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3" name="Line 9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4" name="Line 9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5" name="Line 99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6" name="Line 99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7" name="Line 99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8" name="Line 100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9" name="Line 100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0" name="Line 100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1" name="Line 100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2" name="Line 100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3" name="Line 100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4" name="Line 100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5" name="Line 100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6" name="Line 100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7" name="Line 100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8" name="Line 10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9" name="Line 10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0" name="Line 10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1" name="Line 10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2" name="Line 10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3" name="Line 10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4" name="Line 10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5" name="Line 10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6" name="Line 10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7" name="Line 101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8" name="Line 102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9" name="Line 102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0" name="Line 102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1" name="Line 102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2" name="Line 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3" name="Line 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4" name="Line 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5" name="Line 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6" name="Line 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7" name="Line 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8" name="Line 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9" name="Line 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0" name="Line 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1" name="Line 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2" name="Line 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3" name="Line 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4" name="Line 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5" name="Line 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6" name="Line 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7" name="Line 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8" name="Line 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9" name="Line 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0" name="Line 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1" name="Line 1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2" name="Line 2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3" name="Line 2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4" name="Line 2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5" name="Line 2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6" name="Line 2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7" name="Line 2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8" name="Line 2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9" name="Line 2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0" name="Line 2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1" name="Line 2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2" name="Line 3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3" name="Line 3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4" name="Line 3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5" name="Line 3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6" name="Line 3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7" name="Line 3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8" name="Line 3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9" name="Line 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0" name="Line 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1" name="Line 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2" name="Line 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3" name="Line 4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4" name="Line 4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5" name="Line 4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6" name="Line 4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7" name="Line 4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8" name="Line 4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9" name="Line 4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0" name="Line 4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1" name="Line 4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2" name="Line 5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3" name="Line 5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4" name="Line 5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5" name="Line 5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6" name="Line 5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7" name="Line 5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8" name="Line 5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9" name="Line 5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0" name="Line 5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21" name="Line 5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2" name="Line 6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23" name="Line 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4" name="Line 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5" name="Line 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26" name="Line 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7" name="Line 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28" name="Line 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9" name="Line 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0" name="Line 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1" name="Line 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2" name="Line 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3" name="Line 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4" name="Line 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5" name="Line 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6" name="Line 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7" name="Line 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8" name="Line 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9" name="Line 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0" name="Line 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1" name="Line 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2" name="Line 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3" name="Line 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4" name="Line 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5" name="Line 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6" name="Line 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7" name="Line 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8" name="Line 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9" name="Line 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0" name="Line 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1" name="Line 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2" name="Line 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3" name="Line 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4" name="Line 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5" name="Line 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6" name="Line 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7" name="Line 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8" name="Line 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9" name="Line 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0" name="Line 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1" name="Line 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2" name="Line 1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3" name="Line 1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4" name="Line 1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5" name="Line 1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6" name="Line 1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7" name="Line 1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8" name="Line 1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9" name="Line 1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0" name="Line 1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1" name="Line 1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2" name="Line 1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3" name="Line 11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4" name="Line 11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5" name="Line 1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6" name="Line 1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7" name="Line 1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8" name="Line 1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9" name="Line 1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0" name="Line 1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1" name="Line 1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2" name="Line 1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3" name="Line 1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4" name="Line 1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5" name="Line 1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6" name="Line 1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7" name="Line 1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8" name="Line 1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9" name="Line 1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0" name="Line 1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1" name="Line 1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2" name="Line 1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3" name="Line 1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4" name="Line 1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5" name="Line 13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6" name="Line 13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7" name="Line 13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8" name="Line 13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9" name="Line 13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0" name="Line 13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1" name="Line 13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2" name="Line 14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3" name="Line 14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4" name="Line 14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5" name="Line 14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6" name="Line 14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7" name="Line 14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8" name="Line 14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9" name="Line 14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0" name="Line 14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1" name="Line 14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2" name="Line 15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3" name="Line 15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4" name="Line 15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5" name="Line 15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6" name="Line 15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7" name="Line 15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8" name="Line 15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9" name="Line 15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0" name="Line 15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1" name="Line 15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2" name="Line 16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3" name="Line 16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4" name="Line 16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5" name="Line 1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6" name="Line 1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7" name="Line 1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8" name="Line 1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9" name="Line 1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0" name="Line 1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1" name="Line 1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2" name="Line 1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3" name="Line 1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4" name="Line 1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5" name="Line 1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6" name="Line 1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7" name="Line 1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8" name="Line 1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9" name="Line 1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0" name="Line 1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1" name="Line 1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2" name="Line 1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3" name="Line 1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4" name="Line 1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5" name="Line 1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6" name="Line 1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7" name="Line 1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8" name="Line 1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9" name="Line 1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0" name="Line 1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1" name="Line 1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2" name="Line 1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3" name="Line 1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4" name="Line 1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5" name="Line 1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6" name="Line 1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7" name="Line 1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8" name="Line 1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9" name="Line 1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0" name="Line 1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1" name="Line 1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2" name="Line 2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3" name="Line 2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4" name="Line 2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5" name="Line 2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6" name="Line 2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7" name="Line 2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8" name="Line 2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9" name="Line 2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0" name="Line 2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1" name="Line 2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2" name="Line 2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3" name="Line 21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4" name="Line 21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5" name="Line 2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6" name="Line 2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7" name="Line 2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8" name="Line 2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9" name="Line 2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0" name="Line 2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1" name="Line 2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2" name="Line 2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3" name="Line 2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4" name="Line 2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5" name="Line 2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6" name="Line 2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7" name="Line 2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8" name="Line 2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9" name="Line 2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0" name="Line 2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1" name="Line 2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2" name="Line 2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3" name="Line 2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4" name="Line 2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5" name="Line 23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6" name="Line 23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7" name="Line 23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8" name="Line 23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9" name="Line 23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0" name="Line 23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1" name="Line 23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2" name="Line 24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3" name="Line 24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4" name="Line 24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5" name="Line 24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6" name="Line 24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7" name="Line 24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8" name="Line 24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9" name="Line 24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0" name="Line 24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1" name="Line 24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2" name="Line 25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3" name="Line 25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4" name="Line 25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5" name="Line 25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6" name="Line 25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7" name="Line 25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8" name="Line 25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9" name="Line 25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0" name="Line 25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1" name="Line 25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2" name="Line 26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3" name="Line 26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4" name="Line 26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5" name="Line 2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6" name="Line 2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7" name="Line 2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8" name="Line 2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9" name="Line 2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0" name="Line 2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1" name="Line 2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2" name="Line 2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3" name="Line 2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4" name="Line 2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5" name="Line 2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6" name="Line 2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7" name="Line 2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8" name="Line 2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9" name="Line 2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0" name="Line 2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1" name="Line 2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2" name="Line 2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3" name="Line 2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4" name="Line 2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5" name="Line 2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6" name="Line 2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7" name="Line 2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8" name="Line 2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9" name="Line 2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0" name="Line 2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1" name="Line 2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2" name="Line 2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3" name="Line 2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4" name="Line 2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5" name="Line 2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6" name="Line 2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7" name="Line 2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8" name="Line 2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9" name="Line 2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0" name="Line 2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1" name="Line 2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2" name="Line 3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3" name="Line 3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4" name="Line 3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5" name="Line 3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6" name="Line 3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7" name="Line 3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8" name="Line 3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9" name="Line 3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70" name="Line 3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71" name="Line 3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72" name="Line 3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3" name="Line 31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4" name="Line 31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5" name="Line 31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6" name="Line 31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7" name="Line 3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8" name="Line 3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9" name="Line 3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0" name="Line 3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1" name="Line 31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2" name="Line 32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3" name="Line 32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4" name="Line 32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5" name="Line 32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6" name="Line 32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7" name="Line 32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8" name="Line 32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9" name="Line 32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0" name="Line 32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1" name="Line 32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2" name="Line 33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3" name="Line 33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4" name="Line 33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5" name="Line 33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6" name="Line 33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7" name="Line 33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8" name="Line 33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9" name="Line 33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700" name="Line 33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87</xdr:col>
      <xdr:colOff>9525</xdr:colOff>
      <xdr:row>28</xdr:row>
      <xdr:rowOff>114300</xdr:rowOff>
    </xdr:to>
    <xdr:sp>
      <xdr:nvSpPr>
        <xdr:cNvPr id="2701" name="Line 340"/>
        <xdr:cNvSpPr>
          <a:spLocks/>
        </xdr:cNvSpPr>
      </xdr:nvSpPr>
      <xdr:spPr>
        <a:xfrm flipV="1">
          <a:off x="30232350" y="7029450"/>
          <a:ext cx="34490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41</xdr:col>
      <xdr:colOff>0</xdr:colOff>
      <xdr:row>29</xdr:row>
      <xdr:rowOff>0</xdr:rowOff>
    </xdr:to>
    <xdr:sp>
      <xdr:nvSpPr>
        <xdr:cNvPr id="2702" name="text 7166"/>
        <xdr:cNvSpPr txBox="1">
          <a:spLocks noChangeArrowheads="1"/>
        </xdr:cNvSpPr>
      </xdr:nvSpPr>
      <xdr:spPr>
        <a:xfrm>
          <a:off x="29260800" y="6915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2703" name="Line 344"/>
        <xdr:cNvSpPr>
          <a:spLocks/>
        </xdr:cNvSpPr>
      </xdr:nvSpPr>
      <xdr:spPr>
        <a:xfrm flipV="1">
          <a:off x="30232350" y="7486650"/>
          <a:ext cx="1765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40</xdr:col>
      <xdr:colOff>0</xdr:colOff>
      <xdr:row>30</xdr:row>
      <xdr:rowOff>114300</xdr:rowOff>
    </xdr:to>
    <xdr:sp>
      <xdr:nvSpPr>
        <xdr:cNvPr id="2704" name="Line 345"/>
        <xdr:cNvSpPr>
          <a:spLocks/>
        </xdr:cNvSpPr>
      </xdr:nvSpPr>
      <xdr:spPr>
        <a:xfrm flipV="1">
          <a:off x="14897100" y="748665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30</xdr:row>
      <xdr:rowOff>0</xdr:rowOff>
    </xdr:from>
    <xdr:ext cx="971550" cy="228600"/>
    <xdr:sp>
      <xdr:nvSpPr>
        <xdr:cNvPr id="2705" name="text 7166"/>
        <xdr:cNvSpPr txBox="1">
          <a:spLocks noChangeArrowheads="1"/>
        </xdr:cNvSpPr>
      </xdr:nvSpPr>
      <xdr:spPr>
        <a:xfrm>
          <a:off x="292608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41</xdr:col>
      <xdr:colOff>0</xdr:colOff>
      <xdr:row>32</xdr:row>
      <xdr:rowOff>114300</xdr:rowOff>
    </xdr:from>
    <xdr:to>
      <xdr:col>61</xdr:col>
      <xdr:colOff>276225</xdr:colOff>
      <xdr:row>32</xdr:row>
      <xdr:rowOff>114300</xdr:rowOff>
    </xdr:to>
    <xdr:sp>
      <xdr:nvSpPr>
        <xdr:cNvPr id="2706" name="Line 347"/>
        <xdr:cNvSpPr>
          <a:spLocks/>
        </xdr:cNvSpPr>
      </xdr:nvSpPr>
      <xdr:spPr>
        <a:xfrm flipV="1">
          <a:off x="30232350" y="7943850"/>
          <a:ext cx="1544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40</xdr:col>
      <xdr:colOff>0</xdr:colOff>
      <xdr:row>32</xdr:row>
      <xdr:rowOff>114300</xdr:rowOff>
    </xdr:to>
    <xdr:sp>
      <xdr:nvSpPr>
        <xdr:cNvPr id="2707" name="Line 348"/>
        <xdr:cNvSpPr>
          <a:spLocks/>
        </xdr:cNvSpPr>
      </xdr:nvSpPr>
      <xdr:spPr>
        <a:xfrm flipV="1">
          <a:off x="16383000" y="794385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32</xdr:row>
      <xdr:rowOff>0</xdr:rowOff>
    </xdr:from>
    <xdr:ext cx="971550" cy="228600"/>
    <xdr:sp>
      <xdr:nvSpPr>
        <xdr:cNvPr id="2708" name="text 7166"/>
        <xdr:cNvSpPr txBox="1">
          <a:spLocks noChangeArrowheads="1"/>
        </xdr:cNvSpPr>
      </xdr:nvSpPr>
      <xdr:spPr>
        <a:xfrm>
          <a:off x="292608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41</xdr:col>
      <xdr:colOff>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2709" name="Line 350"/>
        <xdr:cNvSpPr>
          <a:spLocks/>
        </xdr:cNvSpPr>
      </xdr:nvSpPr>
      <xdr:spPr>
        <a:xfrm flipV="1">
          <a:off x="30232350" y="8401050"/>
          <a:ext cx="1320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40</xdr:col>
      <xdr:colOff>0</xdr:colOff>
      <xdr:row>34</xdr:row>
      <xdr:rowOff>114300</xdr:rowOff>
    </xdr:to>
    <xdr:sp>
      <xdr:nvSpPr>
        <xdr:cNvPr id="2710" name="Line 351"/>
        <xdr:cNvSpPr>
          <a:spLocks/>
        </xdr:cNvSpPr>
      </xdr:nvSpPr>
      <xdr:spPr>
        <a:xfrm flipV="1">
          <a:off x="22802850" y="8401050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34</xdr:row>
      <xdr:rowOff>0</xdr:rowOff>
    </xdr:from>
    <xdr:ext cx="971550" cy="228600"/>
    <xdr:sp>
      <xdr:nvSpPr>
        <xdr:cNvPr id="2711" name="text 7166"/>
        <xdr:cNvSpPr txBox="1">
          <a:spLocks noChangeArrowheads="1"/>
        </xdr:cNvSpPr>
      </xdr:nvSpPr>
      <xdr:spPr>
        <a:xfrm>
          <a:off x="292608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50</xdr:col>
      <xdr:colOff>0</xdr:colOff>
      <xdr:row>36</xdr:row>
      <xdr:rowOff>114300</xdr:rowOff>
    </xdr:from>
    <xdr:to>
      <xdr:col>70</xdr:col>
      <xdr:colOff>285750</xdr:colOff>
      <xdr:row>36</xdr:row>
      <xdr:rowOff>114300</xdr:rowOff>
    </xdr:to>
    <xdr:sp>
      <xdr:nvSpPr>
        <xdr:cNvPr id="2712" name="Line 353"/>
        <xdr:cNvSpPr>
          <a:spLocks/>
        </xdr:cNvSpPr>
      </xdr:nvSpPr>
      <xdr:spPr>
        <a:xfrm flipV="1">
          <a:off x="36995100" y="885825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36</xdr:row>
      <xdr:rowOff>0</xdr:rowOff>
    </xdr:from>
    <xdr:ext cx="542925" cy="228600"/>
    <xdr:sp>
      <xdr:nvSpPr>
        <xdr:cNvPr id="2713" name="text 821"/>
        <xdr:cNvSpPr txBox="1">
          <a:spLocks noChangeArrowheads="1"/>
        </xdr:cNvSpPr>
      </xdr:nvSpPr>
      <xdr:spPr>
        <a:xfrm>
          <a:off x="29498925" y="8743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20</xdr:col>
      <xdr:colOff>733425</xdr:colOff>
      <xdr:row>38</xdr:row>
      <xdr:rowOff>114300</xdr:rowOff>
    </xdr:from>
    <xdr:to>
      <xdr:col>49</xdr:col>
      <xdr:colOff>238125</xdr:colOff>
      <xdr:row>38</xdr:row>
      <xdr:rowOff>114300</xdr:rowOff>
    </xdr:to>
    <xdr:sp>
      <xdr:nvSpPr>
        <xdr:cNvPr id="2714" name="Line 355"/>
        <xdr:cNvSpPr>
          <a:spLocks/>
        </xdr:cNvSpPr>
      </xdr:nvSpPr>
      <xdr:spPr>
        <a:xfrm flipV="1">
          <a:off x="15135225" y="9315450"/>
          <a:ext cx="2158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38</xdr:row>
      <xdr:rowOff>0</xdr:rowOff>
    </xdr:from>
    <xdr:ext cx="542925" cy="228600"/>
    <xdr:sp>
      <xdr:nvSpPr>
        <xdr:cNvPr id="2715" name="text 821"/>
        <xdr:cNvSpPr txBox="1">
          <a:spLocks noChangeArrowheads="1"/>
        </xdr:cNvSpPr>
      </xdr:nvSpPr>
      <xdr:spPr>
        <a:xfrm>
          <a:off x="29498925" y="9201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21</xdr:col>
      <xdr:colOff>276225</xdr:colOff>
      <xdr:row>40</xdr:row>
      <xdr:rowOff>114300</xdr:rowOff>
    </xdr:from>
    <xdr:to>
      <xdr:col>46</xdr:col>
      <xdr:colOff>533400</xdr:colOff>
      <xdr:row>40</xdr:row>
      <xdr:rowOff>114300</xdr:rowOff>
    </xdr:to>
    <xdr:sp>
      <xdr:nvSpPr>
        <xdr:cNvPr id="2716" name="Line 357"/>
        <xdr:cNvSpPr>
          <a:spLocks/>
        </xdr:cNvSpPr>
      </xdr:nvSpPr>
      <xdr:spPr>
        <a:xfrm flipV="1">
          <a:off x="15649575" y="9772650"/>
          <a:ext cx="1890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40</xdr:row>
      <xdr:rowOff>0</xdr:rowOff>
    </xdr:from>
    <xdr:ext cx="542925" cy="228600"/>
    <xdr:sp>
      <xdr:nvSpPr>
        <xdr:cNvPr id="2717" name="text 821"/>
        <xdr:cNvSpPr txBox="1">
          <a:spLocks noChangeArrowheads="1"/>
        </xdr:cNvSpPr>
      </xdr:nvSpPr>
      <xdr:spPr>
        <a:xfrm>
          <a:off x="29498925" y="96583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2</xdr:col>
      <xdr:colOff>57150</xdr:colOff>
      <xdr:row>23</xdr:row>
      <xdr:rowOff>57150</xdr:rowOff>
    </xdr:from>
    <xdr:to>
      <xdr:col>2</xdr:col>
      <xdr:colOff>609600</xdr:colOff>
      <xdr:row>23</xdr:row>
      <xdr:rowOff>171450</xdr:rowOff>
    </xdr:to>
    <xdr:grpSp>
      <xdr:nvGrpSpPr>
        <xdr:cNvPr id="2718" name="Group 359"/>
        <xdr:cNvGrpSpPr>
          <a:grpSpLocks/>
        </xdr:cNvGrpSpPr>
      </xdr:nvGrpSpPr>
      <xdr:grpSpPr>
        <a:xfrm>
          <a:off x="1085850" y="5829300"/>
          <a:ext cx="552450" cy="114300"/>
          <a:chOff x="-34111" y="-18"/>
          <a:chExt cx="32946" cy="12"/>
        </a:xfrm>
        <a:solidFill>
          <a:srgbClr val="FFFFFF"/>
        </a:solidFill>
      </xdr:grpSpPr>
      <xdr:sp>
        <xdr:nvSpPr>
          <xdr:cNvPr id="2719" name="Line 360"/>
          <xdr:cNvSpPr>
            <a:spLocks/>
          </xdr:cNvSpPr>
        </xdr:nvSpPr>
        <xdr:spPr>
          <a:xfrm>
            <a:off x="-32175" y="-11"/>
            <a:ext cx="77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Rectangle 361"/>
          <xdr:cNvSpPr>
            <a:spLocks/>
          </xdr:cNvSpPr>
        </xdr:nvSpPr>
        <xdr:spPr>
          <a:xfrm>
            <a:off x="-34111" y="-17"/>
            <a:ext cx="1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1" name="Oval 362"/>
          <xdr:cNvSpPr>
            <a:spLocks/>
          </xdr:cNvSpPr>
        </xdr:nvSpPr>
        <xdr:spPr>
          <a:xfrm>
            <a:off x="-24425" y="-18"/>
            <a:ext cx="77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2" name="Oval 363"/>
          <xdr:cNvSpPr>
            <a:spLocks/>
          </xdr:cNvSpPr>
        </xdr:nvSpPr>
        <xdr:spPr>
          <a:xfrm>
            <a:off x="-8916" y="-18"/>
            <a:ext cx="77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Oval 364"/>
          <xdr:cNvSpPr>
            <a:spLocks/>
          </xdr:cNvSpPr>
        </xdr:nvSpPr>
        <xdr:spPr>
          <a:xfrm>
            <a:off x="-17317" y="-18"/>
            <a:ext cx="84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27</xdr:row>
      <xdr:rowOff>47625</xdr:rowOff>
    </xdr:from>
    <xdr:to>
      <xdr:col>86</xdr:col>
      <xdr:colOff>904875</xdr:colOff>
      <xdr:row>27</xdr:row>
      <xdr:rowOff>161925</xdr:rowOff>
    </xdr:to>
    <xdr:grpSp>
      <xdr:nvGrpSpPr>
        <xdr:cNvPr id="2724" name="Group 366"/>
        <xdr:cNvGrpSpPr>
          <a:grpSpLocks/>
        </xdr:cNvGrpSpPr>
      </xdr:nvGrpSpPr>
      <xdr:grpSpPr>
        <a:xfrm>
          <a:off x="64093725" y="6734175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2725" name="Line 367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6" name="Rectangle 368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Oval 3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8" name="Oval 3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9" name="Oval 371"/>
          <xdr:cNvSpPr>
            <a:spLocks/>
          </xdr:cNvSpPr>
        </xdr:nvSpPr>
        <xdr:spPr>
          <a:xfrm>
            <a:off x="-45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24</xdr:row>
      <xdr:rowOff>47625</xdr:rowOff>
    </xdr:from>
    <xdr:to>
      <xdr:col>86</xdr:col>
      <xdr:colOff>904875</xdr:colOff>
      <xdr:row>24</xdr:row>
      <xdr:rowOff>161925</xdr:rowOff>
    </xdr:to>
    <xdr:grpSp>
      <xdr:nvGrpSpPr>
        <xdr:cNvPr id="2730" name="Group 372"/>
        <xdr:cNvGrpSpPr>
          <a:grpSpLocks/>
        </xdr:cNvGrpSpPr>
      </xdr:nvGrpSpPr>
      <xdr:grpSpPr>
        <a:xfrm>
          <a:off x="64093725" y="6048375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2731" name="Line 373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Rectangle 374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3" name="Oval 375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Oval 376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Oval 377"/>
          <xdr:cNvSpPr>
            <a:spLocks/>
          </xdr:cNvSpPr>
        </xdr:nvSpPr>
        <xdr:spPr>
          <a:xfrm>
            <a:off x="-45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17</xdr:row>
      <xdr:rowOff>76200</xdr:rowOff>
    </xdr:from>
    <xdr:to>
      <xdr:col>46</xdr:col>
      <xdr:colOff>0</xdr:colOff>
      <xdr:row>18</xdr:row>
      <xdr:rowOff>152400</xdr:rowOff>
    </xdr:to>
    <xdr:grpSp>
      <xdr:nvGrpSpPr>
        <xdr:cNvPr id="2736" name="Group 388"/>
        <xdr:cNvGrpSpPr>
          <a:grpSpLocks/>
        </xdr:cNvGrpSpPr>
      </xdr:nvGrpSpPr>
      <xdr:grpSpPr>
        <a:xfrm>
          <a:off x="15887700" y="4476750"/>
          <a:ext cx="18135600" cy="304800"/>
          <a:chOff x="-70" y="-13490"/>
          <a:chExt cx="19920" cy="26656"/>
        </a:xfrm>
        <a:solidFill>
          <a:srgbClr val="FFFFFF"/>
        </a:solidFill>
      </xdr:grpSpPr>
      <xdr:sp>
        <xdr:nvSpPr>
          <xdr:cNvPr id="2737" name="Rectangle 389"/>
          <xdr:cNvSpPr>
            <a:spLocks/>
          </xdr:cNvSpPr>
        </xdr:nvSpPr>
        <xdr:spPr>
          <a:xfrm>
            <a:off x="-70" y="-13490"/>
            <a:ext cx="1992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8" name="Rectangle 390"/>
          <xdr:cNvSpPr>
            <a:spLocks/>
          </xdr:cNvSpPr>
        </xdr:nvSpPr>
        <xdr:spPr>
          <a:xfrm>
            <a:off x="40" y="-10158"/>
            <a:ext cx="1972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Rectangle 391"/>
          <xdr:cNvSpPr>
            <a:spLocks/>
          </xdr:cNvSpPr>
        </xdr:nvSpPr>
        <xdr:spPr>
          <a:xfrm>
            <a:off x="-7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0" name="Rectangle 392"/>
          <xdr:cNvSpPr>
            <a:spLocks/>
          </xdr:cNvSpPr>
        </xdr:nvSpPr>
        <xdr:spPr>
          <a:xfrm>
            <a:off x="3062" y="9834"/>
            <a:ext cx="109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1" name="Rectangle 393"/>
          <xdr:cNvSpPr>
            <a:spLocks/>
          </xdr:cNvSpPr>
        </xdr:nvSpPr>
        <xdr:spPr>
          <a:xfrm>
            <a:off x="622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2" name="Rectangle 394"/>
          <xdr:cNvSpPr>
            <a:spLocks/>
          </xdr:cNvSpPr>
        </xdr:nvSpPr>
        <xdr:spPr>
          <a:xfrm>
            <a:off x="9352" y="9834"/>
            <a:ext cx="109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Rectangle 395"/>
          <xdr:cNvSpPr>
            <a:spLocks/>
          </xdr:cNvSpPr>
        </xdr:nvSpPr>
        <xdr:spPr>
          <a:xfrm>
            <a:off x="1248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Rectangle 396"/>
          <xdr:cNvSpPr>
            <a:spLocks/>
          </xdr:cNvSpPr>
        </xdr:nvSpPr>
        <xdr:spPr>
          <a:xfrm>
            <a:off x="15627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Rectangle 397"/>
          <xdr:cNvSpPr>
            <a:spLocks/>
          </xdr:cNvSpPr>
        </xdr:nvSpPr>
        <xdr:spPr>
          <a:xfrm>
            <a:off x="18769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20</xdr:row>
      <xdr:rowOff>76200</xdr:rowOff>
    </xdr:from>
    <xdr:to>
      <xdr:col>40</xdr:col>
      <xdr:colOff>514350</xdr:colOff>
      <xdr:row>21</xdr:row>
      <xdr:rowOff>152400</xdr:rowOff>
    </xdr:to>
    <xdr:grpSp>
      <xdr:nvGrpSpPr>
        <xdr:cNvPr id="2746" name="Group 398"/>
        <xdr:cNvGrpSpPr>
          <a:grpSpLocks/>
        </xdr:cNvGrpSpPr>
      </xdr:nvGrpSpPr>
      <xdr:grpSpPr>
        <a:xfrm>
          <a:off x="15373350" y="5162550"/>
          <a:ext cx="14401800" cy="304800"/>
          <a:chOff x="414" y="-13514"/>
          <a:chExt cx="19770" cy="26656"/>
        </a:xfrm>
        <a:solidFill>
          <a:srgbClr val="FFFFFF"/>
        </a:solidFill>
      </xdr:grpSpPr>
      <xdr:sp>
        <xdr:nvSpPr>
          <xdr:cNvPr id="2747" name="Rectangle 399"/>
          <xdr:cNvSpPr>
            <a:spLocks/>
          </xdr:cNvSpPr>
        </xdr:nvSpPr>
        <xdr:spPr>
          <a:xfrm>
            <a:off x="414" y="-13514"/>
            <a:ext cx="1977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Rectangle 400"/>
          <xdr:cNvSpPr>
            <a:spLocks/>
          </xdr:cNvSpPr>
        </xdr:nvSpPr>
        <xdr:spPr>
          <a:xfrm>
            <a:off x="518" y="-10182"/>
            <a:ext cx="1957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Rectangle 401"/>
          <xdr:cNvSpPr>
            <a:spLocks/>
          </xdr:cNvSpPr>
        </xdr:nvSpPr>
        <xdr:spPr>
          <a:xfrm>
            <a:off x="414" y="9810"/>
            <a:ext cx="10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0" name="Rectangle 402"/>
          <xdr:cNvSpPr>
            <a:spLocks/>
          </xdr:cNvSpPr>
        </xdr:nvSpPr>
        <xdr:spPr>
          <a:xfrm>
            <a:off x="3518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Rectangle 403"/>
          <xdr:cNvSpPr>
            <a:spLocks/>
          </xdr:cNvSpPr>
        </xdr:nvSpPr>
        <xdr:spPr>
          <a:xfrm>
            <a:off x="6637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2" name="Rectangle 404"/>
          <xdr:cNvSpPr>
            <a:spLocks/>
          </xdr:cNvSpPr>
        </xdr:nvSpPr>
        <xdr:spPr>
          <a:xfrm>
            <a:off x="9760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3" name="Rectangle 405"/>
          <xdr:cNvSpPr>
            <a:spLocks/>
          </xdr:cNvSpPr>
        </xdr:nvSpPr>
        <xdr:spPr>
          <a:xfrm>
            <a:off x="12879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4" name="Rectangle 406"/>
          <xdr:cNvSpPr>
            <a:spLocks/>
          </xdr:cNvSpPr>
        </xdr:nvSpPr>
        <xdr:spPr>
          <a:xfrm>
            <a:off x="15983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Rectangle 407"/>
          <xdr:cNvSpPr>
            <a:spLocks/>
          </xdr:cNvSpPr>
        </xdr:nvSpPr>
        <xdr:spPr>
          <a:xfrm>
            <a:off x="19087" y="9810"/>
            <a:ext cx="10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18</xdr:row>
      <xdr:rowOff>209550</xdr:rowOff>
    </xdr:from>
    <xdr:to>
      <xdr:col>16</xdr:col>
      <xdr:colOff>647700</xdr:colOff>
      <xdr:row>20</xdr:row>
      <xdr:rowOff>114300</xdr:rowOff>
    </xdr:to>
    <xdr:grpSp>
      <xdr:nvGrpSpPr>
        <xdr:cNvPr id="2756" name="Group 442"/>
        <xdr:cNvGrpSpPr>
          <a:grpSpLocks/>
        </xdr:cNvGrpSpPr>
      </xdr:nvGrpSpPr>
      <xdr:grpSpPr>
        <a:xfrm>
          <a:off x="117729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2757" name="Line 443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Oval 444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2759" name="Group 445"/>
        <xdr:cNvGrpSpPr>
          <a:grpSpLocks/>
        </xdr:cNvGrpSpPr>
      </xdr:nvGrpSpPr>
      <xdr:grpSpPr>
        <a:xfrm>
          <a:off x="117729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2760" name="Line 446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1" name="Oval 447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2762" name="Group 451"/>
        <xdr:cNvGrpSpPr>
          <a:grpSpLocks/>
        </xdr:cNvGrpSpPr>
      </xdr:nvGrpSpPr>
      <xdr:grpSpPr>
        <a:xfrm>
          <a:off x="16230600" y="7943850"/>
          <a:ext cx="304800" cy="371475"/>
          <a:chOff x="-58" y="-4722"/>
          <a:chExt cx="28" cy="16263"/>
        </a:xfrm>
        <a:solidFill>
          <a:srgbClr val="FFFFFF"/>
        </a:solidFill>
      </xdr:grpSpPr>
      <xdr:sp>
        <xdr:nvSpPr>
          <xdr:cNvPr id="2763" name="Line 452"/>
          <xdr:cNvSpPr>
            <a:spLocks/>
          </xdr:cNvSpPr>
        </xdr:nvSpPr>
        <xdr:spPr>
          <a:xfrm flipH="1">
            <a:off x="-44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Oval 453"/>
          <xdr:cNvSpPr>
            <a:spLocks/>
          </xdr:cNvSpPr>
        </xdr:nvSpPr>
        <xdr:spPr>
          <a:xfrm>
            <a:off x="-58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14</xdr:row>
      <xdr:rowOff>209550</xdr:rowOff>
    </xdr:from>
    <xdr:to>
      <xdr:col>22</xdr:col>
      <xdr:colOff>647700</xdr:colOff>
      <xdr:row>16</xdr:row>
      <xdr:rowOff>114300</xdr:rowOff>
    </xdr:to>
    <xdr:grpSp>
      <xdr:nvGrpSpPr>
        <xdr:cNvPr id="2765" name="Group 454"/>
        <xdr:cNvGrpSpPr>
          <a:grpSpLocks/>
        </xdr:cNvGrpSpPr>
      </xdr:nvGrpSpPr>
      <xdr:grpSpPr>
        <a:xfrm>
          <a:off x="16230600" y="3924300"/>
          <a:ext cx="304800" cy="361950"/>
          <a:chOff x="-58" y="-696"/>
          <a:chExt cx="28" cy="15846"/>
        </a:xfrm>
        <a:solidFill>
          <a:srgbClr val="FFFFFF"/>
        </a:solidFill>
      </xdr:grpSpPr>
      <xdr:sp>
        <xdr:nvSpPr>
          <xdr:cNvPr id="2766" name="Line 455"/>
          <xdr:cNvSpPr>
            <a:spLocks/>
          </xdr:cNvSpPr>
        </xdr:nvSpPr>
        <xdr:spPr>
          <a:xfrm>
            <a:off x="-44" y="1139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456"/>
          <xdr:cNvSpPr>
            <a:spLocks/>
          </xdr:cNvSpPr>
        </xdr:nvSpPr>
        <xdr:spPr>
          <a:xfrm>
            <a:off x="-58" y="-69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2768" name="Group 459"/>
        <xdr:cNvGrpSpPr>
          <a:grpSpLocks/>
        </xdr:cNvGrpSpPr>
      </xdr:nvGrpSpPr>
      <xdr:grpSpPr>
        <a:xfrm>
          <a:off x="17716500" y="7943850"/>
          <a:ext cx="304800" cy="371475"/>
          <a:chOff x="-58" y="-4722"/>
          <a:chExt cx="28" cy="16263"/>
        </a:xfrm>
        <a:solidFill>
          <a:srgbClr val="FFFFFF"/>
        </a:solidFill>
      </xdr:grpSpPr>
      <xdr:sp>
        <xdr:nvSpPr>
          <xdr:cNvPr id="2769" name="Line 460"/>
          <xdr:cNvSpPr>
            <a:spLocks/>
          </xdr:cNvSpPr>
        </xdr:nvSpPr>
        <xdr:spPr>
          <a:xfrm flipH="1">
            <a:off x="-44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0" name="Oval 461"/>
          <xdr:cNvSpPr>
            <a:spLocks/>
          </xdr:cNvSpPr>
        </xdr:nvSpPr>
        <xdr:spPr>
          <a:xfrm>
            <a:off x="-58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38</xdr:row>
      <xdr:rowOff>114300</xdr:rowOff>
    </xdr:from>
    <xdr:to>
      <xdr:col>31</xdr:col>
      <xdr:colOff>409575</xdr:colOff>
      <xdr:row>40</xdr:row>
      <xdr:rowOff>38100</xdr:rowOff>
    </xdr:to>
    <xdr:grpSp>
      <xdr:nvGrpSpPr>
        <xdr:cNvPr id="2771" name="Group 462"/>
        <xdr:cNvGrpSpPr>
          <a:grpSpLocks/>
        </xdr:cNvGrpSpPr>
      </xdr:nvGrpSpPr>
      <xdr:grpSpPr>
        <a:xfrm>
          <a:off x="22898100" y="9315450"/>
          <a:ext cx="304800" cy="381000"/>
          <a:chOff x="-38" y="-4674"/>
          <a:chExt cx="28" cy="16680"/>
        </a:xfrm>
        <a:solidFill>
          <a:srgbClr val="FFFFFF"/>
        </a:solidFill>
      </xdr:grpSpPr>
      <xdr:sp>
        <xdr:nvSpPr>
          <xdr:cNvPr id="2772" name="Line 463"/>
          <xdr:cNvSpPr>
            <a:spLocks/>
          </xdr:cNvSpPr>
        </xdr:nvSpPr>
        <xdr:spPr>
          <a:xfrm flipH="1">
            <a:off x="-24" y="-467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3" name="Oval 464"/>
          <xdr:cNvSpPr>
            <a:spLocks/>
          </xdr:cNvSpPr>
        </xdr:nvSpPr>
        <xdr:spPr>
          <a:xfrm>
            <a:off x="-38" y="-8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38</xdr:row>
      <xdr:rowOff>0</xdr:rowOff>
    </xdr:from>
    <xdr:ext cx="514350" cy="228600"/>
    <xdr:sp>
      <xdr:nvSpPr>
        <xdr:cNvPr id="2774" name="text 821"/>
        <xdr:cNvSpPr txBox="1">
          <a:spLocks noChangeArrowheads="1"/>
        </xdr:cNvSpPr>
      </xdr:nvSpPr>
      <xdr:spPr>
        <a:xfrm>
          <a:off x="16859250" y="92011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16</xdr:col>
      <xdr:colOff>495300</xdr:colOff>
      <xdr:row>27</xdr:row>
      <xdr:rowOff>114300</xdr:rowOff>
    </xdr:from>
    <xdr:to>
      <xdr:col>20</xdr:col>
      <xdr:colOff>495300</xdr:colOff>
      <xdr:row>30</xdr:row>
      <xdr:rowOff>114300</xdr:rowOff>
    </xdr:to>
    <xdr:sp>
      <xdr:nvSpPr>
        <xdr:cNvPr id="2775" name="Line 465"/>
        <xdr:cNvSpPr>
          <a:spLocks/>
        </xdr:cNvSpPr>
      </xdr:nvSpPr>
      <xdr:spPr>
        <a:xfrm>
          <a:off x="11925300" y="6800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22</xdr:col>
      <xdr:colOff>504825</xdr:colOff>
      <xdr:row>32</xdr:row>
      <xdr:rowOff>114300</xdr:rowOff>
    </xdr:to>
    <xdr:sp>
      <xdr:nvSpPr>
        <xdr:cNvPr id="2776" name="Line 466"/>
        <xdr:cNvSpPr>
          <a:spLocks/>
        </xdr:cNvSpPr>
      </xdr:nvSpPr>
      <xdr:spPr>
        <a:xfrm>
          <a:off x="14878050" y="7486650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24</xdr:col>
      <xdr:colOff>495300</xdr:colOff>
      <xdr:row>34</xdr:row>
      <xdr:rowOff>114300</xdr:rowOff>
    </xdr:to>
    <xdr:sp>
      <xdr:nvSpPr>
        <xdr:cNvPr id="2777" name="Line 470"/>
        <xdr:cNvSpPr>
          <a:spLocks/>
        </xdr:cNvSpPr>
      </xdr:nvSpPr>
      <xdr:spPr>
        <a:xfrm>
          <a:off x="16383000" y="79438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19</xdr:col>
      <xdr:colOff>495300</xdr:colOff>
      <xdr:row>28</xdr:row>
      <xdr:rowOff>114300</xdr:rowOff>
    </xdr:to>
    <xdr:sp>
      <xdr:nvSpPr>
        <xdr:cNvPr id="2778" name="Line 471"/>
        <xdr:cNvSpPr>
          <a:spLocks/>
        </xdr:cNvSpPr>
      </xdr:nvSpPr>
      <xdr:spPr>
        <a:xfrm>
          <a:off x="11925300" y="6800850"/>
          <a:ext cx="24574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31</xdr:col>
      <xdr:colOff>0</xdr:colOff>
      <xdr:row>36</xdr:row>
      <xdr:rowOff>114300</xdr:rowOff>
    </xdr:to>
    <xdr:sp>
      <xdr:nvSpPr>
        <xdr:cNvPr id="2779" name="Line 472"/>
        <xdr:cNvSpPr>
          <a:spLocks/>
        </xdr:cNvSpPr>
      </xdr:nvSpPr>
      <xdr:spPr>
        <a:xfrm>
          <a:off x="17868900" y="8401050"/>
          <a:ext cx="4933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31</xdr:col>
      <xdr:colOff>0</xdr:colOff>
      <xdr:row>34</xdr:row>
      <xdr:rowOff>114300</xdr:rowOff>
    </xdr:to>
    <xdr:sp>
      <xdr:nvSpPr>
        <xdr:cNvPr id="2780" name="Line 473"/>
        <xdr:cNvSpPr>
          <a:spLocks/>
        </xdr:cNvSpPr>
      </xdr:nvSpPr>
      <xdr:spPr>
        <a:xfrm>
          <a:off x="17868900" y="7943850"/>
          <a:ext cx="4933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238125</xdr:colOff>
      <xdr:row>16</xdr:row>
      <xdr:rowOff>0</xdr:rowOff>
    </xdr:from>
    <xdr:ext cx="542925" cy="228600"/>
    <xdr:sp>
      <xdr:nvSpPr>
        <xdr:cNvPr id="2781" name="text 821"/>
        <xdr:cNvSpPr txBox="1">
          <a:spLocks noChangeArrowheads="1"/>
        </xdr:cNvSpPr>
      </xdr:nvSpPr>
      <xdr:spPr>
        <a:xfrm>
          <a:off x="11668125" y="4171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876300</xdr:colOff>
      <xdr:row>37</xdr:row>
      <xdr:rowOff>161925</xdr:rowOff>
    </xdr:from>
    <xdr:to>
      <xdr:col>31</xdr:col>
      <xdr:colOff>247650</xdr:colOff>
      <xdr:row>38</xdr:row>
      <xdr:rowOff>114300</xdr:rowOff>
    </xdr:to>
    <xdr:sp>
      <xdr:nvSpPr>
        <xdr:cNvPr id="2782" name="Line 476"/>
        <xdr:cNvSpPr>
          <a:spLocks/>
        </xdr:cNvSpPr>
      </xdr:nvSpPr>
      <xdr:spPr>
        <a:xfrm>
          <a:off x="21221700" y="9134475"/>
          <a:ext cx="18288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28</xdr:col>
      <xdr:colOff>885825</xdr:colOff>
      <xdr:row>37</xdr:row>
      <xdr:rowOff>161925</xdr:rowOff>
    </xdr:to>
    <xdr:sp>
      <xdr:nvSpPr>
        <xdr:cNvPr id="2783" name="Line 478"/>
        <xdr:cNvSpPr>
          <a:spLocks/>
        </xdr:cNvSpPr>
      </xdr:nvSpPr>
      <xdr:spPr>
        <a:xfrm flipH="1" flipV="1">
          <a:off x="19021425" y="8743950"/>
          <a:ext cx="22098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19</xdr:row>
      <xdr:rowOff>114300</xdr:rowOff>
    </xdr:from>
    <xdr:to>
      <xdr:col>21</xdr:col>
      <xdr:colOff>0</xdr:colOff>
      <xdr:row>20</xdr:row>
      <xdr:rowOff>114300</xdr:rowOff>
    </xdr:to>
    <xdr:sp>
      <xdr:nvSpPr>
        <xdr:cNvPr id="2784" name="Line 479"/>
        <xdr:cNvSpPr>
          <a:spLocks/>
        </xdr:cNvSpPr>
      </xdr:nvSpPr>
      <xdr:spPr>
        <a:xfrm flipV="1">
          <a:off x="11934825" y="4972050"/>
          <a:ext cx="34385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142875</xdr:colOff>
      <xdr:row>30</xdr:row>
      <xdr:rowOff>114300</xdr:rowOff>
    </xdr:from>
    <xdr:to>
      <xdr:col>74</xdr:col>
      <xdr:colOff>447675</xdr:colOff>
      <xdr:row>32</xdr:row>
      <xdr:rowOff>38100</xdr:rowOff>
    </xdr:to>
    <xdr:grpSp>
      <xdr:nvGrpSpPr>
        <xdr:cNvPr id="2785" name="Group 483"/>
        <xdr:cNvGrpSpPr>
          <a:grpSpLocks/>
        </xdr:cNvGrpSpPr>
      </xdr:nvGrpSpPr>
      <xdr:grpSpPr>
        <a:xfrm>
          <a:off x="54968775" y="7486650"/>
          <a:ext cx="304800" cy="381000"/>
          <a:chOff x="-76" y="-4738"/>
          <a:chExt cx="28" cy="16680"/>
        </a:xfrm>
        <a:solidFill>
          <a:srgbClr val="FFFFFF"/>
        </a:solidFill>
      </xdr:grpSpPr>
      <xdr:sp>
        <xdr:nvSpPr>
          <xdr:cNvPr id="2786" name="Line 484"/>
          <xdr:cNvSpPr>
            <a:spLocks/>
          </xdr:cNvSpPr>
        </xdr:nvSpPr>
        <xdr:spPr>
          <a:xfrm flipH="1">
            <a:off x="-62" y="-47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Oval 485"/>
          <xdr:cNvSpPr>
            <a:spLocks/>
          </xdr:cNvSpPr>
        </xdr:nvSpPr>
        <xdr:spPr>
          <a:xfrm>
            <a:off x="-76" y="-1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30</xdr:row>
      <xdr:rowOff>114300</xdr:rowOff>
    </xdr:from>
    <xdr:to>
      <xdr:col>74</xdr:col>
      <xdr:colOff>819150</xdr:colOff>
      <xdr:row>32</xdr:row>
      <xdr:rowOff>38100</xdr:rowOff>
    </xdr:to>
    <xdr:grpSp>
      <xdr:nvGrpSpPr>
        <xdr:cNvPr id="2788" name="Group 486"/>
        <xdr:cNvGrpSpPr>
          <a:grpSpLocks/>
        </xdr:cNvGrpSpPr>
      </xdr:nvGrpSpPr>
      <xdr:grpSpPr>
        <a:xfrm>
          <a:off x="55340250" y="7486650"/>
          <a:ext cx="304800" cy="381000"/>
          <a:chOff x="-42" y="-4738"/>
          <a:chExt cx="28" cy="16680"/>
        </a:xfrm>
        <a:solidFill>
          <a:srgbClr val="FFFFFF"/>
        </a:solidFill>
      </xdr:grpSpPr>
      <xdr:sp>
        <xdr:nvSpPr>
          <xdr:cNvPr id="2789" name="Line 487"/>
          <xdr:cNvSpPr>
            <a:spLocks/>
          </xdr:cNvSpPr>
        </xdr:nvSpPr>
        <xdr:spPr>
          <a:xfrm flipH="1">
            <a:off x="-28" y="-47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488"/>
          <xdr:cNvSpPr>
            <a:spLocks/>
          </xdr:cNvSpPr>
        </xdr:nvSpPr>
        <xdr:spPr>
          <a:xfrm>
            <a:off x="-42" y="-1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209550</xdr:rowOff>
    </xdr:from>
    <xdr:to>
      <xdr:col>71</xdr:col>
      <xdr:colOff>419100</xdr:colOff>
      <xdr:row>25</xdr:row>
      <xdr:rowOff>114300</xdr:rowOff>
    </xdr:to>
    <xdr:grpSp>
      <xdr:nvGrpSpPr>
        <xdr:cNvPr id="2791" name="Group 489"/>
        <xdr:cNvGrpSpPr>
          <a:grpSpLocks/>
        </xdr:cNvGrpSpPr>
      </xdr:nvGrpSpPr>
      <xdr:grpSpPr>
        <a:xfrm>
          <a:off x="529304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2792" name="Line 490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Oval 491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28</xdr:row>
      <xdr:rowOff>114300</xdr:rowOff>
    </xdr:from>
    <xdr:to>
      <xdr:col>70</xdr:col>
      <xdr:colOff>676275</xdr:colOff>
      <xdr:row>29</xdr:row>
      <xdr:rowOff>219075</xdr:rowOff>
    </xdr:to>
    <xdr:grpSp>
      <xdr:nvGrpSpPr>
        <xdr:cNvPr id="2794" name="Group 492"/>
        <xdr:cNvGrpSpPr>
          <a:grpSpLocks/>
        </xdr:cNvGrpSpPr>
      </xdr:nvGrpSpPr>
      <xdr:grpSpPr>
        <a:xfrm>
          <a:off x="52158900" y="7029450"/>
          <a:ext cx="371475" cy="333375"/>
          <a:chOff x="-61" y="-10246"/>
          <a:chExt cx="34" cy="29155"/>
        </a:xfrm>
        <a:solidFill>
          <a:srgbClr val="FFFFFF"/>
        </a:solidFill>
      </xdr:grpSpPr>
      <xdr:sp>
        <xdr:nvSpPr>
          <xdr:cNvPr id="2795" name="Line 493"/>
          <xdr:cNvSpPr>
            <a:spLocks/>
          </xdr:cNvSpPr>
        </xdr:nvSpPr>
        <xdr:spPr>
          <a:xfrm flipH="1">
            <a:off x="-44" y="-10246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Rectangle 494"/>
          <xdr:cNvSpPr>
            <a:spLocks/>
          </xdr:cNvSpPr>
        </xdr:nvSpPr>
        <xdr:spPr>
          <a:xfrm>
            <a:off x="-61" y="585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942975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2797" name="Line 495"/>
        <xdr:cNvSpPr>
          <a:spLocks/>
        </xdr:cNvSpPr>
      </xdr:nvSpPr>
      <xdr:spPr>
        <a:xfrm flipV="1">
          <a:off x="30203775" y="6343650"/>
          <a:ext cx="3450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304800</xdr:colOff>
      <xdr:row>30</xdr:row>
      <xdr:rowOff>114300</xdr:rowOff>
    </xdr:from>
    <xdr:to>
      <xdr:col>64</xdr:col>
      <xdr:colOff>676275</xdr:colOff>
      <xdr:row>31</xdr:row>
      <xdr:rowOff>219075</xdr:rowOff>
    </xdr:to>
    <xdr:grpSp>
      <xdr:nvGrpSpPr>
        <xdr:cNvPr id="2798" name="Group 496"/>
        <xdr:cNvGrpSpPr>
          <a:grpSpLocks/>
        </xdr:cNvGrpSpPr>
      </xdr:nvGrpSpPr>
      <xdr:grpSpPr>
        <a:xfrm>
          <a:off x="47701200" y="7486650"/>
          <a:ext cx="371475" cy="333375"/>
          <a:chOff x="-61" y="-10262"/>
          <a:chExt cx="34" cy="29155"/>
        </a:xfrm>
        <a:solidFill>
          <a:srgbClr val="FFFFFF"/>
        </a:solidFill>
      </xdr:grpSpPr>
      <xdr:sp>
        <xdr:nvSpPr>
          <xdr:cNvPr id="2799" name="Line 497"/>
          <xdr:cNvSpPr>
            <a:spLocks/>
          </xdr:cNvSpPr>
        </xdr:nvSpPr>
        <xdr:spPr>
          <a:xfrm flipH="1">
            <a:off x="-44" y="-10262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498"/>
          <xdr:cNvSpPr>
            <a:spLocks/>
          </xdr:cNvSpPr>
        </xdr:nvSpPr>
        <xdr:spPr>
          <a:xfrm>
            <a:off x="-61" y="569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11</xdr:row>
      <xdr:rowOff>219075</xdr:rowOff>
    </xdr:from>
    <xdr:to>
      <xdr:col>62</xdr:col>
      <xdr:colOff>628650</xdr:colOff>
      <xdr:row>13</xdr:row>
      <xdr:rowOff>114300</xdr:rowOff>
    </xdr:to>
    <xdr:grpSp>
      <xdr:nvGrpSpPr>
        <xdr:cNvPr id="2801" name="Group 499"/>
        <xdr:cNvGrpSpPr>
          <a:grpSpLocks/>
        </xdr:cNvGrpSpPr>
      </xdr:nvGrpSpPr>
      <xdr:grpSpPr>
        <a:xfrm>
          <a:off x="46234350" y="3248025"/>
          <a:ext cx="304800" cy="352425"/>
          <a:chOff x="-59" y="-303"/>
          <a:chExt cx="28" cy="15429"/>
        </a:xfrm>
        <a:solidFill>
          <a:srgbClr val="FFFFFF"/>
        </a:solidFill>
      </xdr:grpSpPr>
      <xdr:sp>
        <xdr:nvSpPr>
          <xdr:cNvPr id="2802" name="Line 500"/>
          <xdr:cNvSpPr>
            <a:spLocks/>
          </xdr:cNvSpPr>
        </xdr:nvSpPr>
        <xdr:spPr>
          <a:xfrm>
            <a:off x="-45" y="1178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Oval 501"/>
          <xdr:cNvSpPr>
            <a:spLocks/>
          </xdr:cNvSpPr>
        </xdr:nvSpPr>
        <xdr:spPr>
          <a:xfrm>
            <a:off x="-59" y="-30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23</xdr:row>
      <xdr:rowOff>209550</xdr:rowOff>
    </xdr:from>
    <xdr:to>
      <xdr:col>62</xdr:col>
      <xdr:colOff>628650</xdr:colOff>
      <xdr:row>25</xdr:row>
      <xdr:rowOff>114300</xdr:rowOff>
    </xdr:to>
    <xdr:grpSp>
      <xdr:nvGrpSpPr>
        <xdr:cNvPr id="2804" name="Group 502"/>
        <xdr:cNvGrpSpPr>
          <a:grpSpLocks/>
        </xdr:cNvGrpSpPr>
      </xdr:nvGrpSpPr>
      <xdr:grpSpPr>
        <a:xfrm>
          <a:off x="46234350" y="5981700"/>
          <a:ext cx="304800" cy="361950"/>
          <a:chOff x="-59" y="-624"/>
          <a:chExt cx="28" cy="15846"/>
        </a:xfrm>
        <a:solidFill>
          <a:srgbClr val="FFFFFF"/>
        </a:solidFill>
      </xdr:grpSpPr>
      <xdr:sp>
        <xdr:nvSpPr>
          <xdr:cNvPr id="2805" name="Line 503"/>
          <xdr:cNvSpPr>
            <a:spLocks/>
          </xdr:cNvSpPr>
        </xdr:nvSpPr>
        <xdr:spPr>
          <a:xfrm>
            <a:off x="-45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6" name="Oval 504"/>
          <xdr:cNvSpPr>
            <a:spLocks/>
          </xdr:cNvSpPr>
        </xdr:nvSpPr>
        <xdr:spPr>
          <a:xfrm>
            <a:off x="-59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2807" name="Group 505"/>
        <xdr:cNvGrpSpPr>
          <a:grpSpLocks/>
        </xdr:cNvGrpSpPr>
      </xdr:nvGrpSpPr>
      <xdr:grpSpPr>
        <a:xfrm>
          <a:off x="45500925" y="7943850"/>
          <a:ext cx="304800" cy="371475"/>
          <a:chOff x="-37" y="-4722"/>
          <a:chExt cx="28" cy="16263"/>
        </a:xfrm>
        <a:solidFill>
          <a:srgbClr val="FFFFFF"/>
        </a:solidFill>
      </xdr:grpSpPr>
      <xdr:sp>
        <xdr:nvSpPr>
          <xdr:cNvPr id="2808" name="Line 506"/>
          <xdr:cNvSpPr>
            <a:spLocks/>
          </xdr:cNvSpPr>
        </xdr:nvSpPr>
        <xdr:spPr>
          <a:xfrm flipH="1">
            <a:off x="-23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9" name="Oval 507"/>
          <xdr:cNvSpPr>
            <a:spLocks/>
          </xdr:cNvSpPr>
        </xdr:nvSpPr>
        <xdr:spPr>
          <a:xfrm>
            <a:off x="-37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314325</xdr:colOff>
      <xdr:row>19</xdr:row>
      <xdr:rowOff>219075</xdr:rowOff>
    </xdr:from>
    <xdr:to>
      <xdr:col>60</xdr:col>
      <xdr:colOff>647700</xdr:colOff>
      <xdr:row>21</xdr:row>
      <xdr:rowOff>114300</xdr:rowOff>
    </xdr:to>
    <xdr:grpSp>
      <xdr:nvGrpSpPr>
        <xdr:cNvPr id="2810" name="Group 508"/>
        <xdr:cNvGrpSpPr>
          <a:grpSpLocks/>
        </xdr:cNvGrpSpPr>
      </xdr:nvGrpSpPr>
      <xdr:grpSpPr>
        <a:xfrm>
          <a:off x="44738925" y="5076825"/>
          <a:ext cx="323850" cy="352425"/>
          <a:chOff x="-60" y="-239"/>
          <a:chExt cx="30" cy="15429"/>
        </a:xfrm>
        <a:solidFill>
          <a:srgbClr val="FFFFFF"/>
        </a:solidFill>
      </xdr:grpSpPr>
      <xdr:sp>
        <xdr:nvSpPr>
          <xdr:cNvPr id="2811" name="Line 509"/>
          <xdr:cNvSpPr>
            <a:spLocks/>
          </xdr:cNvSpPr>
        </xdr:nvSpPr>
        <xdr:spPr>
          <a:xfrm>
            <a:off x="-44" y="1185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Oval 510"/>
          <xdr:cNvSpPr>
            <a:spLocks/>
          </xdr:cNvSpPr>
        </xdr:nvSpPr>
        <xdr:spPr>
          <a:xfrm>
            <a:off x="-60" y="-239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23</xdr:row>
      <xdr:rowOff>161925</xdr:rowOff>
    </xdr:from>
    <xdr:to>
      <xdr:col>62</xdr:col>
      <xdr:colOff>476250</xdr:colOff>
      <xdr:row>25</xdr:row>
      <xdr:rowOff>114300</xdr:rowOff>
    </xdr:to>
    <xdr:sp>
      <xdr:nvSpPr>
        <xdr:cNvPr id="2813" name="Line 511"/>
        <xdr:cNvSpPr>
          <a:spLocks/>
        </xdr:cNvSpPr>
      </xdr:nvSpPr>
      <xdr:spPr>
        <a:xfrm flipH="1" flipV="1">
          <a:off x="45138975" y="5934075"/>
          <a:ext cx="12477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17</xdr:row>
      <xdr:rowOff>219075</xdr:rowOff>
    </xdr:from>
    <xdr:to>
      <xdr:col>56</xdr:col>
      <xdr:colOff>628650</xdr:colOff>
      <xdr:row>19</xdr:row>
      <xdr:rowOff>114300</xdr:rowOff>
    </xdr:to>
    <xdr:grpSp>
      <xdr:nvGrpSpPr>
        <xdr:cNvPr id="2814" name="Group 512"/>
        <xdr:cNvGrpSpPr>
          <a:grpSpLocks/>
        </xdr:cNvGrpSpPr>
      </xdr:nvGrpSpPr>
      <xdr:grpSpPr>
        <a:xfrm>
          <a:off x="41776650" y="4619625"/>
          <a:ext cx="304800" cy="352425"/>
          <a:chOff x="-59" y="-255"/>
          <a:chExt cx="28" cy="15429"/>
        </a:xfrm>
        <a:solidFill>
          <a:srgbClr val="FFFFFF"/>
        </a:solidFill>
      </xdr:grpSpPr>
      <xdr:sp>
        <xdr:nvSpPr>
          <xdr:cNvPr id="2815" name="Line 513"/>
          <xdr:cNvSpPr>
            <a:spLocks/>
          </xdr:cNvSpPr>
        </xdr:nvSpPr>
        <xdr:spPr>
          <a:xfrm>
            <a:off x="-45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514"/>
          <xdr:cNvSpPr>
            <a:spLocks/>
          </xdr:cNvSpPr>
        </xdr:nvSpPr>
        <xdr:spPr>
          <a:xfrm>
            <a:off x="-59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17</xdr:row>
      <xdr:rowOff>219075</xdr:rowOff>
    </xdr:from>
    <xdr:to>
      <xdr:col>54</xdr:col>
      <xdr:colOff>628650</xdr:colOff>
      <xdr:row>19</xdr:row>
      <xdr:rowOff>114300</xdr:rowOff>
    </xdr:to>
    <xdr:grpSp>
      <xdr:nvGrpSpPr>
        <xdr:cNvPr id="2817" name="Group 515"/>
        <xdr:cNvGrpSpPr>
          <a:grpSpLocks/>
        </xdr:cNvGrpSpPr>
      </xdr:nvGrpSpPr>
      <xdr:grpSpPr>
        <a:xfrm>
          <a:off x="40290750" y="4619625"/>
          <a:ext cx="304800" cy="352425"/>
          <a:chOff x="-59" y="-255"/>
          <a:chExt cx="28" cy="15429"/>
        </a:xfrm>
        <a:solidFill>
          <a:srgbClr val="FFFFFF"/>
        </a:solidFill>
      </xdr:grpSpPr>
      <xdr:sp>
        <xdr:nvSpPr>
          <xdr:cNvPr id="2818" name="Line 516"/>
          <xdr:cNvSpPr>
            <a:spLocks/>
          </xdr:cNvSpPr>
        </xdr:nvSpPr>
        <xdr:spPr>
          <a:xfrm>
            <a:off x="-45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517"/>
          <xdr:cNvSpPr>
            <a:spLocks/>
          </xdr:cNvSpPr>
        </xdr:nvSpPr>
        <xdr:spPr>
          <a:xfrm>
            <a:off x="-59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36</xdr:row>
      <xdr:rowOff>114300</xdr:rowOff>
    </xdr:from>
    <xdr:to>
      <xdr:col>54</xdr:col>
      <xdr:colOff>628650</xdr:colOff>
      <xdr:row>38</xdr:row>
      <xdr:rowOff>38100</xdr:rowOff>
    </xdr:to>
    <xdr:grpSp>
      <xdr:nvGrpSpPr>
        <xdr:cNvPr id="2820" name="Group 518"/>
        <xdr:cNvGrpSpPr>
          <a:grpSpLocks/>
        </xdr:cNvGrpSpPr>
      </xdr:nvGrpSpPr>
      <xdr:grpSpPr>
        <a:xfrm>
          <a:off x="40290750" y="8858250"/>
          <a:ext cx="304800" cy="381000"/>
          <a:chOff x="-59" y="-4690"/>
          <a:chExt cx="28" cy="16680"/>
        </a:xfrm>
        <a:solidFill>
          <a:srgbClr val="FFFFFF"/>
        </a:solidFill>
      </xdr:grpSpPr>
      <xdr:sp>
        <xdr:nvSpPr>
          <xdr:cNvPr id="2821" name="Line 519"/>
          <xdr:cNvSpPr>
            <a:spLocks/>
          </xdr:cNvSpPr>
        </xdr:nvSpPr>
        <xdr:spPr>
          <a:xfrm flipH="1">
            <a:off x="-45" y="-469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2" name="Oval 520"/>
          <xdr:cNvSpPr>
            <a:spLocks/>
          </xdr:cNvSpPr>
        </xdr:nvSpPr>
        <xdr:spPr>
          <a:xfrm>
            <a:off x="-59" y="-10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2823" name="Group 521"/>
        <xdr:cNvGrpSpPr>
          <a:grpSpLocks/>
        </xdr:cNvGrpSpPr>
      </xdr:nvGrpSpPr>
      <xdr:grpSpPr>
        <a:xfrm>
          <a:off x="432816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2824" name="Line 522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523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36</xdr:row>
      <xdr:rowOff>114300</xdr:rowOff>
    </xdr:from>
    <xdr:to>
      <xdr:col>53</xdr:col>
      <xdr:colOff>409575</xdr:colOff>
      <xdr:row>38</xdr:row>
      <xdr:rowOff>38100</xdr:rowOff>
    </xdr:to>
    <xdr:grpSp>
      <xdr:nvGrpSpPr>
        <xdr:cNvPr id="2826" name="Group 524"/>
        <xdr:cNvGrpSpPr>
          <a:grpSpLocks/>
        </xdr:cNvGrpSpPr>
      </xdr:nvGrpSpPr>
      <xdr:grpSpPr>
        <a:xfrm>
          <a:off x="39547800" y="8858250"/>
          <a:ext cx="304800" cy="381000"/>
          <a:chOff x="-38" y="-4690"/>
          <a:chExt cx="28" cy="16680"/>
        </a:xfrm>
        <a:solidFill>
          <a:srgbClr val="FFFFFF"/>
        </a:solidFill>
      </xdr:grpSpPr>
      <xdr:sp>
        <xdr:nvSpPr>
          <xdr:cNvPr id="2827" name="Line 525"/>
          <xdr:cNvSpPr>
            <a:spLocks/>
          </xdr:cNvSpPr>
        </xdr:nvSpPr>
        <xdr:spPr>
          <a:xfrm flipH="1">
            <a:off x="-24" y="-469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526"/>
          <xdr:cNvSpPr>
            <a:spLocks/>
          </xdr:cNvSpPr>
        </xdr:nvSpPr>
        <xdr:spPr>
          <a:xfrm>
            <a:off x="-38" y="-10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514350</xdr:colOff>
      <xdr:row>17</xdr:row>
      <xdr:rowOff>219075</xdr:rowOff>
    </xdr:from>
    <xdr:to>
      <xdr:col>52</xdr:col>
      <xdr:colOff>819150</xdr:colOff>
      <xdr:row>19</xdr:row>
      <xdr:rowOff>114300</xdr:rowOff>
    </xdr:to>
    <xdr:grpSp>
      <xdr:nvGrpSpPr>
        <xdr:cNvPr id="2829" name="Group 527"/>
        <xdr:cNvGrpSpPr>
          <a:grpSpLocks/>
        </xdr:cNvGrpSpPr>
      </xdr:nvGrpSpPr>
      <xdr:grpSpPr>
        <a:xfrm>
          <a:off x="38995350" y="4619625"/>
          <a:ext cx="304800" cy="352425"/>
          <a:chOff x="-42" y="-255"/>
          <a:chExt cx="28" cy="15429"/>
        </a:xfrm>
        <a:solidFill>
          <a:srgbClr val="FFFFFF"/>
        </a:solidFill>
      </xdr:grpSpPr>
      <xdr:sp>
        <xdr:nvSpPr>
          <xdr:cNvPr id="2830" name="Line 528"/>
          <xdr:cNvSpPr>
            <a:spLocks/>
          </xdr:cNvSpPr>
        </xdr:nvSpPr>
        <xdr:spPr>
          <a:xfrm>
            <a:off x="-28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1" name="Oval 529"/>
          <xdr:cNvSpPr>
            <a:spLocks/>
          </xdr:cNvSpPr>
        </xdr:nvSpPr>
        <xdr:spPr>
          <a:xfrm>
            <a:off x="-42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142875</xdr:colOff>
      <xdr:row>17</xdr:row>
      <xdr:rowOff>219075</xdr:rowOff>
    </xdr:from>
    <xdr:to>
      <xdr:col>52</xdr:col>
      <xdr:colOff>447675</xdr:colOff>
      <xdr:row>19</xdr:row>
      <xdr:rowOff>114300</xdr:rowOff>
    </xdr:to>
    <xdr:grpSp>
      <xdr:nvGrpSpPr>
        <xdr:cNvPr id="2832" name="Group 530"/>
        <xdr:cNvGrpSpPr>
          <a:grpSpLocks/>
        </xdr:cNvGrpSpPr>
      </xdr:nvGrpSpPr>
      <xdr:grpSpPr>
        <a:xfrm>
          <a:off x="38623875" y="4619625"/>
          <a:ext cx="304800" cy="352425"/>
          <a:chOff x="-76" y="-255"/>
          <a:chExt cx="28" cy="15429"/>
        </a:xfrm>
        <a:solidFill>
          <a:srgbClr val="FFFFFF"/>
        </a:solidFill>
      </xdr:grpSpPr>
      <xdr:sp>
        <xdr:nvSpPr>
          <xdr:cNvPr id="2833" name="Line 531"/>
          <xdr:cNvSpPr>
            <a:spLocks/>
          </xdr:cNvSpPr>
        </xdr:nvSpPr>
        <xdr:spPr>
          <a:xfrm>
            <a:off x="-62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Oval 532"/>
          <xdr:cNvSpPr>
            <a:spLocks/>
          </xdr:cNvSpPr>
        </xdr:nvSpPr>
        <xdr:spPr>
          <a:xfrm>
            <a:off x="-76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20</xdr:row>
      <xdr:rowOff>209550</xdr:rowOff>
    </xdr:from>
    <xdr:to>
      <xdr:col>52</xdr:col>
      <xdr:colOff>628650</xdr:colOff>
      <xdr:row>22</xdr:row>
      <xdr:rowOff>114300</xdr:rowOff>
    </xdr:to>
    <xdr:grpSp>
      <xdr:nvGrpSpPr>
        <xdr:cNvPr id="2835" name="Group 533"/>
        <xdr:cNvGrpSpPr>
          <a:grpSpLocks/>
        </xdr:cNvGrpSpPr>
      </xdr:nvGrpSpPr>
      <xdr:grpSpPr>
        <a:xfrm>
          <a:off x="38804850" y="5295900"/>
          <a:ext cx="304800" cy="361950"/>
          <a:chOff x="-59" y="-648"/>
          <a:chExt cx="28" cy="15846"/>
        </a:xfrm>
        <a:solidFill>
          <a:srgbClr val="FFFFFF"/>
        </a:solidFill>
      </xdr:grpSpPr>
      <xdr:sp>
        <xdr:nvSpPr>
          <xdr:cNvPr id="2836" name="Line 534"/>
          <xdr:cNvSpPr>
            <a:spLocks/>
          </xdr:cNvSpPr>
        </xdr:nvSpPr>
        <xdr:spPr>
          <a:xfrm>
            <a:off x="-45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Oval 535"/>
          <xdr:cNvSpPr>
            <a:spLocks/>
          </xdr:cNvSpPr>
        </xdr:nvSpPr>
        <xdr:spPr>
          <a:xfrm>
            <a:off x="-59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409575</xdr:colOff>
      <xdr:row>40</xdr:row>
      <xdr:rowOff>38100</xdr:rowOff>
    </xdr:to>
    <xdr:grpSp>
      <xdr:nvGrpSpPr>
        <xdr:cNvPr id="2838" name="Group 536"/>
        <xdr:cNvGrpSpPr>
          <a:grpSpLocks/>
        </xdr:cNvGrpSpPr>
      </xdr:nvGrpSpPr>
      <xdr:grpSpPr>
        <a:xfrm>
          <a:off x="36576000" y="9315450"/>
          <a:ext cx="304800" cy="381000"/>
          <a:chOff x="-38" y="-4674"/>
          <a:chExt cx="28" cy="16680"/>
        </a:xfrm>
        <a:solidFill>
          <a:srgbClr val="FFFFFF"/>
        </a:solidFill>
      </xdr:grpSpPr>
      <xdr:sp>
        <xdr:nvSpPr>
          <xdr:cNvPr id="2839" name="Line 537"/>
          <xdr:cNvSpPr>
            <a:spLocks/>
          </xdr:cNvSpPr>
        </xdr:nvSpPr>
        <xdr:spPr>
          <a:xfrm flipH="1">
            <a:off x="-24" y="-467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538"/>
          <xdr:cNvSpPr>
            <a:spLocks/>
          </xdr:cNvSpPr>
        </xdr:nvSpPr>
        <xdr:spPr>
          <a:xfrm>
            <a:off x="-38" y="-8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14</xdr:row>
      <xdr:rowOff>219075</xdr:rowOff>
    </xdr:from>
    <xdr:to>
      <xdr:col>46</xdr:col>
      <xdr:colOff>628650</xdr:colOff>
      <xdr:row>16</xdr:row>
      <xdr:rowOff>114300</xdr:rowOff>
    </xdr:to>
    <xdr:grpSp>
      <xdr:nvGrpSpPr>
        <xdr:cNvPr id="2841" name="Group 539"/>
        <xdr:cNvGrpSpPr>
          <a:grpSpLocks/>
        </xdr:cNvGrpSpPr>
      </xdr:nvGrpSpPr>
      <xdr:grpSpPr>
        <a:xfrm>
          <a:off x="34347150" y="3933825"/>
          <a:ext cx="304800" cy="352425"/>
          <a:chOff x="-59" y="-279"/>
          <a:chExt cx="28" cy="15429"/>
        </a:xfrm>
        <a:solidFill>
          <a:srgbClr val="FFFFFF"/>
        </a:solidFill>
      </xdr:grpSpPr>
      <xdr:sp>
        <xdr:nvSpPr>
          <xdr:cNvPr id="2842" name="Line 540"/>
          <xdr:cNvSpPr>
            <a:spLocks/>
          </xdr:cNvSpPr>
        </xdr:nvSpPr>
        <xdr:spPr>
          <a:xfrm>
            <a:off x="-45" y="1181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541"/>
          <xdr:cNvSpPr>
            <a:spLocks/>
          </xdr:cNvSpPr>
        </xdr:nvSpPr>
        <xdr:spPr>
          <a:xfrm>
            <a:off x="-59" y="-27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17</xdr:row>
      <xdr:rowOff>209550</xdr:rowOff>
    </xdr:from>
    <xdr:to>
      <xdr:col>46</xdr:col>
      <xdr:colOff>466725</xdr:colOff>
      <xdr:row>19</xdr:row>
      <xdr:rowOff>114300</xdr:rowOff>
    </xdr:to>
    <xdr:grpSp>
      <xdr:nvGrpSpPr>
        <xdr:cNvPr id="2844" name="Group 542"/>
        <xdr:cNvGrpSpPr>
          <a:grpSpLocks/>
        </xdr:cNvGrpSpPr>
      </xdr:nvGrpSpPr>
      <xdr:grpSpPr>
        <a:xfrm>
          <a:off x="34185225" y="4610100"/>
          <a:ext cx="304800" cy="361950"/>
          <a:chOff x="-74" y="-672"/>
          <a:chExt cx="28" cy="15846"/>
        </a:xfrm>
        <a:solidFill>
          <a:srgbClr val="FFFFFF"/>
        </a:solidFill>
      </xdr:grpSpPr>
      <xdr:sp>
        <xdr:nvSpPr>
          <xdr:cNvPr id="2845" name="Line 543"/>
          <xdr:cNvSpPr>
            <a:spLocks/>
          </xdr:cNvSpPr>
        </xdr:nvSpPr>
        <xdr:spPr>
          <a:xfrm>
            <a:off x="-60" y="1142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Oval 544"/>
          <xdr:cNvSpPr>
            <a:spLocks/>
          </xdr:cNvSpPr>
        </xdr:nvSpPr>
        <xdr:spPr>
          <a:xfrm>
            <a:off x="-74" y="-67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523875</xdr:colOff>
      <xdr:row>17</xdr:row>
      <xdr:rowOff>209550</xdr:rowOff>
    </xdr:from>
    <xdr:to>
      <xdr:col>46</xdr:col>
      <xdr:colOff>828675</xdr:colOff>
      <xdr:row>19</xdr:row>
      <xdr:rowOff>114300</xdr:rowOff>
    </xdr:to>
    <xdr:grpSp>
      <xdr:nvGrpSpPr>
        <xdr:cNvPr id="2847" name="Group 545"/>
        <xdr:cNvGrpSpPr>
          <a:grpSpLocks/>
        </xdr:cNvGrpSpPr>
      </xdr:nvGrpSpPr>
      <xdr:grpSpPr>
        <a:xfrm>
          <a:off x="34547175" y="4610100"/>
          <a:ext cx="304800" cy="361950"/>
          <a:chOff x="-41" y="-672"/>
          <a:chExt cx="28" cy="15846"/>
        </a:xfrm>
        <a:solidFill>
          <a:srgbClr val="FFFFFF"/>
        </a:solidFill>
      </xdr:grpSpPr>
      <xdr:sp>
        <xdr:nvSpPr>
          <xdr:cNvPr id="2848" name="Line 546"/>
          <xdr:cNvSpPr>
            <a:spLocks/>
          </xdr:cNvSpPr>
        </xdr:nvSpPr>
        <xdr:spPr>
          <a:xfrm>
            <a:off x="-27" y="1142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547"/>
          <xdr:cNvSpPr>
            <a:spLocks/>
          </xdr:cNvSpPr>
        </xdr:nvSpPr>
        <xdr:spPr>
          <a:xfrm>
            <a:off x="-41" y="-67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676275</xdr:colOff>
      <xdr:row>19</xdr:row>
      <xdr:rowOff>114300</xdr:rowOff>
    </xdr:from>
    <xdr:to>
      <xdr:col>74</xdr:col>
      <xdr:colOff>0</xdr:colOff>
      <xdr:row>19</xdr:row>
      <xdr:rowOff>114300</xdr:rowOff>
    </xdr:to>
    <xdr:sp>
      <xdr:nvSpPr>
        <xdr:cNvPr id="2850" name="Line 548"/>
        <xdr:cNvSpPr>
          <a:spLocks/>
        </xdr:cNvSpPr>
      </xdr:nvSpPr>
      <xdr:spPr>
        <a:xfrm flipV="1">
          <a:off x="34699575" y="4972050"/>
          <a:ext cx="2012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114300</xdr:rowOff>
    </xdr:from>
    <xdr:to>
      <xdr:col>53</xdr:col>
      <xdr:colOff>247650</xdr:colOff>
      <xdr:row>38</xdr:row>
      <xdr:rowOff>114300</xdr:rowOff>
    </xdr:to>
    <xdr:sp>
      <xdr:nvSpPr>
        <xdr:cNvPr id="2851" name="Line 549"/>
        <xdr:cNvSpPr>
          <a:spLocks/>
        </xdr:cNvSpPr>
      </xdr:nvSpPr>
      <xdr:spPr>
        <a:xfrm flipH="1">
          <a:off x="36728400" y="8858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58</xdr:col>
      <xdr:colOff>495300</xdr:colOff>
      <xdr:row>36</xdr:row>
      <xdr:rowOff>114300</xdr:rowOff>
    </xdr:to>
    <xdr:sp>
      <xdr:nvSpPr>
        <xdr:cNvPr id="2852" name="Line 550"/>
        <xdr:cNvSpPr>
          <a:spLocks/>
        </xdr:cNvSpPr>
      </xdr:nvSpPr>
      <xdr:spPr>
        <a:xfrm flipH="1">
          <a:off x="40443150" y="8401050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238125</xdr:colOff>
      <xdr:row>36</xdr:row>
      <xdr:rowOff>0</xdr:rowOff>
    </xdr:from>
    <xdr:ext cx="542925" cy="228600"/>
    <xdr:sp>
      <xdr:nvSpPr>
        <xdr:cNvPr id="2853" name="text 821"/>
        <xdr:cNvSpPr txBox="1">
          <a:spLocks noChangeArrowheads="1"/>
        </xdr:cNvSpPr>
      </xdr:nvSpPr>
      <xdr:spPr>
        <a:xfrm>
          <a:off x="49120425" y="8743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twoCellAnchor>
    <xdr:from>
      <xdr:col>60</xdr:col>
      <xdr:colOff>314325</xdr:colOff>
      <xdr:row>34</xdr:row>
      <xdr:rowOff>219075</xdr:rowOff>
    </xdr:from>
    <xdr:to>
      <xdr:col>60</xdr:col>
      <xdr:colOff>647700</xdr:colOff>
      <xdr:row>36</xdr:row>
      <xdr:rowOff>114300</xdr:rowOff>
    </xdr:to>
    <xdr:grpSp>
      <xdr:nvGrpSpPr>
        <xdr:cNvPr id="2854" name="Group 553"/>
        <xdr:cNvGrpSpPr>
          <a:grpSpLocks/>
        </xdr:cNvGrpSpPr>
      </xdr:nvGrpSpPr>
      <xdr:grpSpPr>
        <a:xfrm>
          <a:off x="44738925" y="8505825"/>
          <a:ext cx="323850" cy="352425"/>
          <a:chOff x="-60" y="-119"/>
          <a:chExt cx="30" cy="15429"/>
        </a:xfrm>
        <a:solidFill>
          <a:srgbClr val="FFFFFF"/>
        </a:solidFill>
      </xdr:grpSpPr>
      <xdr:sp>
        <xdr:nvSpPr>
          <xdr:cNvPr id="2855" name="Line 554"/>
          <xdr:cNvSpPr>
            <a:spLocks/>
          </xdr:cNvSpPr>
        </xdr:nvSpPr>
        <xdr:spPr>
          <a:xfrm>
            <a:off x="-44" y="1197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Oval 555"/>
          <xdr:cNvSpPr>
            <a:spLocks/>
          </xdr:cNvSpPr>
        </xdr:nvSpPr>
        <xdr:spPr>
          <a:xfrm>
            <a:off x="-60" y="-119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37</xdr:row>
      <xdr:rowOff>57150</xdr:rowOff>
    </xdr:from>
    <xdr:to>
      <xdr:col>58</xdr:col>
      <xdr:colOff>657225</xdr:colOff>
      <xdr:row>37</xdr:row>
      <xdr:rowOff>190500</xdr:rowOff>
    </xdr:to>
    <xdr:sp>
      <xdr:nvSpPr>
        <xdr:cNvPr id="2857" name="kreslení 417"/>
        <xdr:cNvSpPr>
          <a:spLocks/>
        </xdr:cNvSpPr>
      </xdr:nvSpPr>
      <xdr:spPr>
        <a:xfrm>
          <a:off x="43243500" y="9029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171450</xdr:colOff>
      <xdr:row>34</xdr:row>
      <xdr:rowOff>114300</xdr:rowOff>
    </xdr:from>
    <xdr:to>
      <xdr:col>62</xdr:col>
      <xdr:colOff>628650</xdr:colOff>
      <xdr:row>35</xdr:row>
      <xdr:rowOff>38100</xdr:rowOff>
    </xdr:to>
    <xdr:sp>
      <xdr:nvSpPr>
        <xdr:cNvPr id="2858" name="Line 558"/>
        <xdr:cNvSpPr>
          <a:spLocks/>
        </xdr:cNvSpPr>
      </xdr:nvSpPr>
      <xdr:spPr>
        <a:xfrm flipH="1">
          <a:off x="45567600" y="840105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619125</xdr:colOff>
      <xdr:row>34</xdr:row>
      <xdr:rowOff>114300</xdr:rowOff>
    </xdr:from>
    <xdr:to>
      <xdr:col>70</xdr:col>
      <xdr:colOff>247650</xdr:colOff>
      <xdr:row>34</xdr:row>
      <xdr:rowOff>114300</xdr:rowOff>
    </xdr:to>
    <xdr:sp>
      <xdr:nvSpPr>
        <xdr:cNvPr id="2859" name="Line 559"/>
        <xdr:cNvSpPr>
          <a:spLocks/>
        </xdr:cNvSpPr>
      </xdr:nvSpPr>
      <xdr:spPr>
        <a:xfrm flipV="1">
          <a:off x="46529625" y="8401050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238125</xdr:colOff>
      <xdr:row>34</xdr:row>
      <xdr:rowOff>0</xdr:rowOff>
    </xdr:from>
    <xdr:ext cx="542925" cy="228600"/>
    <xdr:sp>
      <xdr:nvSpPr>
        <xdr:cNvPr id="2860" name="text 821"/>
        <xdr:cNvSpPr txBox="1">
          <a:spLocks noChangeArrowheads="1"/>
        </xdr:cNvSpPr>
      </xdr:nvSpPr>
      <xdr:spPr>
        <a:xfrm>
          <a:off x="49120425" y="8286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c</a:t>
          </a:r>
        </a:p>
      </xdr:txBody>
    </xdr:sp>
    <xdr:clientData/>
  </xdr:oneCellAnchor>
  <xdr:twoCellAnchor>
    <xdr:from>
      <xdr:col>64</xdr:col>
      <xdr:colOff>504825</xdr:colOff>
      <xdr:row>30</xdr:row>
      <xdr:rowOff>114300</xdr:rowOff>
    </xdr:from>
    <xdr:to>
      <xdr:col>84</xdr:col>
      <xdr:colOff>457200</xdr:colOff>
      <xdr:row>30</xdr:row>
      <xdr:rowOff>114300</xdr:rowOff>
    </xdr:to>
    <xdr:sp>
      <xdr:nvSpPr>
        <xdr:cNvPr id="2861" name="Line 561"/>
        <xdr:cNvSpPr>
          <a:spLocks/>
        </xdr:cNvSpPr>
      </xdr:nvSpPr>
      <xdr:spPr>
        <a:xfrm flipV="1">
          <a:off x="47901225" y="7486650"/>
          <a:ext cx="1481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30</xdr:row>
      <xdr:rowOff>0</xdr:rowOff>
    </xdr:from>
    <xdr:ext cx="514350" cy="228600"/>
    <xdr:sp>
      <xdr:nvSpPr>
        <xdr:cNvPr id="2862" name="text 821"/>
        <xdr:cNvSpPr txBox="1">
          <a:spLocks noChangeArrowheads="1"/>
        </xdr:cNvSpPr>
      </xdr:nvSpPr>
      <xdr:spPr>
        <a:xfrm>
          <a:off x="60255150" y="7372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70</xdr:col>
      <xdr:colOff>495300</xdr:colOff>
      <xdr:row>28</xdr:row>
      <xdr:rowOff>114300</xdr:rowOff>
    </xdr:from>
    <xdr:to>
      <xdr:col>74</xdr:col>
      <xdr:colOff>295275</xdr:colOff>
      <xdr:row>30</xdr:row>
      <xdr:rowOff>114300</xdr:rowOff>
    </xdr:to>
    <xdr:sp>
      <xdr:nvSpPr>
        <xdr:cNvPr id="2863" name="Line 570"/>
        <xdr:cNvSpPr>
          <a:spLocks/>
        </xdr:cNvSpPr>
      </xdr:nvSpPr>
      <xdr:spPr>
        <a:xfrm flipH="1" flipV="1">
          <a:off x="52349400" y="7029450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30</xdr:row>
      <xdr:rowOff>114300</xdr:rowOff>
    </xdr:from>
    <xdr:to>
      <xdr:col>76</xdr:col>
      <xdr:colOff>781050</xdr:colOff>
      <xdr:row>33</xdr:row>
      <xdr:rowOff>209550</xdr:rowOff>
    </xdr:to>
    <xdr:sp>
      <xdr:nvSpPr>
        <xdr:cNvPr id="2864" name="Line 571"/>
        <xdr:cNvSpPr>
          <a:spLocks/>
        </xdr:cNvSpPr>
      </xdr:nvSpPr>
      <xdr:spPr>
        <a:xfrm flipH="1" flipV="1">
          <a:off x="55492650" y="7486650"/>
          <a:ext cx="16002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781050</xdr:colOff>
      <xdr:row>33</xdr:row>
      <xdr:rowOff>209550</xdr:rowOff>
    </xdr:from>
    <xdr:to>
      <xdr:col>78</xdr:col>
      <xdr:colOff>238125</xdr:colOff>
      <xdr:row>34</xdr:row>
      <xdr:rowOff>114300</xdr:rowOff>
    </xdr:to>
    <xdr:sp>
      <xdr:nvSpPr>
        <xdr:cNvPr id="2865" name="Line 572"/>
        <xdr:cNvSpPr>
          <a:spLocks/>
        </xdr:cNvSpPr>
      </xdr:nvSpPr>
      <xdr:spPr>
        <a:xfrm flipH="1" flipV="1">
          <a:off x="57092850" y="8267700"/>
          <a:ext cx="9429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238125</xdr:colOff>
      <xdr:row>34</xdr:row>
      <xdr:rowOff>114300</xdr:rowOff>
    </xdr:from>
    <xdr:to>
      <xdr:col>82</xdr:col>
      <xdr:colOff>0</xdr:colOff>
      <xdr:row>34</xdr:row>
      <xdr:rowOff>114300</xdr:rowOff>
    </xdr:to>
    <xdr:sp>
      <xdr:nvSpPr>
        <xdr:cNvPr id="2866" name="Line 575"/>
        <xdr:cNvSpPr>
          <a:spLocks/>
        </xdr:cNvSpPr>
      </xdr:nvSpPr>
      <xdr:spPr>
        <a:xfrm flipV="1">
          <a:off x="58035825" y="84010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628650</xdr:colOff>
      <xdr:row>34</xdr:row>
      <xdr:rowOff>76200</xdr:rowOff>
    </xdr:from>
    <xdr:to>
      <xdr:col>77</xdr:col>
      <xdr:colOff>0</xdr:colOff>
      <xdr:row>34</xdr:row>
      <xdr:rowOff>209550</xdr:rowOff>
    </xdr:to>
    <xdr:sp>
      <xdr:nvSpPr>
        <xdr:cNvPr id="2867" name="kreslení 427"/>
        <xdr:cNvSpPr>
          <a:spLocks/>
        </xdr:cNvSpPr>
      </xdr:nvSpPr>
      <xdr:spPr>
        <a:xfrm>
          <a:off x="56940450" y="836295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60</xdr:col>
      <xdr:colOff>495300</xdr:colOff>
      <xdr:row>21</xdr:row>
      <xdr:rowOff>114300</xdr:rowOff>
    </xdr:to>
    <xdr:sp>
      <xdr:nvSpPr>
        <xdr:cNvPr id="2868" name="Line 580"/>
        <xdr:cNvSpPr>
          <a:spLocks/>
        </xdr:cNvSpPr>
      </xdr:nvSpPr>
      <xdr:spPr>
        <a:xfrm flipH="1" flipV="1">
          <a:off x="41929050" y="4972050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74</xdr:col>
      <xdr:colOff>0</xdr:colOff>
      <xdr:row>21</xdr:row>
      <xdr:rowOff>114300</xdr:rowOff>
    </xdr:to>
    <xdr:sp>
      <xdr:nvSpPr>
        <xdr:cNvPr id="2869" name="Line 581"/>
        <xdr:cNvSpPr>
          <a:spLocks/>
        </xdr:cNvSpPr>
      </xdr:nvSpPr>
      <xdr:spPr>
        <a:xfrm flipV="1">
          <a:off x="44900850" y="542925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17</xdr:row>
      <xdr:rowOff>219075</xdr:rowOff>
    </xdr:from>
    <xdr:to>
      <xdr:col>60</xdr:col>
      <xdr:colOff>647700</xdr:colOff>
      <xdr:row>19</xdr:row>
      <xdr:rowOff>114300</xdr:rowOff>
    </xdr:to>
    <xdr:grpSp>
      <xdr:nvGrpSpPr>
        <xdr:cNvPr id="2870" name="Group 582"/>
        <xdr:cNvGrpSpPr>
          <a:grpSpLocks/>
        </xdr:cNvGrpSpPr>
      </xdr:nvGrpSpPr>
      <xdr:grpSpPr>
        <a:xfrm>
          <a:off x="44738925" y="4619625"/>
          <a:ext cx="323850" cy="352425"/>
          <a:chOff x="-60" y="-255"/>
          <a:chExt cx="30" cy="15429"/>
        </a:xfrm>
        <a:solidFill>
          <a:srgbClr val="FFFFFF"/>
        </a:solidFill>
      </xdr:grpSpPr>
      <xdr:sp>
        <xdr:nvSpPr>
          <xdr:cNvPr id="2871" name="Line 583"/>
          <xdr:cNvSpPr>
            <a:spLocks/>
          </xdr:cNvSpPr>
        </xdr:nvSpPr>
        <xdr:spPr>
          <a:xfrm>
            <a:off x="-44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584"/>
          <xdr:cNvSpPr>
            <a:spLocks/>
          </xdr:cNvSpPr>
        </xdr:nvSpPr>
        <xdr:spPr>
          <a:xfrm>
            <a:off x="-60" y="-255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18</xdr:row>
      <xdr:rowOff>38100</xdr:rowOff>
    </xdr:from>
    <xdr:to>
      <xdr:col>61</xdr:col>
      <xdr:colOff>209550</xdr:colOff>
      <xdr:row>19</xdr:row>
      <xdr:rowOff>114300</xdr:rowOff>
    </xdr:to>
    <xdr:sp>
      <xdr:nvSpPr>
        <xdr:cNvPr id="2873" name="Line 585"/>
        <xdr:cNvSpPr>
          <a:spLocks/>
        </xdr:cNvSpPr>
      </xdr:nvSpPr>
      <xdr:spPr>
        <a:xfrm flipH="1">
          <a:off x="44900850" y="4667250"/>
          <a:ext cx="7048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17</xdr:row>
      <xdr:rowOff>114300</xdr:rowOff>
    </xdr:from>
    <xdr:to>
      <xdr:col>62</xdr:col>
      <xdr:colOff>666750</xdr:colOff>
      <xdr:row>18</xdr:row>
      <xdr:rowOff>38100</xdr:rowOff>
    </xdr:to>
    <xdr:sp>
      <xdr:nvSpPr>
        <xdr:cNvPr id="2874" name="Line 586"/>
        <xdr:cNvSpPr>
          <a:spLocks/>
        </xdr:cNvSpPr>
      </xdr:nvSpPr>
      <xdr:spPr>
        <a:xfrm flipH="1">
          <a:off x="45605700" y="451485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666750</xdr:colOff>
      <xdr:row>17</xdr:row>
      <xdr:rowOff>114300</xdr:rowOff>
    </xdr:from>
    <xdr:to>
      <xdr:col>74</xdr:col>
      <xdr:colOff>0</xdr:colOff>
      <xdr:row>17</xdr:row>
      <xdr:rowOff>114300</xdr:rowOff>
    </xdr:to>
    <xdr:sp>
      <xdr:nvSpPr>
        <xdr:cNvPr id="2875" name="Line 587"/>
        <xdr:cNvSpPr>
          <a:spLocks/>
        </xdr:cNvSpPr>
      </xdr:nvSpPr>
      <xdr:spPr>
        <a:xfrm flipV="1">
          <a:off x="46577250" y="4514850"/>
          <a:ext cx="824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28575</xdr:rowOff>
    </xdr:from>
    <xdr:to>
      <xdr:col>55</xdr:col>
      <xdr:colOff>209550</xdr:colOff>
      <xdr:row>19</xdr:row>
      <xdr:rowOff>114300</xdr:rowOff>
    </xdr:to>
    <xdr:sp>
      <xdr:nvSpPr>
        <xdr:cNvPr id="2876" name="Line 588"/>
        <xdr:cNvSpPr>
          <a:spLocks/>
        </xdr:cNvSpPr>
      </xdr:nvSpPr>
      <xdr:spPr>
        <a:xfrm flipH="1">
          <a:off x="40443150" y="4657725"/>
          <a:ext cx="704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209550</xdr:colOff>
      <xdr:row>17</xdr:row>
      <xdr:rowOff>114300</xdr:rowOff>
    </xdr:from>
    <xdr:to>
      <xdr:col>56</xdr:col>
      <xdr:colOff>628650</xdr:colOff>
      <xdr:row>18</xdr:row>
      <xdr:rowOff>28575</xdr:rowOff>
    </xdr:to>
    <xdr:sp>
      <xdr:nvSpPr>
        <xdr:cNvPr id="2877" name="Line 589"/>
        <xdr:cNvSpPr>
          <a:spLocks/>
        </xdr:cNvSpPr>
      </xdr:nvSpPr>
      <xdr:spPr>
        <a:xfrm flipH="1">
          <a:off x="41148000" y="45148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15</xdr:row>
      <xdr:rowOff>114300</xdr:rowOff>
    </xdr:from>
    <xdr:to>
      <xdr:col>63</xdr:col>
      <xdr:colOff>247650</xdr:colOff>
      <xdr:row>17</xdr:row>
      <xdr:rowOff>114300</xdr:rowOff>
    </xdr:to>
    <xdr:sp>
      <xdr:nvSpPr>
        <xdr:cNvPr id="2878" name="Line 590"/>
        <xdr:cNvSpPr>
          <a:spLocks/>
        </xdr:cNvSpPr>
      </xdr:nvSpPr>
      <xdr:spPr>
        <a:xfrm flipH="1">
          <a:off x="42100500" y="4057650"/>
          <a:ext cx="5029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15</xdr:row>
      <xdr:rowOff>114300</xdr:rowOff>
    </xdr:from>
    <xdr:to>
      <xdr:col>74</xdr:col>
      <xdr:colOff>0</xdr:colOff>
      <xdr:row>15</xdr:row>
      <xdr:rowOff>114300</xdr:rowOff>
    </xdr:to>
    <xdr:sp>
      <xdr:nvSpPr>
        <xdr:cNvPr id="2879" name="Line 594"/>
        <xdr:cNvSpPr>
          <a:spLocks/>
        </xdr:cNvSpPr>
      </xdr:nvSpPr>
      <xdr:spPr>
        <a:xfrm flipV="1">
          <a:off x="47129700" y="405765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12</xdr:row>
      <xdr:rowOff>47625</xdr:rowOff>
    </xdr:from>
    <xdr:to>
      <xdr:col>66</xdr:col>
      <xdr:colOff>514350</xdr:colOff>
      <xdr:row>15</xdr:row>
      <xdr:rowOff>114300</xdr:rowOff>
    </xdr:to>
    <xdr:sp>
      <xdr:nvSpPr>
        <xdr:cNvPr id="2880" name="Line 595"/>
        <xdr:cNvSpPr>
          <a:spLocks/>
        </xdr:cNvSpPr>
      </xdr:nvSpPr>
      <xdr:spPr>
        <a:xfrm flipH="1">
          <a:off x="47129700" y="3305175"/>
          <a:ext cx="22669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14</xdr:row>
      <xdr:rowOff>28575</xdr:rowOff>
    </xdr:from>
    <xdr:to>
      <xdr:col>67</xdr:col>
      <xdr:colOff>190500</xdr:colOff>
      <xdr:row>15</xdr:row>
      <xdr:rowOff>114300</xdr:rowOff>
    </xdr:to>
    <xdr:sp>
      <xdr:nvSpPr>
        <xdr:cNvPr id="2881" name="Line 598"/>
        <xdr:cNvSpPr>
          <a:spLocks/>
        </xdr:cNvSpPr>
      </xdr:nvSpPr>
      <xdr:spPr>
        <a:xfrm flipH="1">
          <a:off x="49358550" y="3743325"/>
          <a:ext cx="685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13</xdr:row>
      <xdr:rowOff>114300</xdr:rowOff>
    </xdr:from>
    <xdr:to>
      <xdr:col>68</xdr:col>
      <xdr:colOff>609600</xdr:colOff>
      <xdr:row>14</xdr:row>
      <xdr:rowOff>28575</xdr:rowOff>
    </xdr:to>
    <xdr:sp>
      <xdr:nvSpPr>
        <xdr:cNvPr id="2882" name="Line 599"/>
        <xdr:cNvSpPr>
          <a:spLocks/>
        </xdr:cNvSpPr>
      </xdr:nvSpPr>
      <xdr:spPr>
        <a:xfrm flipH="1">
          <a:off x="50044350" y="36004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13</xdr:row>
      <xdr:rowOff>219075</xdr:rowOff>
    </xdr:from>
    <xdr:to>
      <xdr:col>66</xdr:col>
      <xdr:colOff>647700</xdr:colOff>
      <xdr:row>15</xdr:row>
      <xdr:rowOff>114300</xdr:rowOff>
    </xdr:to>
    <xdr:grpSp>
      <xdr:nvGrpSpPr>
        <xdr:cNvPr id="2883" name="Group 600"/>
        <xdr:cNvGrpSpPr>
          <a:grpSpLocks/>
        </xdr:cNvGrpSpPr>
      </xdr:nvGrpSpPr>
      <xdr:grpSpPr>
        <a:xfrm>
          <a:off x="49196625" y="3705225"/>
          <a:ext cx="323850" cy="352425"/>
          <a:chOff x="-60" y="-287"/>
          <a:chExt cx="30" cy="15429"/>
        </a:xfrm>
        <a:solidFill>
          <a:srgbClr val="FFFFFF"/>
        </a:solidFill>
      </xdr:grpSpPr>
      <xdr:sp>
        <xdr:nvSpPr>
          <xdr:cNvPr id="2884" name="Line 601"/>
          <xdr:cNvSpPr>
            <a:spLocks/>
          </xdr:cNvSpPr>
        </xdr:nvSpPr>
        <xdr:spPr>
          <a:xfrm>
            <a:off x="-44" y="1180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5" name="Oval 602"/>
          <xdr:cNvSpPr>
            <a:spLocks/>
          </xdr:cNvSpPr>
        </xdr:nvSpPr>
        <xdr:spPr>
          <a:xfrm>
            <a:off x="-60" y="-287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619125</xdr:colOff>
      <xdr:row>13</xdr:row>
      <xdr:rowOff>114300</xdr:rowOff>
    </xdr:from>
    <xdr:to>
      <xdr:col>74</xdr:col>
      <xdr:colOff>0</xdr:colOff>
      <xdr:row>13</xdr:row>
      <xdr:rowOff>114300</xdr:rowOff>
    </xdr:to>
    <xdr:sp>
      <xdr:nvSpPr>
        <xdr:cNvPr id="2886" name="Line 603"/>
        <xdr:cNvSpPr>
          <a:spLocks/>
        </xdr:cNvSpPr>
      </xdr:nvSpPr>
      <xdr:spPr>
        <a:xfrm flipV="1">
          <a:off x="50987325" y="36004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11</xdr:row>
      <xdr:rowOff>123825</xdr:rowOff>
    </xdr:from>
    <xdr:to>
      <xdr:col>74</xdr:col>
      <xdr:colOff>0</xdr:colOff>
      <xdr:row>11</xdr:row>
      <xdr:rowOff>123825</xdr:rowOff>
    </xdr:to>
    <xdr:sp>
      <xdr:nvSpPr>
        <xdr:cNvPr id="2887" name="Line 604"/>
        <xdr:cNvSpPr>
          <a:spLocks/>
        </xdr:cNvSpPr>
      </xdr:nvSpPr>
      <xdr:spPr>
        <a:xfrm flipV="1">
          <a:off x="50396775" y="3152775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13</xdr:row>
      <xdr:rowOff>85725</xdr:rowOff>
    </xdr:from>
    <xdr:to>
      <xdr:col>63</xdr:col>
      <xdr:colOff>0</xdr:colOff>
      <xdr:row>16</xdr:row>
      <xdr:rowOff>114300</xdr:rowOff>
    </xdr:to>
    <xdr:sp>
      <xdr:nvSpPr>
        <xdr:cNvPr id="2888" name="Line 605"/>
        <xdr:cNvSpPr>
          <a:spLocks/>
        </xdr:cNvSpPr>
      </xdr:nvSpPr>
      <xdr:spPr>
        <a:xfrm flipH="1">
          <a:off x="34499550" y="3571875"/>
          <a:ext cx="123825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114300</xdr:rowOff>
    </xdr:from>
    <xdr:to>
      <xdr:col>52</xdr:col>
      <xdr:colOff>295275</xdr:colOff>
      <xdr:row>19</xdr:row>
      <xdr:rowOff>114300</xdr:rowOff>
    </xdr:to>
    <xdr:sp>
      <xdr:nvSpPr>
        <xdr:cNvPr id="2889" name="Line 607"/>
        <xdr:cNvSpPr>
          <a:spLocks/>
        </xdr:cNvSpPr>
      </xdr:nvSpPr>
      <xdr:spPr>
        <a:xfrm flipH="1" flipV="1">
          <a:off x="34499550" y="42862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13</xdr:row>
      <xdr:rowOff>114300</xdr:rowOff>
    </xdr:from>
    <xdr:to>
      <xdr:col>62</xdr:col>
      <xdr:colOff>476250</xdr:colOff>
      <xdr:row>17</xdr:row>
      <xdr:rowOff>57150</xdr:rowOff>
    </xdr:to>
    <xdr:sp>
      <xdr:nvSpPr>
        <xdr:cNvPr id="2890" name="Line 608"/>
        <xdr:cNvSpPr>
          <a:spLocks/>
        </xdr:cNvSpPr>
      </xdr:nvSpPr>
      <xdr:spPr>
        <a:xfrm flipH="1">
          <a:off x="40262175" y="3600450"/>
          <a:ext cx="61245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17</xdr:row>
      <xdr:rowOff>57150</xdr:rowOff>
    </xdr:from>
    <xdr:to>
      <xdr:col>54</xdr:col>
      <xdr:colOff>295275</xdr:colOff>
      <xdr:row>19</xdr:row>
      <xdr:rowOff>114300</xdr:rowOff>
    </xdr:to>
    <xdr:sp>
      <xdr:nvSpPr>
        <xdr:cNvPr id="2891" name="Line 609"/>
        <xdr:cNvSpPr>
          <a:spLocks/>
        </xdr:cNvSpPr>
      </xdr:nvSpPr>
      <xdr:spPr>
        <a:xfrm flipH="1">
          <a:off x="39147750" y="4457700"/>
          <a:ext cx="11144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20</xdr:row>
      <xdr:rowOff>57150</xdr:rowOff>
    </xdr:from>
    <xdr:to>
      <xdr:col>64</xdr:col>
      <xdr:colOff>923925</xdr:colOff>
      <xdr:row>20</xdr:row>
      <xdr:rowOff>171450</xdr:rowOff>
    </xdr:to>
    <xdr:grpSp>
      <xdr:nvGrpSpPr>
        <xdr:cNvPr id="2892" name="Group 611"/>
        <xdr:cNvGrpSpPr>
          <a:grpSpLocks/>
        </xdr:cNvGrpSpPr>
      </xdr:nvGrpSpPr>
      <xdr:grpSpPr>
        <a:xfrm>
          <a:off x="47901225" y="51435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2893" name="Line 61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Rectangle 61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61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Oval 61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12</xdr:row>
      <xdr:rowOff>0</xdr:rowOff>
    </xdr:from>
    <xdr:to>
      <xdr:col>54</xdr:col>
      <xdr:colOff>762000</xdr:colOff>
      <xdr:row>13</xdr:row>
      <xdr:rowOff>0</xdr:rowOff>
    </xdr:to>
    <xdr:sp>
      <xdr:nvSpPr>
        <xdr:cNvPr id="2897" name="text 207"/>
        <xdr:cNvSpPr txBox="1">
          <a:spLocks noChangeArrowheads="1"/>
        </xdr:cNvSpPr>
      </xdr:nvSpPr>
      <xdr:spPr>
        <a:xfrm>
          <a:off x="40214550" y="3257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68</xdr:col>
      <xdr:colOff>457200</xdr:colOff>
      <xdr:row>32</xdr:row>
      <xdr:rowOff>0</xdr:rowOff>
    </xdr:from>
    <xdr:to>
      <xdr:col>69</xdr:col>
      <xdr:colOff>0</xdr:colOff>
      <xdr:row>33</xdr:row>
      <xdr:rowOff>0</xdr:rowOff>
    </xdr:to>
    <xdr:sp>
      <xdr:nvSpPr>
        <xdr:cNvPr id="2898" name="text 207"/>
        <xdr:cNvSpPr txBox="1">
          <a:spLocks noChangeArrowheads="1"/>
        </xdr:cNvSpPr>
      </xdr:nvSpPr>
      <xdr:spPr>
        <a:xfrm>
          <a:off x="50825400" y="7829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oneCellAnchor>
    <xdr:from>
      <xdr:col>69</xdr:col>
      <xdr:colOff>0</xdr:colOff>
      <xdr:row>30</xdr:row>
      <xdr:rowOff>0</xdr:rowOff>
    </xdr:from>
    <xdr:ext cx="514350" cy="228600"/>
    <xdr:sp>
      <xdr:nvSpPr>
        <xdr:cNvPr id="2899" name="text 821"/>
        <xdr:cNvSpPr txBox="1">
          <a:spLocks noChangeArrowheads="1"/>
        </xdr:cNvSpPr>
      </xdr:nvSpPr>
      <xdr:spPr>
        <a:xfrm>
          <a:off x="51339750" y="7372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900" name="text 207"/>
        <xdr:cNvSpPr txBox="1">
          <a:spLocks noChangeArrowheads="1"/>
        </xdr:cNvSpPr>
      </xdr:nvSpPr>
      <xdr:spPr>
        <a:xfrm>
          <a:off x="7943850" y="4857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46</xdr:col>
      <xdr:colOff>676275</xdr:colOff>
      <xdr:row>19</xdr:row>
      <xdr:rowOff>114300</xdr:rowOff>
    </xdr:from>
    <xdr:to>
      <xdr:col>52</xdr:col>
      <xdr:colOff>476250</xdr:colOff>
      <xdr:row>22</xdr:row>
      <xdr:rowOff>114300</xdr:rowOff>
    </xdr:to>
    <xdr:sp>
      <xdr:nvSpPr>
        <xdr:cNvPr id="2901" name="Line 641"/>
        <xdr:cNvSpPr>
          <a:spLocks/>
        </xdr:cNvSpPr>
      </xdr:nvSpPr>
      <xdr:spPr>
        <a:xfrm flipH="1" flipV="1">
          <a:off x="34699575" y="4972050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20</xdr:row>
      <xdr:rowOff>209550</xdr:rowOff>
    </xdr:from>
    <xdr:to>
      <xdr:col>41</xdr:col>
      <xdr:colOff>419100</xdr:colOff>
      <xdr:row>22</xdr:row>
      <xdr:rowOff>114300</xdr:rowOff>
    </xdr:to>
    <xdr:grpSp>
      <xdr:nvGrpSpPr>
        <xdr:cNvPr id="2902" name="Group 642"/>
        <xdr:cNvGrpSpPr>
          <a:grpSpLocks/>
        </xdr:cNvGrpSpPr>
      </xdr:nvGrpSpPr>
      <xdr:grpSpPr>
        <a:xfrm>
          <a:off x="303371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2903" name="Line 643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644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19</xdr:row>
      <xdr:rowOff>114300</xdr:rowOff>
    </xdr:from>
    <xdr:to>
      <xdr:col>46</xdr:col>
      <xdr:colOff>314325</xdr:colOff>
      <xdr:row>22</xdr:row>
      <xdr:rowOff>114300</xdr:rowOff>
    </xdr:to>
    <xdr:sp>
      <xdr:nvSpPr>
        <xdr:cNvPr id="2905" name="Line 645"/>
        <xdr:cNvSpPr>
          <a:spLocks/>
        </xdr:cNvSpPr>
      </xdr:nvSpPr>
      <xdr:spPr>
        <a:xfrm flipH="1">
          <a:off x="30499050" y="4972050"/>
          <a:ext cx="3838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13</xdr:row>
      <xdr:rowOff>219075</xdr:rowOff>
    </xdr:from>
    <xdr:to>
      <xdr:col>63</xdr:col>
      <xdr:colOff>428625</xdr:colOff>
      <xdr:row>15</xdr:row>
      <xdr:rowOff>114300</xdr:rowOff>
    </xdr:to>
    <xdr:grpSp>
      <xdr:nvGrpSpPr>
        <xdr:cNvPr id="2906" name="Group 672"/>
        <xdr:cNvGrpSpPr>
          <a:grpSpLocks/>
        </xdr:cNvGrpSpPr>
      </xdr:nvGrpSpPr>
      <xdr:grpSpPr>
        <a:xfrm>
          <a:off x="46958250" y="3705225"/>
          <a:ext cx="352425" cy="352425"/>
          <a:chOff x="-40" y="-287"/>
          <a:chExt cx="32" cy="15429"/>
        </a:xfrm>
        <a:solidFill>
          <a:srgbClr val="FFFFFF"/>
        </a:solidFill>
      </xdr:grpSpPr>
      <xdr:sp>
        <xdr:nvSpPr>
          <xdr:cNvPr id="2907" name="Line 673"/>
          <xdr:cNvSpPr>
            <a:spLocks/>
          </xdr:cNvSpPr>
        </xdr:nvSpPr>
        <xdr:spPr>
          <a:xfrm>
            <a:off x="-23" y="1180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674"/>
          <xdr:cNvSpPr>
            <a:spLocks/>
          </xdr:cNvSpPr>
        </xdr:nvSpPr>
        <xdr:spPr>
          <a:xfrm>
            <a:off x="-40" y="-287"/>
            <a:ext cx="3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11</xdr:row>
      <xdr:rowOff>123825</xdr:rowOff>
    </xdr:from>
    <xdr:to>
      <xdr:col>68</xdr:col>
      <xdr:colOff>9525</xdr:colOff>
      <xdr:row>12</xdr:row>
      <xdr:rowOff>47625</xdr:rowOff>
    </xdr:to>
    <xdr:sp>
      <xdr:nvSpPr>
        <xdr:cNvPr id="2909" name="Line 675"/>
        <xdr:cNvSpPr>
          <a:spLocks/>
        </xdr:cNvSpPr>
      </xdr:nvSpPr>
      <xdr:spPr>
        <a:xfrm flipH="1">
          <a:off x="49396650" y="3152775"/>
          <a:ext cx="9810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41</xdr:col>
      <xdr:colOff>0</xdr:colOff>
      <xdr:row>26</xdr:row>
      <xdr:rowOff>0</xdr:rowOff>
    </xdr:to>
    <xdr:sp>
      <xdr:nvSpPr>
        <xdr:cNvPr id="2910" name="text 7166"/>
        <xdr:cNvSpPr txBox="1">
          <a:spLocks noChangeArrowheads="1"/>
        </xdr:cNvSpPr>
      </xdr:nvSpPr>
      <xdr:spPr>
        <a:xfrm>
          <a:off x="292608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56</xdr:col>
      <xdr:colOff>0</xdr:colOff>
      <xdr:row>23</xdr:row>
      <xdr:rowOff>0</xdr:rowOff>
    </xdr:to>
    <xdr:sp>
      <xdr:nvSpPr>
        <xdr:cNvPr id="2911" name="text 7166"/>
        <xdr:cNvSpPr txBox="1">
          <a:spLocks noChangeArrowheads="1"/>
        </xdr:cNvSpPr>
      </xdr:nvSpPr>
      <xdr:spPr>
        <a:xfrm>
          <a:off x="40938450" y="55435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342900</xdr:colOff>
      <xdr:row>5</xdr:row>
      <xdr:rowOff>0</xdr:rowOff>
    </xdr:from>
    <xdr:ext cx="314325" cy="285750"/>
    <xdr:sp>
      <xdr:nvSpPr>
        <xdr:cNvPr id="2912" name="Oval 678"/>
        <xdr:cNvSpPr>
          <a:spLocks/>
        </xdr:cNvSpPr>
      </xdr:nvSpPr>
      <xdr:spPr>
        <a:xfrm>
          <a:off x="28117800" y="14287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828675</xdr:colOff>
      <xdr:row>24</xdr:row>
      <xdr:rowOff>0</xdr:rowOff>
    </xdr:from>
    <xdr:to>
      <xdr:col>68</xdr:col>
      <xdr:colOff>828675</xdr:colOff>
      <xdr:row>26</xdr:row>
      <xdr:rowOff>209550</xdr:rowOff>
    </xdr:to>
    <xdr:sp>
      <xdr:nvSpPr>
        <xdr:cNvPr id="2913" name="Line 679"/>
        <xdr:cNvSpPr>
          <a:spLocks/>
        </xdr:cNvSpPr>
      </xdr:nvSpPr>
      <xdr:spPr>
        <a:xfrm flipV="1">
          <a:off x="51196875" y="6000750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4" name="Line 680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5" name="Line 681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6" name="Line 682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7" name="Line 683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8" name="Line 684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9" name="Line 685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20" name="Line 686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21" name="Line 687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2" name="Line 688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3" name="Line 689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4" name="Line 690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5" name="Line 691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6" name="Line 692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7" name="Line 693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8" name="Line 694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9" name="Line 695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</xdr:colOff>
      <xdr:row>26</xdr:row>
      <xdr:rowOff>47625</xdr:rowOff>
    </xdr:from>
    <xdr:to>
      <xdr:col>76</xdr:col>
      <xdr:colOff>581025</xdr:colOff>
      <xdr:row>26</xdr:row>
      <xdr:rowOff>161925</xdr:rowOff>
    </xdr:to>
    <xdr:grpSp>
      <xdr:nvGrpSpPr>
        <xdr:cNvPr id="2930" name="Group 704"/>
        <xdr:cNvGrpSpPr>
          <a:grpSpLocks/>
        </xdr:cNvGrpSpPr>
      </xdr:nvGrpSpPr>
      <xdr:grpSpPr>
        <a:xfrm>
          <a:off x="56340375" y="6505575"/>
          <a:ext cx="542925" cy="114300"/>
          <a:chOff x="-8605" y="-19"/>
          <a:chExt cx="18550" cy="12"/>
        </a:xfrm>
        <a:solidFill>
          <a:srgbClr val="FFFFFF"/>
        </a:solidFill>
      </xdr:grpSpPr>
      <xdr:sp>
        <xdr:nvSpPr>
          <xdr:cNvPr id="2931" name="Line 697"/>
          <xdr:cNvSpPr>
            <a:spLocks/>
          </xdr:cNvSpPr>
        </xdr:nvSpPr>
        <xdr:spPr>
          <a:xfrm>
            <a:off x="-7863" y="-13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2" name="Rectangle 698"/>
          <xdr:cNvSpPr>
            <a:spLocks/>
          </xdr:cNvSpPr>
        </xdr:nvSpPr>
        <xdr:spPr>
          <a:xfrm>
            <a:off x="-8605" y="-18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700"/>
          <xdr:cNvSpPr>
            <a:spLocks/>
          </xdr:cNvSpPr>
        </xdr:nvSpPr>
        <xdr:spPr>
          <a:xfrm>
            <a:off x="5493" y="-19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Oval 701"/>
          <xdr:cNvSpPr>
            <a:spLocks/>
          </xdr:cNvSpPr>
        </xdr:nvSpPr>
        <xdr:spPr>
          <a:xfrm>
            <a:off x="1041" y="-19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5" name="Rectangle 702"/>
          <xdr:cNvSpPr>
            <a:spLocks/>
          </xdr:cNvSpPr>
        </xdr:nvSpPr>
        <xdr:spPr>
          <a:xfrm>
            <a:off x="-3411" y="-19"/>
            <a:ext cx="445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6" name="Line 703"/>
          <xdr:cNvSpPr>
            <a:spLocks/>
          </xdr:cNvSpPr>
        </xdr:nvSpPr>
        <xdr:spPr>
          <a:xfrm>
            <a:off x="-3411" y="-19"/>
            <a:ext cx="445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28575</xdr:colOff>
      <xdr:row>29</xdr:row>
      <xdr:rowOff>47625</xdr:rowOff>
    </xdr:from>
    <xdr:to>
      <xdr:col>76</xdr:col>
      <xdr:colOff>581025</xdr:colOff>
      <xdr:row>29</xdr:row>
      <xdr:rowOff>161925</xdr:rowOff>
    </xdr:to>
    <xdr:grpSp>
      <xdr:nvGrpSpPr>
        <xdr:cNvPr id="2937" name="Group 705"/>
        <xdr:cNvGrpSpPr>
          <a:grpSpLocks/>
        </xdr:cNvGrpSpPr>
      </xdr:nvGrpSpPr>
      <xdr:grpSpPr>
        <a:xfrm>
          <a:off x="56340375" y="7191375"/>
          <a:ext cx="542925" cy="114300"/>
          <a:chOff x="-8605" y="-19"/>
          <a:chExt cx="18550" cy="12"/>
        </a:xfrm>
        <a:solidFill>
          <a:srgbClr val="FFFFFF"/>
        </a:solidFill>
      </xdr:grpSpPr>
      <xdr:sp>
        <xdr:nvSpPr>
          <xdr:cNvPr id="2938" name="Line 706"/>
          <xdr:cNvSpPr>
            <a:spLocks/>
          </xdr:cNvSpPr>
        </xdr:nvSpPr>
        <xdr:spPr>
          <a:xfrm>
            <a:off x="-7863" y="-13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9" name="Rectangle 707"/>
          <xdr:cNvSpPr>
            <a:spLocks/>
          </xdr:cNvSpPr>
        </xdr:nvSpPr>
        <xdr:spPr>
          <a:xfrm>
            <a:off x="-8605" y="-18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Oval 708"/>
          <xdr:cNvSpPr>
            <a:spLocks/>
          </xdr:cNvSpPr>
        </xdr:nvSpPr>
        <xdr:spPr>
          <a:xfrm>
            <a:off x="5493" y="-19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709"/>
          <xdr:cNvSpPr>
            <a:spLocks/>
          </xdr:cNvSpPr>
        </xdr:nvSpPr>
        <xdr:spPr>
          <a:xfrm>
            <a:off x="1041" y="-19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710"/>
          <xdr:cNvSpPr>
            <a:spLocks/>
          </xdr:cNvSpPr>
        </xdr:nvSpPr>
        <xdr:spPr>
          <a:xfrm>
            <a:off x="-3411" y="-19"/>
            <a:ext cx="445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Line 711"/>
          <xdr:cNvSpPr>
            <a:spLocks/>
          </xdr:cNvSpPr>
        </xdr:nvSpPr>
        <xdr:spPr>
          <a:xfrm>
            <a:off x="-3411" y="-19"/>
            <a:ext cx="445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647700</xdr:colOff>
      <xdr:row>23</xdr:row>
      <xdr:rowOff>76200</xdr:rowOff>
    </xdr:from>
    <xdr:to>
      <xdr:col>34</xdr:col>
      <xdr:colOff>742950</xdr:colOff>
      <xdr:row>24</xdr:row>
      <xdr:rowOff>152400</xdr:rowOff>
    </xdr:to>
    <xdr:grpSp>
      <xdr:nvGrpSpPr>
        <xdr:cNvPr id="2944" name="Group 739"/>
        <xdr:cNvGrpSpPr>
          <a:grpSpLocks/>
        </xdr:cNvGrpSpPr>
      </xdr:nvGrpSpPr>
      <xdr:grpSpPr>
        <a:xfrm>
          <a:off x="16535400" y="5848350"/>
          <a:ext cx="9010650" cy="304800"/>
          <a:chOff x="6" y="-13538"/>
          <a:chExt cx="20625" cy="26656"/>
        </a:xfrm>
        <a:solidFill>
          <a:srgbClr val="FFFFFF"/>
        </a:solidFill>
      </xdr:grpSpPr>
      <xdr:sp>
        <xdr:nvSpPr>
          <xdr:cNvPr id="2945" name="Rectangle 740"/>
          <xdr:cNvSpPr>
            <a:spLocks/>
          </xdr:cNvSpPr>
        </xdr:nvSpPr>
        <xdr:spPr>
          <a:xfrm>
            <a:off x="6" y="-13538"/>
            <a:ext cx="206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6" name="Rectangle 741"/>
          <xdr:cNvSpPr>
            <a:spLocks/>
          </xdr:cNvSpPr>
        </xdr:nvSpPr>
        <xdr:spPr>
          <a:xfrm>
            <a:off x="130" y="-10206"/>
            <a:ext cx="2039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7" name="Rectangle 742"/>
          <xdr:cNvSpPr>
            <a:spLocks/>
          </xdr:cNvSpPr>
        </xdr:nvSpPr>
        <xdr:spPr>
          <a:xfrm>
            <a:off x="6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8" name="Rectangle 743"/>
          <xdr:cNvSpPr>
            <a:spLocks/>
          </xdr:cNvSpPr>
        </xdr:nvSpPr>
        <xdr:spPr>
          <a:xfrm>
            <a:off x="3254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Rectangle 744"/>
          <xdr:cNvSpPr>
            <a:spLocks/>
          </xdr:cNvSpPr>
        </xdr:nvSpPr>
        <xdr:spPr>
          <a:xfrm>
            <a:off x="6508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745"/>
          <xdr:cNvSpPr>
            <a:spLocks/>
          </xdr:cNvSpPr>
        </xdr:nvSpPr>
        <xdr:spPr>
          <a:xfrm>
            <a:off x="9756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1" name="Rectangle 746"/>
          <xdr:cNvSpPr>
            <a:spLocks/>
          </xdr:cNvSpPr>
        </xdr:nvSpPr>
        <xdr:spPr>
          <a:xfrm>
            <a:off x="13005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2" name="Rectangle 747"/>
          <xdr:cNvSpPr>
            <a:spLocks/>
          </xdr:cNvSpPr>
        </xdr:nvSpPr>
        <xdr:spPr>
          <a:xfrm>
            <a:off x="16259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748"/>
          <xdr:cNvSpPr>
            <a:spLocks/>
          </xdr:cNvSpPr>
        </xdr:nvSpPr>
        <xdr:spPr>
          <a:xfrm>
            <a:off x="19507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114300</xdr:rowOff>
    </xdr:from>
    <xdr:to>
      <xdr:col>11</xdr:col>
      <xdr:colOff>419100</xdr:colOff>
      <xdr:row>24</xdr:row>
      <xdr:rowOff>28575</xdr:rowOff>
    </xdr:to>
    <xdr:grpSp>
      <xdr:nvGrpSpPr>
        <xdr:cNvPr id="2954" name="Group 750"/>
        <xdr:cNvGrpSpPr>
          <a:grpSpLocks/>
        </xdr:cNvGrpSpPr>
      </xdr:nvGrpSpPr>
      <xdr:grpSpPr>
        <a:xfrm>
          <a:off x="8048625" y="5657850"/>
          <a:ext cx="304800" cy="371475"/>
          <a:chOff x="-37" y="-4802"/>
          <a:chExt cx="28" cy="16263"/>
        </a:xfrm>
        <a:solidFill>
          <a:srgbClr val="FFFFFF"/>
        </a:solidFill>
      </xdr:grpSpPr>
      <xdr:sp>
        <xdr:nvSpPr>
          <xdr:cNvPr id="2955" name="Line 751"/>
          <xdr:cNvSpPr>
            <a:spLocks/>
          </xdr:cNvSpPr>
        </xdr:nvSpPr>
        <xdr:spPr>
          <a:xfrm flipH="1">
            <a:off x="-23" y="-4802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6" name="Oval 752"/>
          <xdr:cNvSpPr>
            <a:spLocks/>
          </xdr:cNvSpPr>
        </xdr:nvSpPr>
        <xdr:spPr>
          <a:xfrm>
            <a:off x="-37" y="-21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466725</xdr:colOff>
      <xdr:row>21</xdr:row>
      <xdr:rowOff>57150</xdr:rowOff>
    </xdr:from>
    <xdr:to>
      <xdr:col>12</xdr:col>
      <xdr:colOff>523875</xdr:colOff>
      <xdr:row>21</xdr:row>
      <xdr:rowOff>171450</xdr:rowOff>
    </xdr:to>
    <xdr:grpSp>
      <xdr:nvGrpSpPr>
        <xdr:cNvPr id="2957" name="Group 753"/>
        <xdr:cNvGrpSpPr>
          <a:grpSpLocks/>
        </xdr:cNvGrpSpPr>
      </xdr:nvGrpSpPr>
      <xdr:grpSpPr>
        <a:xfrm>
          <a:off x="8410575" y="5372100"/>
          <a:ext cx="571500" cy="114300"/>
          <a:chOff x="-683" y="-18"/>
          <a:chExt cx="11700" cy="12"/>
        </a:xfrm>
        <a:solidFill>
          <a:srgbClr val="FFFFFF"/>
        </a:solidFill>
      </xdr:grpSpPr>
      <xdr:sp>
        <xdr:nvSpPr>
          <xdr:cNvPr id="2958" name="Line 754"/>
          <xdr:cNvSpPr>
            <a:spLocks/>
          </xdr:cNvSpPr>
        </xdr:nvSpPr>
        <xdr:spPr>
          <a:xfrm>
            <a:off x="7416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9" name="Oval 755"/>
          <xdr:cNvSpPr>
            <a:spLocks/>
          </xdr:cNvSpPr>
        </xdr:nvSpPr>
        <xdr:spPr>
          <a:xfrm>
            <a:off x="-68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0" name="Oval 756"/>
          <xdr:cNvSpPr>
            <a:spLocks/>
          </xdr:cNvSpPr>
        </xdr:nvSpPr>
        <xdr:spPr>
          <a:xfrm>
            <a:off x="20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1" name="Rectangle 757"/>
          <xdr:cNvSpPr>
            <a:spLocks/>
          </xdr:cNvSpPr>
        </xdr:nvSpPr>
        <xdr:spPr>
          <a:xfrm>
            <a:off x="10341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2" name="Rectangle 758"/>
          <xdr:cNvSpPr>
            <a:spLocks/>
          </xdr:cNvSpPr>
        </xdr:nvSpPr>
        <xdr:spPr>
          <a:xfrm>
            <a:off x="4717" y="-18"/>
            <a:ext cx="27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3" name="Line 759"/>
          <xdr:cNvSpPr>
            <a:spLocks/>
          </xdr:cNvSpPr>
        </xdr:nvSpPr>
        <xdr:spPr>
          <a:xfrm>
            <a:off x="4717" y="-18"/>
            <a:ext cx="270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4" name="Line 76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5" name="Line 76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6" name="Line 76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7" name="Line 76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8" name="Line 76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9" name="Line 76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0" name="Line 76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1" name="Line 76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2" name="Line 76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3" name="Line 77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4" name="Line 77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5" name="Line 77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6" name="Line 77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7" name="Line 77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8" name="Line 77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9" name="Line 77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0" name="Line 77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1" name="Line 77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2" name="Line 77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3" name="Line 78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4" name="Line 78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5" name="Line 78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6" name="Line 78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7" name="Line 78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8" name="Line 78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9" name="Line 78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0" name="Line 78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1" name="Line 78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2" name="Line 78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3" name="Line 79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4" name="Line 79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5" name="Line 79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6" name="Line 79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7" name="Line 79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8" name="Line 79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9" name="Line 79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0" name="Line 79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1" name="Line 79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2" name="Line 79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3" name="Line 80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4" name="Line 80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5" name="Line 80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6" name="Line 80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7" name="Line 80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8" name="Line 80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9" name="Line 80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0" name="Line 80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1" name="Line 80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2" name="Line 80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3" name="Line 81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4" name="Line 81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5" name="Line 81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6" name="Line 81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7" name="Line 81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8" name="Line 81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9" name="Line 81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0" name="Line 81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1" name="Line 81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2" name="Line 81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3" name="Line 82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4" name="Line 82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5" name="Line 82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6" name="Line 82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7" name="Line 82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8" name="Line 82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9" name="Line 82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0" name="Line 82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1" name="Line 82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2" name="Line 82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3" name="Line 83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4" name="Line 83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5" name="Line 83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36" name="Line 83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37" name="Line 83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38" name="Line 83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39" name="Line 83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0" name="Line 83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1" name="Line 83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2" name="Line 83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3" name="Line 84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4" name="Line 84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5" name="Line 84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6" name="Line 84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7" name="Line 84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8" name="Line 84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9" name="Line 84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0" name="Line 84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1" name="Line 84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2" name="Line 84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3" name="Line 85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4" name="Line 85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5" name="Line 85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6" name="Line 85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7" name="Line 85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8" name="Line 85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9" name="Line 85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0" name="Line 85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1" name="Line 85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2" name="Line 85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3" name="Line 86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4" name="Line 86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5" name="Line 86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6" name="Line 86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7" name="Line 86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8" name="Line 86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9" name="Line 86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70" name="Line 86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71" name="Line 86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2" name="Line 86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3" name="Line 87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4" name="Line 87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5" name="Line 87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6" name="Line 87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7" name="Line 87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8" name="Line 87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9" name="Line 87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0" name="Line 87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1" name="Line 87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2" name="Line 87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3" name="Line 88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4" name="Line 88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5" name="Line 88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6" name="Line 88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7" name="Line 88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8" name="Line 88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9" name="Line 88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0" name="Line 88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1" name="Line 88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2" name="Line 88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3" name="Line 89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4" name="Line 89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5" name="Line 89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6" name="Line 89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7" name="Line 89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8" name="Line 89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9" name="Line 89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0" name="Line 89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1" name="Line 89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2" name="Line 89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3" name="Line 90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4" name="Line 90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5" name="Line 90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6" name="Line 90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7" name="Line 90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21</xdr:row>
      <xdr:rowOff>19050</xdr:rowOff>
    </xdr:from>
    <xdr:to>
      <xdr:col>10</xdr:col>
      <xdr:colOff>962025</xdr:colOff>
      <xdr:row>22</xdr:row>
      <xdr:rowOff>0</xdr:rowOff>
    </xdr:to>
    <xdr:grpSp>
      <xdr:nvGrpSpPr>
        <xdr:cNvPr id="3108" name="Group 905"/>
        <xdr:cNvGrpSpPr>
          <a:grpSpLocks/>
        </xdr:cNvGrpSpPr>
      </xdr:nvGrpSpPr>
      <xdr:grpSpPr>
        <a:xfrm>
          <a:off x="7496175" y="5334000"/>
          <a:ext cx="438150" cy="209550"/>
          <a:chOff x="-41" y="-126480"/>
          <a:chExt cx="40" cy="146674"/>
        </a:xfrm>
        <a:solidFill>
          <a:srgbClr val="FFFFFF"/>
        </a:solidFill>
      </xdr:grpSpPr>
      <xdr:sp>
        <xdr:nvSpPr>
          <xdr:cNvPr id="3109" name="text 1812"/>
          <xdr:cNvSpPr txBox="1">
            <a:spLocks noChangeArrowheads="1"/>
          </xdr:cNvSpPr>
        </xdr:nvSpPr>
        <xdr:spPr>
          <a:xfrm>
            <a:off x="-41" y="-126480"/>
            <a:ext cx="23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10" name="Line 907"/>
          <xdr:cNvSpPr>
            <a:spLocks/>
          </xdr:cNvSpPr>
        </xdr:nvSpPr>
        <xdr:spPr>
          <a:xfrm>
            <a:off x="-18" y="-5314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1" name="Rectangle 908"/>
          <xdr:cNvSpPr>
            <a:spLocks/>
          </xdr:cNvSpPr>
        </xdr:nvSpPr>
        <xdr:spPr>
          <a:xfrm>
            <a:off x="-4" y="-79801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523875</xdr:colOff>
      <xdr:row>23</xdr:row>
      <xdr:rowOff>19050</xdr:rowOff>
    </xdr:from>
    <xdr:to>
      <xdr:col>10</xdr:col>
      <xdr:colOff>962025</xdr:colOff>
      <xdr:row>24</xdr:row>
      <xdr:rowOff>0</xdr:rowOff>
    </xdr:to>
    <xdr:grpSp>
      <xdr:nvGrpSpPr>
        <xdr:cNvPr id="3112" name="Group 909"/>
        <xdr:cNvGrpSpPr>
          <a:grpSpLocks/>
        </xdr:cNvGrpSpPr>
      </xdr:nvGrpSpPr>
      <xdr:grpSpPr>
        <a:xfrm>
          <a:off x="7496175" y="5791200"/>
          <a:ext cx="438150" cy="209550"/>
          <a:chOff x="-41" y="-126464"/>
          <a:chExt cx="40" cy="146674"/>
        </a:xfrm>
        <a:solidFill>
          <a:srgbClr val="FFFFFF"/>
        </a:solidFill>
      </xdr:grpSpPr>
      <xdr:sp>
        <xdr:nvSpPr>
          <xdr:cNvPr id="3113" name="text 1794"/>
          <xdr:cNvSpPr txBox="1">
            <a:spLocks noChangeArrowheads="1"/>
          </xdr:cNvSpPr>
        </xdr:nvSpPr>
        <xdr:spPr>
          <a:xfrm>
            <a:off x="-23" y="-126464"/>
            <a:ext cx="22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14" name="Line 911"/>
          <xdr:cNvSpPr>
            <a:spLocks/>
          </xdr:cNvSpPr>
        </xdr:nvSpPr>
        <xdr:spPr>
          <a:xfrm>
            <a:off x="-38" y="-5312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5" name="Rectangle 912"/>
          <xdr:cNvSpPr>
            <a:spLocks/>
          </xdr:cNvSpPr>
        </xdr:nvSpPr>
        <xdr:spPr>
          <a:xfrm>
            <a:off x="-41" y="-73111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16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17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18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19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0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1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2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3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4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5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6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7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8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9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0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1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2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3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4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5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6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7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8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9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0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1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2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3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4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5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6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7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8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9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50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51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26</xdr:row>
      <xdr:rowOff>76200</xdr:rowOff>
    </xdr:from>
    <xdr:to>
      <xdr:col>34</xdr:col>
      <xdr:colOff>742950</xdr:colOff>
      <xdr:row>27</xdr:row>
      <xdr:rowOff>152400</xdr:rowOff>
    </xdr:to>
    <xdr:grpSp>
      <xdr:nvGrpSpPr>
        <xdr:cNvPr id="3152" name="Group 949"/>
        <xdr:cNvGrpSpPr>
          <a:grpSpLocks/>
        </xdr:cNvGrpSpPr>
      </xdr:nvGrpSpPr>
      <xdr:grpSpPr>
        <a:xfrm>
          <a:off x="16535400" y="6534150"/>
          <a:ext cx="9010650" cy="304800"/>
          <a:chOff x="6" y="-13562"/>
          <a:chExt cx="20625" cy="26656"/>
        </a:xfrm>
        <a:solidFill>
          <a:srgbClr val="FFFFFF"/>
        </a:solidFill>
      </xdr:grpSpPr>
      <xdr:sp>
        <xdr:nvSpPr>
          <xdr:cNvPr id="3153" name="Rectangle 950"/>
          <xdr:cNvSpPr>
            <a:spLocks/>
          </xdr:cNvSpPr>
        </xdr:nvSpPr>
        <xdr:spPr>
          <a:xfrm>
            <a:off x="6" y="-13562"/>
            <a:ext cx="206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4" name="Rectangle 951"/>
          <xdr:cNvSpPr>
            <a:spLocks/>
          </xdr:cNvSpPr>
        </xdr:nvSpPr>
        <xdr:spPr>
          <a:xfrm>
            <a:off x="130" y="-10230"/>
            <a:ext cx="2039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5" name="Rectangle 952"/>
          <xdr:cNvSpPr>
            <a:spLocks/>
          </xdr:cNvSpPr>
        </xdr:nvSpPr>
        <xdr:spPr>
          <a:xfrm>
            <a:off x="6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Rectangle 953"/>
          <xdr:cNvSpPr>
            <a:spLocks/>
          </xdr:cNvSpPr>
        </xdr:nvSpPr>
        <xdr:spPr>
          <a:xfrm>
            <a:off x="3254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Rectangle 954"/>
          <xdr:cNvSpPr>
            <a:spLocks/>
          </xdr:cNvSpPr>
        </xdr:nvSpPr>
        <xdr:spPr>
          <a:xfrm>
            <a:off x="6508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8" name="Rectangle 955"/>
          <xdr:cNvSpPr>
            <a:spLocks/>
          </xdr:cNvSpPr>
        </xdr:nvSpPr>
        <xdr:spPr>
          <a:xfrm>
            <a:off x="9756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9" name="Rectangle 956"/>
          <xdr:cNvSpPr>
            <a:spLocks/>
          </xdr:cNvSpPr>
        </xdr:nvSpPr>
        <xdr:spPr>
          <a:xfrm>
            <a:off x="13005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0" name="Rectangle 957"/>
          <xdr:cNvSpPr>
            <a:spLocks/>
          </xdr:cNvSpPr>
        </xdr:nvSpPr>
        <xdr:spPr>
          <a:xfrm>
            <a:off x="16259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1" name="Rectangle 958"/>
          <xdr:cNvSpPr>
            <a:spLocks/>
          </xdr:cNvSpPr>
        </xdr:nvSpPr>
        <xdr:spPr>
          <a:xfrm>
            <a:off x="19507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3162" name="Group 959"/>
        <xdr:cNvGrpSpPr>
          <a:grpSpLocks/>
        </xdr:cNvGrpSpPr>
      </xdr:nvGrpSpPr>
      <xdr:grpSpPr>
        <a:xfrm>
          <a:off x="14744700" y="7486650"/>
          <a:ext cx="304800" cy="371475"/>
          <a:chOff x="-58" y="-4738"/>
          <a:chExt cx="28" cy="16263"/>
        </a:xfrm>
        <a:solidFill>
          <a:srgbClr val="FFFFFF"/>
        </a:solidFill>
      </xdr:grpSpPr>
      <xdr:sp>
        <xdr:nvSpPr>
          <xdr:cNvPr id="3163" name="Line 960"/>
          <xdr:cNvSpPr>
            <a:spLocks/>
          </xdr:cNvSpPr>
        </xdr:nvSpPr>
        <xdr:spPr>
          <a:xfrm flipH="1">
            <a:off x="-44" y="-473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4" name="Oval 961"/>
          <xdr:cNvSpPr>
            <a:spLocks/>
          </xdr:cNvSpPr>
        </xdr:nvSpPr>
        <xdr:spPr>
          <a:xfrm>
            <a:off x="-58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590550</xdr:colOff>
      <xdr:row>12</xdr:row>
      <xdr:rowOff>142875</xdr:rowOff>
    </xdr:from>
    <xdr:to>
      <xdr:col>32</xdr:col>
      <xdr:colOff>352425</xdr:colOff>
      <xdr:row>14</xdr:row>
      <xdr:rowOff>152400</xdr:rowOff>
    </xdr:to>
    <xdr:pic>
      <xdr:nvPicPr>
        <xdr:cNvPr id="3165" name="obrázek 5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34004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17</xdr:row>
      <xdr:rowOff>114300</xdr:rowOff>
    </xdr:from>
    <xdr:to>
      <xdr:col>32</xdr:col>
      <xdr:colOff>0</xdr:colOff>
      <xdr:row>18</xdr:row>
      <xdr:rowOff>114300</xdr:rowOff>
    </xdr:to>
    <xdr:sp>
      <xdr:nvSpPr>
        <xdr:cNvPr id="3166" name="text 7125"/>
        <xdr:cNvSpPr txBox="1">
          <a:spLocks noChangeArrowheads="1"/>
        </xdr:cNvSpPr>
      </xdr:nvSpPr>
      <xdr:spPr>
        <a:xfrm>
          <a:off x="22802850" y="451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307</a:t>
          </a:r>
        </a:p>
      </xdr:txBody>
    </xdr:sp>
    <xdr:clientData/>
  </xdr:twoCellAnchor>
  <xdr:twoCellAnchor>
    <xdr:from>
      <xdr:col>31</xdr:col>
      <xdr:colOff>0</xdr:colOff>
      <xdr:row>20</xdr:row>
      <xdr:rowOff>114300</xdr:rowOff>
    </xdr:from>
    <xdr:to>
      <xdr:col>32</xdr:col>
      <xdr:colOff>0</xdr:colOff>
      <xdr:row>21</xdr:row>
      <xdr:rowOff>114300</xdr:rowOff>
    </xdr:to>
    <xdr:sp>
      <xdr:nvSpPr>
        <xdr:cNvPr id="3167" name="text 7125"/>
        <xdr:cNvSpPr txBox="1">
          <a:spLocks noChangeArrowheads="1"/>
        </xdr:cNvSpPr>
      </xdr:nvSpPr>
      <xdr:spPr>
        <a:xfrm>
          <a:off x="22802850" y="5200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32</xdr:col>
      <xdr:colOff>0</xdr:colOff>
      <xdr:row>24</xdr:row>
      <xdr:rowOff>114300</xdr:rowOff>
    </xdr:to>
    <xdr:sp>
      <xdr:nvSpPr>
        <xdr:cNvPr id="3168" name="text 7125"/>
        <xdr:cNvSpPr txBox="1">
          <a:spLocks noChangeArrowheads="1"/>
        </xdr:cNvSpPr>
      </xdr:nvSpPr>
      <xdr:spPr>
        <a:xfrm>
          <a:off x="22802850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31</xdr:col>
      <xdr:colOff>0</xdr:colOff>
      <xdr:row>26</xdr:row>
      <xdr:rowOff>114300</xdr:rowOff>
    </xdr:from>
    <xdr:to>
      <xdr:col>32</xdr:col>
      <xdr:colOff>0</xdr:colOff>
      <xdr:row>27</xdr:row>
      <xdr:rowOff>114300</xdr:rowOff>
    </xdr:to>
    <xdr:sp>
      <xdr:nvSpPr>
        <xdr:cNvPr id="3169" name="text 7125"/>
        <xdr:cNvSpPr txBox="1">
          <a:spLocks noChangeArrowheads="1"/>
        </xdr:cNvSpPr>
      </xdr:nvSpPr>
      <xdr:spPr>
        <a:xfrm>
          <a:off x="228028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oneCellAnchor>
    <xdr:from>
      <xdr:col>59</xdr:col>
      <xdr:colOff>0</xdr:colOff>
      <xdr:row>20</xdr:row>
      <xdr:rowOff>114300</xdr:rowOff>
    </xdr:from>
    <xdr:ext cx="514350" cy="228600"/>
    <xdr:sp>
      <xdr:nvSpPr>
        <xdr:cNvPr id="3170" name="text 821"/>
        <xdr:cNvSpPr txBox="1">
          <a:spLocks noChangeArrowheads="1"/>
        </xdr:cNvSpPr>
      </xdr:nvSpPr>
      <xdr:spPr>
        <a:xfrm>
          <a:off x="43910250" y="52006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53</xdr:col>
      <xdr:colOff>0</xdr:colOff>
      <xdr:row>14</xdr:row>
      <xdr:rowOff>142875</xdr:rowOff>
    </xdr:from>
    <xdr:ext cx="514350" cy="228600"/>
    <xdr:sp>
      <xdr:nvSpPr>
        <xdr:cNvPr id="3171" name="text 821"/>
        <xdr:cNvSpPr txBox="1">
          <a:spLocks noChangeArrowheads="1"/>
        </xdr:cNvSpPr>
      </xdr:nvSpPr>
      <xdr:spPr>
        <a:xfrm>
          <a:off x="39452550" y="38576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82</xdr:col>
      <xdr:colOff>523875</xdr:colOff>
      <xdr:row>24</xdr:row>
      <xdr:rowOff>19050</xdr:rowOff>
    </xdr:from>
    <xdr:to>
      <xdr:col>82</xdr:col>
      <xdr:colOff>962025</xdr:colOff>
      <xdr:row>25</xdr:row>
      <xdr:rowOff>0</xdr:rowOff>
    </xdr:to>
    <xdr:grpSp>
      <xdr:nvGrpSpPr>
        <xdr:cNvPr id="3172" name="Group 977"/>
        <xdr:cNvGrpSpPr>
          <a:grpSpLocks/>
        </xdr:cNvGrpSpPr>
      </xdr:nvGrpSpPr>
      <xdr:grpSpPr>
        <a:xfrm>
          <a:off x="61293375" y="6019800"/>
          <a:ext cx="438150" cy="209550"/>
          <a:chOff x="-41" y="-126456"/>
          <a:chExt cx="40" cy="146674"/>
        </a:xfrm>
        <a:solidFill>
          <a:srgbClr val="FFFFFF"/>
        </a:solidFill>
      </xdr:grpSpPr>
      <xdr:sp>
        <xdr:nvSpPr>
          <xdr:cNvPr id="3173" name="text 1812"/>
          <xdr:cNvSpPr txBox="1">
            <a:spLocks noChangeArrowheads="1"/>
          </xdr:cNvSpPr>
        </xdr:nvSpPr>
        <xdr:spPr>
          <a:xfrm>
            <a:off x="-41" y="-126456"/>
            <a:ext cx="23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74" name="Line 979"/>
          <xdr:cNvSpPr>
            <a:spLocks/>
          </xdr:cNvSpPr>
        </xdr:nvSpPr>
        <xdr:spPr>
          <a:xfrm>
            <a:off x="-18" y="-5311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5" name="Rectangle 980"/>
          <xdr:cNvSpPr>
            <a:spLocks/>
          </xdr:cNvSpPr>
        </xdr:nvSpPr>
        <xdr:spPr>
          <a:xfrm>
            <a:off x="-4" y="-79777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523875</xdr:colOff>
      <xdr:row>26</xdr:row>
      <xdr:rowOff>19050</xdr:rowOff>
    </xdr:from>
    <xdr:to>
      <xdr:col>82</xdr:col>
      <xdr:colOff>962025</xdr:colOff>
      <xdr:row>27</xdr:row>
      <xdr:rowOff>0</xdr:rowOff>
    </xdr:to>
    <xdr:grpSp>
      <xdr:nvGrpSpPr>
        <xdr:cNvPr id="3176" name="Group 981"/>
        <xdr:cNvGrpSpPr>
          <a:grpSpLocks/>
        </xdr:cNvGrpSpPr>
      </xdr:nvGrpSpPr>
      <xdr:grpSpPr>
        <a:xfrm>
          <a:off x="61293375" y="6477000"/>
          <a:ext cx="438150" cy="209550"/>
          <a:chOff x="-41" y="-126440"/>
          <a:chExt cx="40" cy="146674"/>
        </a:xfrm>
        <a:solidFill>
          <a:srgbClr val="FFFFFF"/>
        </a:solidFill>
      </xdr:grpSpPr>
      <xdr:sp>
        <xdr:nvSpPr>
          <xdr:cNvPr id="3177" name="text 1794"/>
          <xdr:cNvSpPr txBox="1">
            <a:spLocks noChangeArrowheads="1"/>
          </xdr:cNvSpPr>
        </xdr:nvSpPr>
        <xdr:spPr>
          <a:xfrm>
            <a:off x="-23" y="-126440"/>
            <a:ext cx="22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78" name="Line 983"/>
          <xdr:cNvSpPr>
            <a:spLocks/>
          </xdr:cNvSpPr>
        </xdr:nvSpPr>
        <xdr:spPr>
          <a:xfrm>
            <a:off x="-38" y="-53103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9" name="Rectangle 984"/>
          <xdr:cNvSpPr>
            <a:spLocks/>
          </xdr:cNvSpPr>
        </xdr:nvSpPr>
        <xdr:spPr>
          <a:xfrm>
            <a:off x="-41" y="-73087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504825</xdr:colOff>
      <xdr:row>31</xdr:row>
      <xdr:rowOff>0</xdr:rowOff>
    </xdr:from>
    <xdr:to>
      <xdr:col>76</xdr:col>
      <xdr:colOff>419100</xdr:colOff>
      <xdr:row>32</xdr:row>
      <xdr:rowOff>0</xdr:rowOff>
    </xdr:to>
    <xdr:grpSp>
      <xdr:nvGrpSpPr>
        <xdr:cNvPr id="3180" name="Group 985"/>
        <xdr:cNvGrpSpPr>
          <a:grpSpLocks/>
        </xdr:cNvGrpSpPr>
      </xdr:nvGrpSpPr>
      <xdr:grpSpPr>
        <a:xfrm>
          <a:off x="56302275" y="7600950"/>
          <a:ext cx="428625" cy="228600"/>
          <a:chOff x="-3930" y="-266"/>
          <a:chExt cx="8736" cy="19992"/>
        </a:xfrm>
        <a:solidFill>
          <a:srgbClr val="FFFFFF"/>
        </a:solidFill>
      </xdr:grpSpPr>
      <xdr:sp>
        <xdr:nvSpPr>
          <xdr:cNvPr id="3181" name="text 1794"/>
          <xdr:cNvSpPr txBox="1">
            <a:spLocks noChangeArrowheads="1"/>
          </xdr:cNvSpPr>
        </xdr:nvSpPr>
        <xdr:spPr>
          <a:xfrm>
            <a:off x="102" y="-266"/>
            <a:ext cx="4704" cy="199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82" name="Line 987"/>
          <xdr:cNvSpPr>
            <a:spLocks/>
          </xdr:cNvSpPr>
        </xdr:nvSpPr>
        <xdr:spPr>
          <a:xfrm>
            <a:off x="-3257" y="10565"/>
            <a:ext cx="31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3" name="Rectangle 988"/>
          <xdr:cNvSpPr>
            <a:spLocks/>
          </xdr:cNvSpPr>
        </xdr:nvSpPr>
        <xdr:spPr>
          <a:xfrm>
            <a:off x="-3930" y="6396"/>
            <a:ext cx="673" cy="7497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457200</xdr:colOff>
      <xdr:row>27</xdr:row>
      <xdr:rowOff>19050</xdr:rowOff>
    </xdr:from>
    <xdr:to>
      <xdr:col>76</xdr:col>
      <xdr:colOff>371475</xdr:colOff>
      <xdr:row>28</xdr:row>
      <xdr:rowOff>0</xdr:rowOff>
    </xdr:to>
    <xdr:grpSp>
      <xdr:nvGrpSpPr>
        <xdr:cNvPr id="3184" name="Group 989"/>
        <xdr:cNvGrpSpPr>
          <a:grpSpLocks/>
        </xdr:cNvGrpSpPr>
      </xdr:nvGrpSpPr>
      <xdr:grpSpPr>
        <a:xfrm>
          <a:off x="56254650" y="6705600"/>
          <a:ext cx="428625" cy="209550"/>
          <a:chOff x="-4826" y="-126432"/>
          <a:chExt cx="8736" cy="146674"/>
        </a:xfrm>
        <a:solidFill>
          <a:srgbClr val="FFFFFF"/>
        </a:solidFill>
      </xdr:grpSpPr>
      <xdr:sp>
        <xdr:nvSpPr>
          <xdr:cNvPr id="3185" name="text 1812"/>
          <xdr:cNvSpPr txBox="1">
            <a:spLocks noChangeArrowheads="1"/>
          </xdr:cNvSpPr>
        </xdr:nvSpPr>
        <xdr:spPr>
          <a:xfrm>
            <a:off x="-4826" y="-126432"/>
            <a:ext cx="4927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86" name="Line 991"/>
          <xdr:cNvSpPr>
            <a:spLocks/>
          </xdr:cNvSpPr>
        </xdr:nvSpPr>
        <xdr:spPr>
          <a:xfrm>
            <a:off x="101" y="-53095"/>
            <a:ext cx="335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7" name="Rectangle 992"/>
          <xdr:cNvSpPr>
            <a:spLocks/>
          </xdr:cNvSpPr>
        </xdr:nvSpPr>
        <xdr:spPr>
          <a:xfrm>
            <a:off x="3237" y="-79753"/>
            <a:ext cx="67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43</xdr:row>
      <xdr:rowOff>0</xdr:rowOff>
    </xdr:from>
    <xdr:to>
      <xdr:col>64</xdr:col>
      <xdr:colOff>0</xdr:colOff>
      <xdr:row>45</xdr:row>
      <xdr:rowOff>0</xdr:rowOff>
    </xdr:to>
    <xdr:sp>
      <xdr:nvSpPr>
        <xdr:cNvPr id="3188" name="text 55"/>
        <xdr:cNvSpPr txBox="1">
          <a:spLocks noChangeArrowheads="1"/>
        </xdr:cNvSpPr>
      </xdr:nvSpPr>
      <xdr:spPr>
        <a:xfrm>
          <a:off x="439102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89" name="Line 99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0" name="Line 99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1" name="Line 99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2" name="Line 99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3" name="Line 99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4" name="Line 99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5" name="Line 100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6" name="Line 100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7" name="Line 100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8" name="Line 100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9" name="Line 100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0" name="Line 100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1" name="Line 100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2" name="Line 100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3" name="Line 100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4" name="Line 100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5" name="Line 101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6" name="Line 101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7" name="Line 101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8" name="Line 101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9" name="Line 101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0" name="Line 101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1" name="Line 101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2" name="Line 101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3" name="Line 101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4" name="Line 101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5" name="Line 102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6" name="Line 102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7" name="Line 102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8" name="Line 102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9" name="Line 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0" name="Line 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21" name="Line 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2" name="Line 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23" name="Line 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4" name="Line 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5" name="Line 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26" name="Line 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7" name="Line 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28" name="Line 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9" name="Line 1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0" name="Line 1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1" name="Line 1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2" name="Line 1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3" name="Line 1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4" name="Line 1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5" name="Line 1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6" name="Line 1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7" name="Line 1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8" name="Line 1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9" name="Line 2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0" name="Line 2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1" name="Line 2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2" name="Line 2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3" name="Line 2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4" name="Line 2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5" name="Line 2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6" name="Line 2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7" name="Line 2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8" name="Line 2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9" name="Line 3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0" name="Line 3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1" name="Line 3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2" name="Line 3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3" name="Line 3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4" name="Line 3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5" name="Line 3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6" name="Line 3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7" name="Line 3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8" name="Line 3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9" name="Line 4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60" name="Line 4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1" name="Line 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2" name="Line 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3" name="Line 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4" name="Line 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5" name="Line 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6" name="Line 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7" name="Line 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8" name="Line 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9" name="Line 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0" name="Line 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1" name="Line 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2" name="Line 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3" name="Line 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4" name="Line 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5" name="Line 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6" name="Line 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7" name="Line 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8" name="Line 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9" name="Line 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0" name="Line 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1" name="Line 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2" name="Line 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3" name="Line 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4" name="Line 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5" name="Line 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6" name="Line 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7" name="Line 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8" name="Line 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9" name="Line 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0" name="Line 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1" name="Line 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2" name="Line 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3" name="Line 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4" name="Line 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5" name="Line 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6" name="Line 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297" name="Line 7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298" name="Line 7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299" name="Line 8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0" name="Line 8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1" name="Line 8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2" name="Line 8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3" name="Line 8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4" name="Line 8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5" name="Line 8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6" name="Line 8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7" name="Line 8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8" name="Line 8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9" name="Line 9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0" name="Line 9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1" name="Line 9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2" name="Line 9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3" name="Line 9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4" name="Line 9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5" name="Line 9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6" name="Line 9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7" name="Line 9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8" name="Line 9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9" name="Line 10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0" name="Line 10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1" name="Line 10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2" name="Line 10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3" name="Line 10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4" name="Line 10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5" name="Line 10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6" name="Line 10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7" name="Line 10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8" name="Line 10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9" name="Line 11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0" name="Line 11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1" name="Line 11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2" name="Line 11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3" name="Line 11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4" name="Line 11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5" name="Line 11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6" name="Line 11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7" name="Line 11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8" name="Line 11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9" name="Line 12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0" name="Line 12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1" name="Line 12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2" name="Line 12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3" name="Line 12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4" name="Line 12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5" name="Line 1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6" name="Line 1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7" name="Line 1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8" name="Line 1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9" name="Line 1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0" name="Line 1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1" name="Line 1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2" name="Line 1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3" name="Line 1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4" name="Line 1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5" name="Line 1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6" name="Line 1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7" name="Line 1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8" name="Line 1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9" name="Line 1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0" name="Line 1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1" name="Line 1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2" name="Line 1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3" name="Line 1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4" name="Line 1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5" name="Line 1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6" name="Line 1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7" name="Line 1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8" name="Line 1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69" name="Line 1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0" name="Line 1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1" name="Line 1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2" name="Line 1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3" name="Line 1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4" name="Line 1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5" name="Line 1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6" name="Line 1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7" name="Line 1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8" name="Line 1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9" name="Line 1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0" name="Line 1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1" name="Line 1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2" name="Line 1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3" name="Line 1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4" name="Line 1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5" name="Line 1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6" name="Line 1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7" name="Line 1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8" name="Line 1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9" name="Line 1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0" name="Line 1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1" name="Line 1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2" name="Line 1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3" name="Line 1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4" name="Line 1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5" name="Line 1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6" name="Line 1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7" name="Line 1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8" name="Line 1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9" name="Line 1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0" name="Line 1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1" name="Line 1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2" name="Line 1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3" name="Line 1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4" name="Line 1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5" name="Line 1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6" name="Line 1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7" name="Line 1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8" name="Line 1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9" name="Line 1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0" name="Line 1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1" name="Line 1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2" name="Line 1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3" name="Line 1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4" name="Line 1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5" name="Line 1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6" name="Line 1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7" name="Line 1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8" name="Line 1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9" name="Line 2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0" name="Line 2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1" name="Line 2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2" name="Line 2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3" name="Line 2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4" name="Line 2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5" name="Line 2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6" name="Line 2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7" name="Line 2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8" name="Line 2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9" name="Line 2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0" name="Line 2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1" name="Line 2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2" name="Line 2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3" name="Line 2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4" name="Line 2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5" name="Line 2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6" name="Line 2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7" name="Line 2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8" name="Line 2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9" name="Line 2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0" name="Line 2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1" name="Line 2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2" name="Line 2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3" name="Line 2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4" name="Line 2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5" name="Line 22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6" name="Line 22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7" name="Line 22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8" name="Line 22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9" name="Line 23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0" name="Line 23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1" name="Line 23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2" name="Line 23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3" name="Line 23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4" name="Line 23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5" name="Line 23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6" name="Line 23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7" name="Line 23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8" name="Line 23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9" name="Line 24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0" name="Line 24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1" name="Line 24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2" name="Line 24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3" name="Line 24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4" name="Line 24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5" name="Line 24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6" name="Line 24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7" name="Line 24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8" name="Line 24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9" name="Line 2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0" name="Line 2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1" name="Line 2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2" name="Line 2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3" name="Line 2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4" name="Line 2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5" name="Line 2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6" name="Line 2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77" name="Line 2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78" name="Line 2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79" name="Line 2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0" name="Line 2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1" name="Line 2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2" name="Line 2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3" name="Line 2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4" name="Line 2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5" name="Line 2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6" name="Line 2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7" name="Line 2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8" name="Line 2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9" name="Line 2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0" name="Line 2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1" name="Line 2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2" name="Line 2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3" name="Line 2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4" name="Line 2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5" name="Line 2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6" name="Line 2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7" name="Line 2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8" name="Line 2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9" name="Line 2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0" name="Line 2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1" name="Line 2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2" name="Line 2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3" name="Line 2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4" name="Line 2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5" name="Line 2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6" name="Line 2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7" name="Line 2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8" name="Line 2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9" name="Line 2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10" name="Line 2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11" name="Line 2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12" name="Line 2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3" name="Line 2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4" name="Line 2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5" name="Line 2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6" name="Line 2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7" name="Line 2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8" name="Line 2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9" name="Line 3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0" name="Line 3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1" name="Line 3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2" name="Line 3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3" name="Line 3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4" name="Line 3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5" name="Line 3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6" name="Line 3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7" name="Line 3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8" name="Line 3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9" name="Line 3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0" name="Line 3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1" name="Line 3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2" name="Line 3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3" name="Line 3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4" name="Line 3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5" name="Line 3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6" name="Line 3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7" name="Line 3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8" name="Line 3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9" name="Line 3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0" name="Line 3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1" name="Line 3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2" name="Line 3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3" name="Line 3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4" name="Line 3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5" name="Line 32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6" name="Line 32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7" name="Line 32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8" name="Line 32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9" name="Line 33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0" name="Line 33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1" name="Line 33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2" name="Line 33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3" name="Line 33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4" name="Line 33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5" name="Line 33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6" name="Line 33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7" name="Line 33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8" name="Line 33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9" name="Line 34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0" name="Line 34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1" name="Line 34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2" name="Line 34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3" name="Line 34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4" name="Line 34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5" name="Line 34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6" name="Line 34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7" name="Line 34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8" name="Line 34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9" name="Line 3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0" name="Line 3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1" name="Line 3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2" name="Line 3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3" name="Line 3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4" name="Line 3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5" name="Line 3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6" name="Line 3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7" name="Line 3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8" name="Line 3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9" name="Line 3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0" name="Line 3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81" name="Line 3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2" name="Line 3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83" name="Line 3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4" name="Line 3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5" name="Line 3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86" name="Line 3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7" name="Line 3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88" name="Line 3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9" name="Line 3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0" name="Line 3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1" name="Line 3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2" name="Line 3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3" name="Line 3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4" name="Line 3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5" name="Line 3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6" name="Line 3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7" name="Line 3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8" name="Line 3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9" name="Line 3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0" name="Line 3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1" name="Line 3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2" name="Line 3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3" name="Line 3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4" name="Line 3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5" name="Line 3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6" name="Line 3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7" name="Line 3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8" name="Line 3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9" name="Line 3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0" name="Line 3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1" name="Line 3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2" name="Line 3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3" name="Line 3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4" name="Line 3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5" name="Line 3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6" name="Line 3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7" name="Line 3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8" name="Line 3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9" name="Line 4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0" name="Line 4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1" name="Line 4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2" name="Line 4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3" name="Line 4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4" name="Line 4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5" name="Line 4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6" name="Line 4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7" name="Line 4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8" name="Line 4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9" name="Line 4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0" name="Line 4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1" name="Line 4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2" name="Line 4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3" name="Line 4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4" name="Line 4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5" name="Line 4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6" name="Line 4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7" name="Line 4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8" name="Line 4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9" name="Line 4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0" name="Line 4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1" name="Line 4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2" name="Line 4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3" name="Line 4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4" name="Line 4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5" name="Line 4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6" name="Line 4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7" name="Line 4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8" name="Line 4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9" name="Line 4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0" name="Line 4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1" name="Line 4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2" name="Line 4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3" name="Line 4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4" name="Line 4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5" name="Line 4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6" name="Line 4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7" name="Line 4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8" name="Line 4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9" name="Line 4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0" name="Line 4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1" name="Line 4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2" name="Line 4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3" name="Line 4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4" name="Line 4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5" name="Line 4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6" name="Line 4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7" name="Line 4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8" name="Line 4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9" name="Line 4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0" name="Line 4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1" name="Line 4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2" name="Line 4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3" name="Line 4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4" name="Line 4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5" name="Line 4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6" name="Line 4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7" name="Line 4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8" name="Line 4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9" name="Line 4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0" name="Line 4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1" name="Line 4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2" name="Line 4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3" name="Line 4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4" name="Line 4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5" name="Line 4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6" name="Line 4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7" name="Line 4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8" name="Line 4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9" name="Line 4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90" name="Line 4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91" name="Line 4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92" name="Line 4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3" name="Line 47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4" name="Line 47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5" name="Line 47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6" name="Line 47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7" name="Line 47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8" name="Line 47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9" name="Line 48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0" name="Line 48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1" name="Line 48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2" name="Line 48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3" name="Line 48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4" name="Line 48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5" name="Line 48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6" name="Line 48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7" name="Line 48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8" name="Line 48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9" name="Line 49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0" name="Line 49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1" name="Line 49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2" name="Line 49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3" name="Line 49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4" name="Line 49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5" name="Line 49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6" name="Line 49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7" name="Line 49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8" name="Line 49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9" name="Line 50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0" name="Line 50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1" name="Line 50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2" name="Line 50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3" name="Line 50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4" name="Line 50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5" name="Line 50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6" name="Line 50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7" name="Line 50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8" name="Line 50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29" name="Line 51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0" name="Line 51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1" name="Line 51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2" name="Line 51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3" name="Line 51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4" name="Line 51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5" name="Line 51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6" name="Line 51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7" name="Line 51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8" name="Line 51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9" name="Line 52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0" name="Line 52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1" name="Line 52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2" name="Line 52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3" name="Line 52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4" name="Line 52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5" name="Line 52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6" name="Line 52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7" name="Line 52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8" name="Line 52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9" name="Line 53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0" name="Line 53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1" name="Line 53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2" name="Line 53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3" name="Line 53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4" name="Line 53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5" name="Line 53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6" name="Line 53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7" name="Line 53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8" name="Line 53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9" name="Line 54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0" name="Line 54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61" name="Line 54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2" name="Line 54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63" name="Line 54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4" name="Line 54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5" name="Line 5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66" name="Line 5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7" name="Line 5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68" name="Line 5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9" name="Line 5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0" name="Line 5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1" name="Line 5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2" name="Line 5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3" name="Line 5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4" name="Line 5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5" name="Line 5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6" name="Line 5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7" name="Line 5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8" name="Line 5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9" name="Line 5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0" name="Line 5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1" name="Line 5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2" name="Line 5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3" name="Line 5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4" name="Line 5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5" name="Line 5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6" name="Line 5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7" name="Line 5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8" name="Line 5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9" name="Line 5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0" name="Line 5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1" name="Line 5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2" name="Line 5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3" name="Line 5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4" name="Line 5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5" name="Line 5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6" name="Line 5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7" name="Line 57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8" name="Line 57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9" name="Line 58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800" name="Line 58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1" name="Line 58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2" name="Line 58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3" name="Line 58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4" name="Line 58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5" name="Line 58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6" name="Line 58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7" name="Line 58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8" name="Line 58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9" name="Line 59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0" name="Line 59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1" name="Line 59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2" name="Line 59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3" name="Line 59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4" name="Line 59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5" name="Line 59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6" name="Line 59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7" name="Line 59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8" name="Line 59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9" name="Line 60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0" name="Line 60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1" name="Line 60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2" name="Line 60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3" name="Line 60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4" name="Line 60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5" name="Line 60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6" name="Line 60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7" name="Line 60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8" name="Line 60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9" name="Line 61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0" name="Line 61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1" name="Line 61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2" name="Line 61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3" name="Line 61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4" name="Line 61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5" name="Line 61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6" name="Line 61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7" name="Line 61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8" name="Line 61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9" name="Line 62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0" name="Line 62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1" name="Line 62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2" name="Line 62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3" name="Line 62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4" name="Line 62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5" name="Line 6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6" name="Line 6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7" name="Line 6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8" name="Line 6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9" name="Line 6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0" name="Line 6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1" name="Line 6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2" name="Line 6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3" name="Line 6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4" name="Line 6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5" name="Line 6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6" name="Line 6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7" name="Line 6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8" name="Line 6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9" name="Line 6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0" name="Line 6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1" name="Line 6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2" name="Line 6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3" name="Line 6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4" name="Line 6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5" name="Line 6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6" name="Line 6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7" name="Line 6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8" name="Line 6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9" name="Line 65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70" name="Line 65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71" name="Line 65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72" name="Line 65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3" name="Line 6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4" name="Line 6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5" name="Line 6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6" name="Line 6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7" name="Line 6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8" name="Line 6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9" name="Line 6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0" name="Line 6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1" name="Line 6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2" name="Line 6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3" name="Line 6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4" name="Line 6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5" name="Line 6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6" name="Line 6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7" name="Line 6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8" name="Line 6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9" name="Line 6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0" name="Line 6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1" name="Line 6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2" name="Line 6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3" name="Line 6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4" name="Line 6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5" name="Line 6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6" name="Line 6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7" name="Line 6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8" name="Line 6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9" name="Line 6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0" name="Line 6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1" name="Line 6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2" name="Line 6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3" name="Line 6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4" name="Line 6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5" name="Line 6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6" name="Line 6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7" name="Line 6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8" name="Line 6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9" name="Line 6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0" name="Line 6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1" name="Line 6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2" name="Line 6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3" name="Line 6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4" name="Line 6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5" name="Line 6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6" name="Line 6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7" name="Line 6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8" name="Line 6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9" name="Line 7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0" name="Line 7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1" name="Line 7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2" name="Line 7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3" name="Line 7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4" name="Line 7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5" name="Line 7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6" name="Line 7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7" name="Line 7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8" name="Line 7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9" name="Line 7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0" name="Line 7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1" name="Line 7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2" name="Line 7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3" name="Line 7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4" name="Line 7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5" name="Line 7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6" name="Line 7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7" name="Line 7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8" name="Line 7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9" name="Line 7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0" name="Line 7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41" name="Line 7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2" name="Line 7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43" name="Line 7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4" name="Line 7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5" name="Line 7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46" name="Line 7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7" name="Line 7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48" name="Line 7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9" name="Line 7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0" name="Line 7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1" name="Line 7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2" name="Line 7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3" name="Line 7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4" name="Line 7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5" name="Line 7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6" name="Line 7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7" name="Line 7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8" name="Line 7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9" name="Line 7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0" name="Line 7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1" name="Line 7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2" name="Line 7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3" name="Line 7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4" name="Line 7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5" name="Line 7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6" name="Line 7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7" name="Line 7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8" name="Line 7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9" name="Line 75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0" name="Line 75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1" name="Line 75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2" name="Line 75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3" name="Line 75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4" name="Line 75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5" name="Line 75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6" name="Line 75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7" name="Line 75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8" name="Line 75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9" name="Line 76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80" name="Line 76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1" name="Line 7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2" name="Line 7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3" name="Line 7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4" name="Line 7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5" name="Line 7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6" name="Line 7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7" name="Line 7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8" name="Line 7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9" name="Line 7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0" name="Line 7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1" name="Line 7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2" name="Line 7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3" name="Line 7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4" name="Line 7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5" name="Line 7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6" name="Line 7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7" name="Line 7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8" name="Line 7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9" name="Line 7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0" name="Line 7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1" name="Line 7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2" name="Line 7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3" name="Line 7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4" name="Line 7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5" name="Line 7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6" name="Line 7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7" name="Line 7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8" name="Line 7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9" name="Line 7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0" name="Line 7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1" name="Line 7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2" name="Line 7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3" name="Line 7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4" name="Line 7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5" name="Line 7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6" name="Line 7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17" name="Line 7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18" name="Line 7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19" name="Line 8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0" name="Line 8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1" name="Line 8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2" name="Line 8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3" name="Line 8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4" name="Line 8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5" name="Line 8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6" name="Line 8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7" name="Line 8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8" name="Line 8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9" name="Line 8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0" name="Line 8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1" name="Line 8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2" name="Line 8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3" name="Line 8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4" name="Line 8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5" name="Line 8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6" name="Line 8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7" name="Line 8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8" name="Line 8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9" name="Line 8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0" name="Line 8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1" name="Line 8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2" name="Line 8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3" name="Line 8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4" name="Line 8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5" name="Line 8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6" name="Line 8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7" name="Line 8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8" name="Line 8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9" name="Line 8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0" name="Line 8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1" name="Line 8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2" name="Line 8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3" name="Line 8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4" name="Line 8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5" name="Line 8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6" name="Line 8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7" name="Line 8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8" name="Line 8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9" name="Line 8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0" name="Line 8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1" name="Line 8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2" name="Line 8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3" name="Line 8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4" name="Line 8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5" name="Line 8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6" name="Line 8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7" name="Line 8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8" name="Line 8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9" name="Line 8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0" name="Line 8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1" name="Line 8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2" name="Line 8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3" name="Line 8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4" name="Line 8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5" name="Line 8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6" name="Line 8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7" name="Line 8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8" name="Line 8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9" name="Line 8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0" name="Line 8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1" name="Line 8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2" name="Line 8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3" name="Line 8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4" name="Line 8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5" name="Line 8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6" name="Line 8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7" name="Line 8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8" name="Line 8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9" name="Line 8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0" name="Line 8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1" name="Line 8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2" name="Line 8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3" name="Line 8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4" name="Line 8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5" name="Line 8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6" name="Line 8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7" name="Line 8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8" name="Line 8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9" name="Line 8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0" name="Line 8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1" name="Line 8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2" name="Line 8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3" name="Line 8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4" name="Line 8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5" name="Line 8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6" name="Line 8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7" name="Line 8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8" name="Line 8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9" name="Line 8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0" name="Line 8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1" name="Line 8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2" name="Line 8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3" name="Line 8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4" name="Line 8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5" name="Line 8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6" name="Line 8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7" name="Line 8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8" name="Line 8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9" name="Line 9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0" name="Line 9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1" name="Line 9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2" name="Line 9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3" name="Line 9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4" name="Line 9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5" name="Line 9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6" name="Line 9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7" name="Line 9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8" name="Line 9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9" name="Line 9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0" name="Line 9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1" name="Line 9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2" name="Line 9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3" name="Line 9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4" name="Line 9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5" name="Line 9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6" name="Line 9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7" name="Line 9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8" name="Line 9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9" name="Line 9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0" name="Line 9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1" name="Line 9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2" name="Line 9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3" name="Line 9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4" name="Line 9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5" name="Line 9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6" name="Line 9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7" name="Line 9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8" name="Line 9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9" name="Line 9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0" name="Line 9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1" name="Line 9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2" name="Line 9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3" name="Line 9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4" name="Line 9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5" name="Line 9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6" name="Line 9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7" name="Line 9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8" name="Line 9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9" name="Line 9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0" name="Line 9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1" name="Line 9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2" name="Line 9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3" name="Line 9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4" name="Line 9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5" name="Line 9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6" name="Line 9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7" name="Line 9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8" name="Line 9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9" name="Line 9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0" name="Line 9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1" name="Line 9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2" name="Line 9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3" name="Line 9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4" name="Line 9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5" name="Line 9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6" name="Line 9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7" name="Line 9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8" name="Line 9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9" name="Line 9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0" name="Line 9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1" name="Line 9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2" name="Line 9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3" name="Line 9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4" name="Line 9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5" name="Line 9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6" name="Line 9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7" name="Line 9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8" name="Line 9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9" name="Line 9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0" name="Line 9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1" name="Line 9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2" name="Line 9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3" name="Line 9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4" name="Line 9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5" name="Line 9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6" name="Line 9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7" name="Line 9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8" name="Line 9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9" name="Line 9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0" name="Line 9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1" name="Line 9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2" name="Line 9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3" name="Line 9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4" name="Line 9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5" name="Line 9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6" name="Line 9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7" name="Line 9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8" name="Line 9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9" name="Line 9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0" name="Line 9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1" name="Line 9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2" name="Line 9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3" name="Line 9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4" name="Line 9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5" name="Line 9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6" name="Line 9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7" name="Line 9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8" name="Line 9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9" name="Line 10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0" name="Line 10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1" name="Line 10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2" name="Line 10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3" name="Line 10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4" name="Line 10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5" name="Line 10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6" name="Line 10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7" name="Line 10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8" name="Line 10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9" name="Line 10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0" name="Line 10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1" name="Line 10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2" name="Line 10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3" name="Line 10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4" name="Line 10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5" name="Line 10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6" name="Line 10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7" name="Line 10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8" name="Line 10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9" name="Line 10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0" name="Line 10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1" name="Line 10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2" name="Line 10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3" name="Line 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4" name="Line 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5" name="Line 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6" name="Line 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7" name="Line 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8" name="Line 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9" name="Line 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0" name="Line 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1" name="Line 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2" name="Line 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3" name="Line 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4" name="Line 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5" name="Line 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6" name="Line 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7" name="Line 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8" name="Line 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9" name="Line 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0" name="Line 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1" name="Line 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2" name="Line 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3" name="Line 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4" name="Line 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5" name="Line 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6" name="Line 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7" name="Line 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8" name="Line 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9" name="Line 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0" name="Line 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1" name="Line 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2" name="Line 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3" name="Line 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4" name="Line 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5" name="Line 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6" name="Line 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7" name="Line 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8" name="Line 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9" name="Line 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0" name="Line 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1" name="Line 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2" name="Line 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3" name="Line 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4" name="Line 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5" name="Line 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6" name="Line 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7" name="Line 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8" name="Line 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9" name="Line 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0" name="Line 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1" name="Line 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2" name="Line 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3" name="Line 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4" name="Line 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5" name="Line 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6" name="Line 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7" name="Line 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8" name="Line 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9" name="Line 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0" name="Line 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301" name="Line 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2" name="Line 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303" name="Line 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4" name="Line 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5" name="Line 6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06" name="Line 6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7" name="Line 6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08" name="Line 6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9" name="Line 6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0" name="Line 6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1" name="Line 6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2" name="Line 6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3" name="Line 7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4" name="Line 7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5" name="Line 7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6" name="Line 7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7" name="Line 7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8" name="Line 7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9" name="Line 7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0" name="Line 7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1" name="Line 7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2" name="Line 7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3" name="Line 8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4" name="Line 8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5" name="Line 8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6" name="Line 8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7" name="Line 8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8" name="Line 8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9" name="Line 8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0" name="Line 8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1" name="Line 8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2" name="Line 8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3" name="Line 9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4" name="Line 9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5" name="Line 9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6" name="Line 9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7" name="Line 9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8" name="Line 9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9" name="Line 9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40" name="Line 9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1" name="Line 9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2" name="Line 9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3" name="Line 10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4" name="Line 10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5" name="Line 10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6" name="Line 10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7" name="Line 10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8" name="Line 10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9" name="Line 10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0" name="Line 10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1" name="Line 10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2" name="Line 10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3" name="Line 11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4" name="Line 11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5" name="Line 11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6" name="Line 11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7" name="Line 11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8" name="Line 11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9" name="Line 11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0" name="Line 11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1" name="Line 11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2" name="Line 11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3" name="Line 12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4" name="Line 12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5" name="Line 12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6" name="Line 12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7" name="Line 12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8" name="Line 12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9" name="Line 12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0" name="Line 12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1" name="Line 12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2" name="Line 12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3" name="Line 13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4" name="Line 13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5" name="Line 13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6" name="Line 13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7" name="Line 13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8" name="Line 13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9" name="Line 13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0" name="Line 13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1" name="Line 13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2" name="Line 13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3" name="Line 14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4" name="Line 14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5" name="Line 1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6" name="Line 1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7" name="Line 1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8" name="Line 1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9" name="Line 1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0" name="Line 1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1" name="Line 1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2" name="Line 1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3" name="Line 1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4" name="Line 1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5" name="Line 1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6" name="Line 1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7" name="Line 1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8" name="Line 1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9" name="Line 1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0" name="Line 1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1" name="Line 1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2" name="Line 1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3" name="Line 1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4" name="Line 1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5" name="Line 1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6" name="Line 1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7" name="Line 1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8" name="Line 1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9" name="Line 1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0" name="Line 1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1" name="Line 1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2" name="Line 1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3" name="Line 1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4" name="Line 1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5" name="Line 1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6" name="Line 1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7" name="Line 1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8" name="Line 1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9" name="Line 1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0" name="Line 1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1" name="Line 17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2" name="Line 17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3" name="Line 18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4" name="Line 18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5" name="Line 18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6" name="Line 18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7" name="Line 18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8" name="Line 18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9" name="Line 18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0" name="Line 18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1" name="Line 18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2" name="Line 18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3" name="Line 19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4" name="Line 19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5" name="Line 19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6" name="Line 19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7" name="Line 19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8" name="Line 19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9" name="Line 19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0" name="Line 19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1" name="Line 19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2" name="Line 19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3" name="Line 20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4" name="Line 20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5" name="Line 20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6" name="Line 20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7" name="Line 20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8" name="Line 20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9" name="Line 20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0" name="Line 20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1" name="Line 20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2" name="Line 20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3" name="Line 21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4" name="Line 21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5" name="Line 21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6" name="Line 21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7" name="Line 21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8" name="Line 21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9" name="Line 21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0" name="Line 21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1" name="Line 21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2" name="Line 21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3" name="Line 22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4" name="Line 22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5" name="Line 22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6" name="Line 22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7" name="Line 22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8" name="Line 22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9" name="Line 22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0" name="Line 22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1" name="Line 22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2" name="Line 22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3" name="Line 23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4" name="Line 23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5" name="Line 23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6" name="Line 23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7" name="Line 23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8" name="Line 23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9" name="Line 23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0" name="Line 23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1" name="Line 23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2" name="Line 23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3" name="Line 24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4" name="Line 24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5" name="Line 2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6" name="Line 2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7" name="Line 2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8" name="Line 2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9" name="Line 2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0" name="Line 2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1" name="Line 2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2" name="Line 2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3" name="Line 2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4" name="Line 2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5" name="Line 2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6" name="Line 2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7" name="Line 2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8" name="Line 2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9" name="Line 2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0" name="Line 2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1" name="Line 2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2" name="Line 2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3" name="Line 2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4" name="Line 2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5" name="Line 2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6" name="Line 2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7" name="Line 2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8" name="Line 2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9" name="Line 2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0" name="Line 2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1" name="Line 2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2" name="Line 2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3" name="Line 2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4" name="Line 2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5" name="Line 2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6" name="Line 2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7" name="Line 2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8" name="Line 2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9" name="Line 2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20" name="Line 2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295275</xdr:colOff>
      <xdr:row>10</xdr:row>
      <xdr:rowOff>114300</xdr:rowOff>
    </xdr:from>
    <xdr:to>
      <xdr:col>61</xdr:col>
      <xdr:colOff>266700</xdr:colOff>
      <xdr:row>10</xdr:row>
      <xdr:rowOff>114300</xdr:rowOff>
    </xdr:to>
    <xdr:sp>
      <xdr:nvSpPr>
        <xdr:cNvPr id="4521" name="Line 284"/>
        <xdr:cNvSpPr>
          <a:spLocks/>
        </xdr:cNvSpPr>
      </xdr:nvSpPr>
      <xdr:spPr>
        <a:xfrm flipV="1">
          <a:off x="30527625" y="2876550"/>
          <a:ext cx="1513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10</xdr:row>
      <xdr:rowOff>0</xdr:rowOff>
    </xdr:from>
    <xdr:ext cx="542925" cy="228600"/>
    <xdr:sp>
      <xdr:nvSpPr>
        <xdr:cNvPr id="4522" name="text 821"/>
        <xdr:cNvSpPr txBox="1">
          <a:spLocks noChangeArrowheads="1"/>
        </xdr:cNvSpPr>
      </xdr:nvSpPr>
      <xdr:spPr>
        <a:xfrm>
          <a:off x="35747325" y="2762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43</xdr:col>
      <xdr:colOff>342900</xdr:colOff>
      <xdr:row>8</xdr:row>
      <xdr:rowOff>114300</xdr:rowOff>
    </xdr:from>
    <xdr:to>
      <xdr:col>53</xdr:col>
      <xdr:colOff>285750</xdr:colOff>
      <xdr:row>8</xdr:row>
      <xdr:rowOff>114300</xdr:rowOff>
    </xdr:to>
    <xdr:sp>
      <xdr:nvSpPr>
        <xdr:cNvPr id="4523" name="Line 290"/>
        <xdr:cNvSpPr>
          <a:spLocks/>
        </xdr:cNvSpPr>
      </xdr:nvSpPr>
      <xdr:spPr>
        <a:xfrm flipV="1">
          <a:off x="32061150" y="2343150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8</xdr:row>
      <xdr:rowOff>0</xdr:rowOff>
    </xdr:from>
    <xdr:ext cx="542925" cy="228600"/>
    <xdr:sp>
      <xdr:nvSpPr>
        <xdr:cNvPr id="4524" name="text 821"/>
        <xdr:cNvSpPr txBox="1">
          <a:spLocks noChangeArrowheads="1"/>
        </xdr:cNvSpPr>
      </xdr:nvSpPr>
      <xdr:spPr>
        <a:xfrm>
          <a:off x="35747325" y="22288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46</xdr:col>
      <xdr:colOff>314325</xdr:colOff>
      <xdr:row>5</xdr:row>
      <xdr:rowOff>114300</xdr:rowOff>
    </xdr:from>
    <xdr:to>
      <xdr:col>49</xdr:col>
      <xdr:colOff>85725</xdr:colOff>
      <xdr:row>5</xdr:row>
      <xdr:rowOff>114300</xdr:rowOff>
    </xdr:to>
    <xdr:sp>
      <xdr:nvSpPr>
        <xdr:cNvPr id="4525" name="Line 292"/>
        <xdr:cNvSpPr>
          <a:spLocks/>
        </xdr:cNvSpPr>
      </xdr:nvSpPr>
      <xdr:spPr>
        <a:xfrm flipV="1">
          <a:off x="34337625" y="154305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5</xdr:row>
      <xdr:rowOff>0</xdr:rowOff>
    </xdr:from>
    <xdr:ext cx="542925" cy="228600"/>
    <xdr:sp>
      <xdr:nvSpPr>
        <xdr:cNvPr id="4526" name="text 821"/>
        <xdr:cNvSpPr txBox="1">
          <a:spLocks noChangeArrowheads="1"/>
        </xdr:cNvSpPr>
      </xdr:nvSpPr>
      <xdr:spPr>
        <a:xfrm>
          <a:off x="35747325" y="1428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63</xdr:col>
      <xdr:colOff>0</xdr:colOff>
      <xdr:row>10</xdr:row>
      <xdr:rowOff>123825</xdr:rowOff>
    </xdr:from>
    <xdr:to>
      <xdr:col>68</xdr:col>
      <xdr:colOff>504825</xdr:colOff>
      <xdr:row>13</xdr:row>
      <xdr:rowOff>85725</xdr:rowOff>
    </xdr:to>
    <xdr:sp>
      <xdr:nvSpPr>
        <xdr:cNvPr id="4527" name="Line 296"/>
        <xdr:cNvSpPr>
          <a:spLocks/>
        </xdr:cNvSpPr>
      </xdr:nvSpPr>
      <xdr:spPr>
        <a:xfrm flipH="1">
          <a:off x="46882050" y="2886075"/>
          <a:ext cx="3990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10</xdr:row>
      <xdr:rowOff>0</xdr:rowOff>
    </xdr:from>
    <xdr:to>
      <xdr:col>66</xdr:col>
      <xdr:colOff>657225</xdr:colOff>
      <xdr:row>11</xdr:row>
      <xdr:rowOff>114300</xdr:rowOff>
    </xdr:to>
    <xdr:grpSp>
      <xdr:nvGrpSpPr>
        <xdr:cNvPr id="4528" name="Group 297"/>
        <xdr:cNvGrpSpPr>
          <a:grpSpLocks/>
        </xdr:cNvGrpSpPr>
      </xdr:nvGrpSpPr>
      <xdr:grpSpPr>
        <a:xfrm>
          <a:off x="49187100" y="2762250"/>
          <a:ext cx="352425" cy="381000"/>
          <a:chOff x="-61" y="-178"/>
          <a:chExt cx="32" cy="15360"/>
        </a:xfrm>
        <a:solidFill>
          <a:srgbClr val="FFFFFF"/>
        </a:solidFill>
      </xdr:grpSpPr>
      <xdr:sp>
        <xdr:nvSpPr>
          <xdr:cNvPr id="4529" name="Line 298"/>
          <xdr:cNvSpPr>
            <a:spLocks/>
          </xdr:cNvSpPr>
        </xdr:nvSpPr>
        <xdr:spPr>
          <a:xfrm>
            <a:off x="-45" y="10190"/>
            <a:ext cx="1" cy="4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0" name="Rectangle 299"/>
          <xdr:cNvSpPr>
            <a:spLocks/>
          </xdr:cNvSpPr>
        </xdr:nvSpPr>
        <xdr:spPr>
          <a:xfrm>
            <a:off x="-61" y="-178"/>
            <a:ext cx="32" cy="103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9</xdr:row>
      <xdr:rowOff>209550</xdr:rowOff>
    </xdr:from>
    <xdr:to>
      <xdr:col>68</xdr:col>
      <xdr:colOff>542925</xdr:colOff>
      <xdr:row>11</xdr:row>
      <xdr:rowOff>114300</xdr:rowOff>
    </xdr:to>
    <xdr:sp>
      <xdr:nvSpPr>
        <xdr:cNvPr id="4531" name="Line 300"/>
        <xdr:cNvSpPr>
          <a:spLocks/>
        </xdr:cNvSpPr>
      </xdr:nvSpPr>
      <xdr:spPr>
        <a:xfrm flipH="1">
          <a:off x="49358550" y="2705100"/>
          <a:ext cx="1552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10</xdr:row>
      <xdr:rowOff>114300</xdr:rowOff>
    </xdr:from>
    <xdr:to>
      <xdr:col>66</xdr:col>
      <xdr:colOff>466725</xdr:colOff>
      <xdr:row>11</xdr:row>
      <xdr:rowOff>114300</xdr:rowOff>
    </xdr:to>
    <xdr:sp>
      <xdr:nvSpPr>
        <xdr:cNvPr id="4532" name="Line 301"/>
        <xdr:cNvSpPr>
          <a:spLocks/>
        </xdr:cNvSpPr>
      </xdr:nvSpPr>
      <xdr:spPr>
        <a:xfrm flipH="1" flipV="1">
          <a:off x="45624750" y="2876550"/>
          <a:ext cx="37242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9</xdr:row>
      <xdr:rowOff>9525</xdr:rowOff>
    </xdr:from>
    <xdr:to>
      <xdr:col>61</xdr:col>
      <xdr:colOff>409575</xdr:colOff>
      <xdr:row>10</xdr:row>
      <xdr:rowOff>114300</xdr:rowOff>
    </xdr:to>
    <xdr:grpSp>
      <xdr:nvGrpSpPr>
        <xdr:cNvPr id="4533" name="Group 302"/>
        <xdr:cNvGrpSpPr>
          <a:grpSpLocks/>
        </xdr:cNvGrpSpPr>
      </xdr:nvGrpSpPr>
      <xdr:grpSpPr>
        <a:xfrm>
          <a:off x="45491400" y="2505075"/>
          <a:ext cx="304800" cy="371475"/>
          <a:chOff x="-38" y="-3544"/>
          <a:chExt cx="28" cy="16575"/>
        </a:xfrm>
        <a:solidFill>
          <a:srgbClr val="FFFFFF"/>
        </a:solidFill>
      </xdr:grpSpPr>
      <xdr:sp>
        <xdr:nvSpPr>
          <xdr:cNvPr id="4534" name="Line 303"/>
          <xdr:cNvSpPr>
            <a:spLocks/>
          </xdr:cNvSpPr>
        </xdr:nvSpPr>
        <xdr:spPr>
          <a:xfrm>
            <a:off x="-24" y="8780"/>
            <a:ext cx="1" cy="425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5" name="Oval 304"/>
          <xdr:cNvSpPr>
            <a:spLocks/>
          </xdr:cNvSpPr>
        </xdr:nvSpPr>
        <xdr:spPr>
          <a:xfrm>
            <a:off x="-38" y="-3544"/>
            <a:ext cx="28" cy="123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7</xdr:row>
      <xdr:rowOff>19050</xdr:rowOff>
    </xdr:from>
    <xdr:to>
      <xdr:col>53</xdr:col>
      <xdr:colOff>428625</xdr:colOff>
      <xdr:row>8</xdr:row>
      <xdr:rowOff>114300</xdr:rowOff>
    </xdr:to>
    <xdr:grpSp>
      <xdr:nvGrpSpPr>
        <xdr:cNvPr id="4536" name="Group 305"/>
        <xdr:cNvGrpSpPr>
          <a:grpSpLocks/>
        </xdr:cNvGrpSpPr>
      </xdr:nvGrpSpPr>
      <xdr:grpSpPr>
        <a:xfrm>
          <a:off x="39528750" y="1981200"/>
          <a:ext cx="352425" cy="361950"/>
          <a:chOff x="-40" y="-8279"/>
          <a:chExt cx="32" cy="20026"/>
        </a:xfrm>
        <a:solidFill>
          <a:srgbClr val="FFFFFF"/>
        </a:solidFill>
      </xdr:grpSpPr>
      <xdr:sp>
        <xdr:nvSpPr>
          <xdr:cNvPr id="4537" name="Line 306"/>
          <xdr:cNvSpPr>
            <a:spLocks/>
          </xdr:cNvSpPr>
        </xdr:nvSpPr>
        <xdr:spPr>
          <a:xfrm>
            <a:off x="-23" y="7532"/>
            <a:ext cx="1" cy="4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8" name="Oval 307"/>
          <xdr:cNvSpPr>
            <a:spLocks/>
          </xdr:cNvSpPr>
        </xdr:nvSpPr>
        <xdr:spPr>
          <a:xfrm>
            <a:off x="-40" y="-8279"/>
            <a:ext cx="32" cy="158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8</xdr:row>
      <xdr:rowOff>114300</xdr:rowOff>
    </xdr:from>
    <xdr:to>
      <xdr:col>61</xdr:col>
      <xdr:colOff>266700</xdr:colOff>
      <xdr:row>10</xdr:row>
      <xdr:rowOff>114300</xdr:rowOff>
    </xdr:to>
    <xdr:sp>
      <xdr:nvSpPr>
        <xdr:cNvPr id="4539" name="Line 308"/>
        <xdr:cNvSpPr>
          <a:spLocks/>
        </xdr:cNvSpPr>
      </xdr:nvSpPr>
      <xdr:spPr>
        <a:xfrm flipH="1" flipV="1">
          <a:off x="39719250" y="2343150"/>
          <a:ext cx="59436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5</xdr:row>
      <xdr:rowOff>200025</xdr:rowOff>
    </xdr:from>
    <xdr:to>
      <xdr:col>51</xdr:col>
      <xdr:colOff>142875</xdr:colOff>
      <xdr:row>6</xdr:row>
      <xdr:rowOff>123825</xdr:rowOff>
    </xdr:to>
    <xdr:sp>
      <xdr:nvSpPr>
        <xdr:cNvPr id="4540" name="Line 309"/>
        <xdr:cNvSpPr>
          <a:spLocks/>
        </xdr:cNvSpPr>
      </xdr:nvSpPr>
      <xdr:spPr>
        <a:xfrm flipH="1" flipV="1">
          <a:off x="37376100" y="1628775"/>
          <a:ext cx="7334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5</xdr:row>
      <xdr:rowOff>114300</xdr:rowOff>
    </xdr:from>
    <xdr:to>
      <xdr:col>50</xdr:col>
      <xdr:colOff>381000</xdr:colOff>
      <xdr:row>5</xdr:row>
      <xdr:rowOff>200025</xdr:rowOff>
    </xdr:to>
    <xdr:sp>
      <xdr:nvSpPr>
        <xdr:cNvPr id="4541" name="Line 310"/>
        <xdr:cNvSpPr>
          <a:spLocks/>
        </xdr:cNvSpPr>
      </xdr:nvSpPr>
      <xdr:spPr>
        <a:xfrm flipH="1" flipV="1">
          <a:off x="36566475" y="15430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6</xdr:row>
      <xdr:rowOff>123825</xdr:rowOff>
    </xdr:from>
    <xdr:to>
      <xdr:col>53</xdr:col>
      <xdr:colOff>276225</xdr:colOff>
      <xdr:row>8</xdr:row>
      <xdr:rowOff>114300</xdr:rowOff>
    </xdr:to>
    <xdr:sp>
      <xdr:nvSpPr>
        <xdr:cNvPr id="4542" name="Line 311"/>
        <xdr:cNvSpPr>
          <a:spLocks/>
        </xdr:cNvSpPr>
      </xdr:nvSpPr>
      <xdr:spPr>
        <a:xfrm flipH="1" flipV="1">
          <a:off x="38109525" y="1819275"/>
          <a:ext cx="16192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3" name="Line 312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4" name="Line 313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5" name="Line 314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6" name="Line 315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4" customWidth="1"/>
    <col min="2" max="2" width="10.75390625" style="174" customWidth="1"/>
    <col min="3" max="18" width="10.75390625" style="105" customWidth="1"/>
    <col min="19" max="19" width="2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6.5" customHeight="1">
      <c r="B3" s="108"/>
      <c r="C3" s="108"/>
      <c r="D3" s="108"/>
      <c r="J3" s="109"/>
      <c r="K3" s="108"/>
      <c r="L3" s="108"/>
    </row>
    <row r="4" spans="1:22" s="115" customFormat="1" ht="22.5" customHeight="1">
      <c r="A4" s="110"/>
      <c r="B4" s="93" t="s">
        <v>0</v>
      </c>
      <c r="C4" s="260" t="s">
        <v>1</v>
      </c>
      <c r="D4" s="111"/>
      <c r="E4" s="110"/>
      <c r="F4" s="110"/>
      <c r="G4" s="110"/>
      <c r="H4" s="110"/>
      <c r="I4" s="111"/>
      <c r="J4" s="98" t="s">
        <v>2</v>
      </c>
      <c r="K4" s="111"/>
      <c r="L4" s="112"/>
      <c r="M4" s="111"/>
      <c r="N4" s="111"/>
      <c r="O4" s="111"/>
      <c r="P4" s="111"/>
      <c r="Q4" s="113" t="s">
        <v>3</v>
      </c>
      <c r="R4" s="186">
        <v>570200</v>
      </c>
      <c r="S4" s="111"/>
      <c r="T4" s="111"/>
      <c r="U4" s="114"/>
      <c r="V4" s="114"/>
    </row>
    <row r="5" spans="1:22" s="115" customFormat="1" ht="22.5" customHeight="1" thickBot="1">
      <c r="A5" s="110"/>
      <c r="B5" s="93"/>
      <c r="C5" s="260"/>
      <c r="D5" s="111"/>
      <c r="E5" s="110"/>
      <c r="F5" s="110"/>
      <c r="G5" s="110"/>
      <c r="H5" s="110"/>
      <c r="I5" s="111"/>
      <c r="J5" s="98"/>
      <c r="K5" s="111"/>
      <c r="L5" s="112"/>
      <c r="M5" s="111"/>
      <c r="N5" s="111"/>
      <c r="O5" s="111"/>
      <c r="P5" s="111"/>
      <c r="Q5" s="415" t="s">
        <v>4</v>
      </c>
      <c r="R5" s="416" t="s">
        <v>5</v>
      </c>
      <c r="S5" s="111"/>
      <c r="T5" s="111"/>
      <c r="U5" s="114"/>
      <c r="V5" s="114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9"/>
      <c r="U6" s="109"/>
      <c r="V6" s="109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8"/>
      <c r="U7" s="106"/>
    </row>
    <row r="8" spans="1:21" ht="24.75" customHeight="1">
      <c r="A8" s="122"/>
      <c r="B8" s="127"/>
      <c r="C8" s="128" t="s">
        <v>6</v>
      </c>
      <c r="D8" s="129"/>
      <c r="E8" s="129"/>
      <c r="F8" s="129"/>
      <c r="G8" s="130"/>
      <c r="H8" s="130"/>
      <c r="I8" s="130"/>
      <c r="J8" s="82" t="s">
        <v>7</v>
      </c>
      <c r="K8" s="130"/>
      <c r="L8" s="130"/>
      <c r="M8" s="130"/>
      <c r="N8" s="129"/>
      <c r="O8" s="129"/>
      <c r="P8" s="129"/>
      <c r="Q8" s="129"/>
      <c r="R8" s="131"/>
      <c r="S8" s="126"/>
      <c r="T8" s="108"/>
      <c r="U8" s="106"/>
    </row>
    <row r="9" spans="1:21" ht="24.75" customHeight="1">
      <c r="A9" s="122"/>
      <c r="B9" s="127"/>
      <c r="C9" s="54" t="s">
        <v>8</v>
      </c>
      <c r="D9" s="129"/>
      <c r="E9" s="129"/>
      <c r="F9" s="129"/>
      <c r="G9" s="129"/>
      <c r="H9" s="132"/>
      <c r="I9" s="132"/>
      <c r="J9" s="132" t="s">
        <v>9</v>
      </c>
      <c r="K9" s="132"/>
      <c r="L9" s="132"/>
      <c r="M9" s="129"/>
      <c r="N9" s="129"/>
      <c r="O9" s="129"/>
      <c r="P9" s="55" t="s">
        <v>10</v>
      </c>
      <c r="Q9" s="55"/>
      <c r="R9" s="133"/>
      <c r="S9" s="126"/>
      <c r="T9" s="108"/>
      <c r="U9" s="106"/>
    </row>
    <row r="10" spans="1:21" ht="24.75" customHeight="1">
      <c r="A10" s="122"/>
      <c r="B10" s="127"/>
      <c r="C10" s="54" t="s">
        <v>11</v>
      </c>
      <c r="D10" s="129"/>
      <c r="E10" s="129"/>
      <c r="F10" s="129"/>
      <c r="G10" s="129"/>
      <c r="H10" s="129"/>
      <c r="I10" s="129"/>
      <c r="J10" s="132" t="s">
        <v>12</v>
      </c>
      <c r="K10" s="129"/>
      <c r="L10" s="129"/>
      <c r="M10" s="129"/>
      <c r="N10" s="129"/>
      <c r="O10" s="129"/>
      <c r="P10" s="129"/>
      <c r="Q10" s="129"/>
      <c r="R10" s="131"/>
      <c r="S10" s="126"/>
      <c r="T10" s="108"/>
      <c r="U10" s="106"/>
    </row>
    <row r="11" spans="1:21" ht="18" customHeight="1">
      <c r="A11" s="122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6"/>
      <c r="T11" s="108"/>
      <c r="U11" s="106"/>
    </row>
    <row r="12" spans="1:21" ht="18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1"/>
      <c r="S12" s="126"/>
      <c r="T12" s="108"/>
      <c r="U12" s="106"/>
    </row>
    <row r="13" spans="1:21" ht="24.75" customHeight="1">
      <c r="A13" s="122"/>
      <c r="B13" s="127"/>
      <c r="C13" s="92" t="s">
        <v>13</v>
      </c>
      <c r="D13" s="129"/>
      <c r="E13" s="129"/>
      <c r="F13" s="92"/>
      <c r="G13" s="137" t="s">
        <v>14</v>
      </c>
      <c r="H13" s="129"/>
      <c r="J13" s="137" t="s">
        <v>15</v>
      </c>
      <c r="L13" s="129"/>
      <c r="M13" s="137" t="s">
        <v>16</v>
      </c>
      <c r="N13" s="92"/>
      <c r="O13" s="137"/>
      <c r="P13" s="137" t="s">
        <v>17</v>
      </c>
      <c r="Q13" s="129"/>
      <c r="R13" s="131"/>
      <c r="S13" s="126"/>
      <c r="T13" s="108"/>
      <c r="U13" s="106"/>
    </row>
    <row r="14" spans="1:21" ht="24.75" customHeight="1">
      <c r="A14" s="122"/>
      <c r="B14" s="127"/>
      <c r="C14" s="55" t="s">
        <v>18</v>
      </c>
      <c r="D14" s="129"/>
      <c r="E14" s="129"/>
      <c r="F14" s="180"/>
      <c r="G14" s="399">
        <v>125.001</v>
      </c>
      <c r="H14" s="129"/>
      <c r="J14" s="266">
        <v>124.765</v>
      </c>
      <c r="L14" s="129"/>
      <c r="M14" s="400">
        <v>124.46</v>
      </c>
      <c r="N14" s="180"/>
      <c r="O14" s="266"/>
      <c r="P14" s="400">
        <v>124.28</v>
      </c>
      <c r="Q14" s="129"/>
      <c r="R14" s="131"/>
      <c r="S14" s="126"/>
      <c r="T14" s="108"/>
      <c r="U14" s="106"/>
    </row>
    <row r="15" spans="1:21" ht="24.75" customHeight="1">
      <c r="A15" s="122"/>
      <c r="B15" s="127"/>
      <c r="C15" s="55" t="s">
        <v>19</v>
      </c>
      <c r="D15" s="129"/>
      <c r="E15" s="129"/>
      <c r="F15" s="181"/>
      <c r="G15" s="226" t="s">
        <v>20</v>
      </c>
      <c r="H15" s="129"/>
      <c r="J15" s="73" t="s">
        <v>21</v>
      </c>
      <c r="L15" s="129"/>
      <c r="M15" s="226" t="s">
        <v>20</v>
      </c>
      <c r="N15" s="181"/>
      <c r="O15" s="226"/>
      <c r="P15" s="226" t="s">
        <v>20</v>
      </c>
      <c r="Q15" s="129"/>
      <c r="R15" s="131"/>
      <c r="S15" s="126"/>
      <c r="T15" s="108"/>
      <c r="U15" s="106"/>
    </row>
    <row r="16" spans="1:21" ht="18" customHeight="1">
      <c r="A16" s="122"/>
      <c r="B16" s="138"/>
      <c r="C16" s="139"/>
      <c r="D16" s="139"/>
      <c r="E16" s="139"/>
      <c r="F16" s="139"/>
      <c r="G16" s="139"/>
      <c r="H16" s="139"/>
      <c r="I16" s="139"/>
      <c r="J16" s="426" t="s">
        <v>22</v>
      </c>
      <c r="K16" s="139"/>
      <c r="L16" s="139"/>
      <c r="M16" s="267"/>
      <c r="N16" s="139"/>
      <c r="O16" s="139"/>
      <c r="P16" s="267"/>
      <c r="Q16" s="139"/>
      <c r="R16" s="140"/>
      <c r="S16" s="126"/>
      <c r="T16" s="108"/>
      <c r="U16" s="106"/>
    </row>
    <row r="17" spans="1:21" ht="18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181" t="s">
        <v>23</v>
      </c>
      <c r="K17" s="129"/>
      <c r="L17" s="129"/>
      <c r="M17" s="129"/>
      <c r="N17" s="129"/>
      <c r="O17" s="129"/>
      <c r="P17" s="129"/>
      <c r="Q17" s="129"/>
      <c r="R17" s="131"/>
      <c r="S17" s="126"/>
      <c r="T17" s="108"/>
      <c r="U17" s="106"/>
    </row>
    <row r="18" spans="1:21" ht="18" customHeight="1">
      <c r="A18" s="122"/>
      <c r="B18" s="127"/>
      <c r="C18" s="55" t="s">
        <v>24</v>
      </c>
      <c r="D18" s="129"/>
      <c r="E18" s="129"/>
      <c r="F18" s="129"/>
      <c r="G18" s="129"/>
      <c r="H18" s="129"/>
      <c r="J18" s="438" t="s">
        <v>25</v>
      </c>
      <c r="L18" s="129"/>
      <c r="M18" s="439"/>
      <c r="N18" s="439"/>
      <c r="O18" s="129"/>
      <c r="P18" s="440" t="s">
        <v>26</v>
      </c>
      <c r="Q18" s="440"/>
      <c r="R18" s="131"/>
      <c r="S18" s="126"/>
      <c r="T18" s="108"/>
      <c r="U18" s="106"/>
    </row>
    <row r="19" spans="1:21" ht="18" customHeight="1">
      <c r="A19" s="122"/>
      <c r="B19" s="138"/>
      <c r="C19" s="441" t="s">
        <v>27</v>
      </c>
      <c r="D19" s="139"/>
      <c r="E19" s="139"/>
      <c r="F19" s="139"/>
      <c r="G19" s="139"/>
      <c r="H19" s="139"/>
      <c r="I19" s="442"/>
      <c r="J19" s="443" t="s">
        <v>28</v>
      </c>
      <c r="K19" s="442"/>
      <c r="L19" s="139"/>
      <c r="M19" s="139"/>
      <c r="N19" s="139"/>
      <c r="O19" s="139"/>
      <c r="P19" s="444" t="s">
        <v>29</v>
      </c>
      <c r="Q19" s="444"/>
      <c r="R19" s="140"/>
      <c r="S19" s="126"/>
      <c r="T19" s="108"/>
      <c r="U19" s="106"/>
    </row>
    <row r="20" spans="1:21" ht="21" customHeight="1">
      <c r="A20" s="122"/>
      <c r="B20" s="141"/>
      <c r="C20" s="142"/>
      <c r="D20" s="142"/>
      <c r="E20" s="143"/>
      <c r="F20" s="143"/>
      <c r="G20" s="143"/>
      <c r="H20" s="143"/>
      <c r="I20" s="142"/>
      <c r="J20" s="144"/>
      <c r="K20" s="142"/>
      <c r="L20" s="142"/>
      <c r="M20" s="142"/>
      <c r="N20" s="142"/>
      <c r="O20" s="142"/>
      <c r="P20" s="142"/>
      <c r="Q20" s="142"/>
      <c r="R20" s="142"/>
      <c r="S20" s="126"/>
      <c r="T20" s="108"/>
      <c r="U20" s="106"/>
    </row>
    <row r="21" spans="1:19" ht="30" customHeight="1">
      <c r="A21" s="145"/>
      <c r="B21" s="146"/>
      <c r="C21" s="147"/>
      <c r="D21" s="341" t="s">
        <v>30</v>
      </c>
      <c r="E21" s="341"/>
      <c r="F21" s="341"/>
      <c r="G21" s="341"/>
      <c r="H21" s="147"/>
      <c r="I21" s="148"/>
      <c r="J21" s="149"/>
      <c r="K21" s="146"/>
      <c r="L21" s="147"/>
      <c r="M21" s="341" t="s">
        <v>31</v>
      </c>
      <c r="N21" s="341"/>
      <c r="O21" s="341"/>
      <c r="P21" s="341"/>
      <c r="Q21" s="147"/>
      <c r="R21" s="148"/>
      <c r="S21" s="126"/>
    </row>
    <row r="22" spans="1:20" s="153" customFormat="1" ht="21" customHeight="1" thickBot="1">
      <c r="A22" s="150"/>
      <c r="B22" s="151" t="s">
        <v>32</v>
      </c>
      <c r="C22" s="97" t="s">
        <v>33</v>
      </c>
      <c r="D22" s="97" t="s">
        <v>34</v>
      </c>
      <c r="E22" s="99" t="s">
        <v>35</v>
      </c>
      <c r="F22" s="342" t="s">
        <v>36</v>
      </c>
      <c r="G22" s="343"/>
      <c r="H22" s="343"/>
      <c r="I22" s="344"/>
      <c r="J22" s="149"/>
      <c r="K22" s="151" t="s">
        <v>32</v>
      </c>
      <c r="L22" s="97" t="s">
        <v>33</v>
      </c>
      <c r="M22" s="97" t="s">
        <v>34</v>
      </c>
      <c r="N22" s="99" t="s">
        <v>35</v>
      </c>
      <c r="O22" s="342" t="s">
        <v>36</v>
      </c>
      <c r="P22" s="343"/>
      <c r="Q22" s="343"/>
      <c r="R22" s="344"/>
      <c r="S22" s="152"/>
      <c r="T22" s="104"/>
    </row>
    <row r="23" spans="1:20" s="115" customFormat="1" ht="21" customHeight="1" thickTop="1">
      <c r="A23" s="145"/>
      <c r="B23" s="154"/>
      <c r="C23" s="155"/>
      <c r="D23" s="156"/>
      <c r="E23" s="157"/>
      <c r="F23" s="158"/>
      <c r="G23" s="159"/>
      <c r="H23" s="159"/>
      <c r="I23" s="160"/>
      <c r="J23" s="149"/>
      <c r="K23" s="154"/>
      <c r="L23" s="155"/>
      <c r="M23" s="156"/>
      <c r="N23" s="157"/>
      <c r="O23" s="158"/>
      <c r="P23" s="159"/>
      <c r="Q23" s="159"/>
      <c r="R23" s="160"/>
      <c r="S23" s="126"/>
      <c r="T23" s="104"/>
    </row>
    <row r="24" spans="1:20" s="115" customFormat="1" ht="21" customHeight="1">
      <c r="A24" s="145"/>
      <c r="B24" s="417">
        <v>1</v>
      </c>
      <c r="C24" s="268">
        <v>124.91199999999999</v>
      </c>
      <c r="D24" s="268">
        <v>124.628</v>
      </c>
      <c r="E24" s="163">
        <f>(C24-D24)*1000</f>
        <v>283.9999999999918</v>
      </c>
      <c r="F24" s="402" t="s">
        <v>37</v>
      </c>
      <c r="G24" s="348"/>
      <c r="H24" s="348"/>
      <c r="I24" s="349"/>
      <c r="J24" s="149"/>
      <c r="K24" s="417">
        <v>1</v>
      </c>
      <c r="L24" s="162">
        <v>124.88</v>
      </c>
      <c r="M24" s="162">
        <v>124.64</v>
      </c>
      <c r="N24" s="163">
        <f>(L24-M24)*1000</f>
        <v>239.99999999999488</v>
      </c>
      <c r="O24" s="429" t="s">
        <v>38</v>
      </c>
      <c r="P24" s="430"/>
      <c r="Q24" s="430"/>
      <c r="R24" s="431"/>
      <c r="S24" s="126"/>
      <c r="T24" s="104"/>
    </row>
    <row r="25" spans="1:20" s="115" customFormat="1" ht="21" customHeight="1">
      <c r="A25" s="145"/>
      <c r="B25" s="161" t="s">
        <v>39</v>
      </c>
      <c r="C25" s="268">
        <v>124.488</v>
      </c>
      <c r="D25" s="268">
        <v>124.409</v>
      </c>
      <c r="E25" s="163">
        <f>(C25-D25)*1000</f>
        <v>78.99999999999352</v>
      </c>
      <c r="F25" s="345" t="s">
        <v>40</v>
      </c>
      <c r="G25" s="346"/>
      <c r="H25" s="346"/>
      <c r="I25" s="347"/>
      <c r="J25" s="149"/>
      <c r="K25" s="161"/>
      <c r="L25" s="162"/>
      <c r="M25" s="162"/>
      <c r="N25" s="163"/>
      <c r="O25" s="401" t="s">
        <v>41</v>
      </c>
      <c r="P25" s="427"/>
      <c r="Q25" s="427"/>
      <c r="R25" s="428"/>
      <c r="S25" s="126"/>
      <c r="T25" s="104"/>
    </row>
    <row r="26" spans="1:20" s="115" customFormat="1" ht="21" customHeight="1">
      <c r="A26" s="145"/>
      <c r="B26" s="161"/>
      <c r="C26" s="268"/>
      <c r="D26" s="268"/>
      <c r="E26" s="163"/>
      <c r="F26" s="346" t="s">
        <v>42</v>
      </c>
      <c r="G26" s="348"/>
      <c r="H26" s="348"/>
      <c r="I26" s="349"/>
      <c r="J26" s="149"/>
      <c r="K26" s="161"/>
      <c r="L26" s="162"/>
      <c r="M26" s="162"/>
      <c r="N26" s="163"/>
      <c r="O26" s="401"/>
      <c r="P26" s="427"/>
      <c r="Q26" s="427"/>
      <c r="R26" s="428"/>
      <c r="S26" s="126"/>
      <c r="T26" s="104"/>
    </row>
    <row r="27" spans="1:20" s="115" customFormat="1" ht="21" customHeight="1">
      <c r="A27" s="145"/>
      <c r="B27" s="417">
        <v>2</v>
      </c>
      <c r="C27" s="268">
        <v>124.916</v>
      </c>
      <c r="D27" s="268">
        <v>124.409</v>
      </c>
      <c r="E27" s="163">
        <f aca="true" t="shared" si="0" ref="E27:E34">(C27-D27)*1000</f>
        <v>506.9999999999908</v>
      </c>
      <c r="F27" s="402" t="s">
        <v>43</v>
      </c>
      <c r="G27" s="348"/>
      <c r="H27" s="348"/>
      <c r="I27" s="349"/>
      <c r="J27" s="149"/>
      <c r="K27" s="417">
        <v>2</v>
      </c>
      <c r="L27" s="162">
        <v>124.86</v>
      </c>
      <c r="M27" s="162">
        <v>124.711</v>
      </c>
      <c r="N27" s="163">
        <f>(L27-M27)*1000</f>
        <v>149.0000000000009</v>
      </c>
      <c r="O27" s="429" t="s">
        <v>44</v>
      </c>
      <c r="P27" s="430"/>
      <c r="Q27" s="430"/>
      <c r="R27" s="431"/>
      <c r="S27" s="126"/>
      <c r="T27" s="104"/>
    </row>
    <row r="28" spans="1:20" s="115" customFormat="1" ht="21" customHeight="1">
      <c r="A28" s="145"/>
      <c r="B28" s="417">
        <v>3</v>
      </c>
      <c r="C28" s="268">
        <v>124.882</v>
      </c>
      <c r="D28" s="268">
        <v>124.615</v>
      </c>
      <c r="E28" s="163">
        <f t="shared" si="0"/>
        <v>267.0000000000101</v>
      </c>
      <c r="F28" s="401" t="s">
        <v>45</v>
      </c>
      <c r="G28" s="346"/>
      <c r="H28" s="346"/>
      <c r="I28" s="347"/>
      <c r="J28" s="149"/>
      <c r="K28" s="161"/>
      <c r="L28" s="162"/>
      <c r="M28" s="162"/>
      <c r="N28" s="163"/>
      <c r="O28" s="401" t="s">
        <v>46</v>
      </c>
      <c r="P28" s="427"/>
      <c r="Q28" s="427"/>
      <c r="R28" s="428"/>
      <c r="S28" s="126"/>
      <c r="T28" s="104"/>
    </row>
    <row r="29" spans="1:20" s="115" customFormat="1" ht="21" customHeight="1">
      <c r="A29" s="145"/>
      <c r="B29" s="417">
        <v>4</v>
      </c>
      <c r="C29" s="268">
        <v>124.883</v>
      </c>
      <c r="D29" s="268">
        <v>124.35</v>
      </c>
      <c r="E29" s="163">
        <f t="shared" si="0"/>
        <v>533.0000000000013</v>
      </c>
      <c r="F29" s="402" t="s">
        <v>47</v>
      </c>
      <c r="G29" s="348"/>
      <c r="H29" s="348"/>
      <c r="I29" s="349"/>
      <c r="J29" s="149"/>
      <c r="K29" s="161"/>
      <c r="L29" s="162"/>
      <c r="M29" s="162"/>
      <c r="N29" s="163"/>
      <c r="O29" s="225"/>
      <c r="P29" s="226"/>
      <c r="Q29" s="226"/>
      <c r="R29" s="227"/>
      <c r="S29" s="126"/>
      <c r="T29" s="104"/>
    </row>
    <row r="30" spans="1:20" s="115" customFormat="1" ht="21" customHeight="1">
      <c r="A30" s="145"/>
      <c r="B30" s="417">
        <v>5</v>
      </c>
      <c r="C30" s="268">
        <v>124.863</v>
      </c>
      <c r="D30" s="268">
        <v>124.564</v>
      </c>
      <c r="E30" s="163">
        <f t="shared" si="0"/>
        <v>299.0000000000066</v>
      </c>
      <c r="F30" s="401" t="s">
        <v>48</v>
      </c>
      <c r="G30" s="346"/>
      <c r="H30" s="346"/>
      <c r="I30" s="347"/>
      <c r="J30" s="149"/>
      <c r="K30" s="417">
        <v>3</v>
      </c>
      <c r="L30" s="162">
        <v>124.872</v>
      </c>
      <c r="M30" s="162">
        <v>124.565</v>
      </c>
      <c r="N30" s="163">
        <f>(L30-M30)*1000</f>
        <v>307.00000000000216</v>
      </c>
      <c r="O30" s="429" t="s">
        <v>49</v>
      </c>
      <c r="P30" s="430"/>
      <c r="Q30" s="430"/>
      <c r="R30" s="431"/>
      <c r="S30" s="126"/>
      <c r="T30" s="104"/>
    </row>
    <row r="31" spans="1:20" s="110" customFormat="1" ht="21" customHeight="1">
      <c r="A31" s="145"/>
      <c r="B31" s="417">
        <v>6</v>
      </c>
      <c r="C31" s="268">
        <v>124.833</v>
      </c>
      <c r="D31" s="268">
        <v>124.392</v>
      </c>
      <c r="E31" s="163">
        <f t="shared" si="0"/>
        <v>441.0000000000025</v>
      </c>
      <c r="F31" s="401" t="s">
        <v>45</v>
      </c>
      <c r="G31" s="346"/>
      <c r="H31" s="346"/>
      <c r="I31" s="347"/>
      <c r="J31" s="149"/>
      <c r="K31" s="154"/>
      <c r="L31" s="155"/>
      <c r="M31" s="156"/>
      <c r="N31" s="157"/>
      <c r="O31" s="401" t="s">
        <v>41</v>
      </c>
      <c r="P31" s="427"/>
      <c r="Q31" s="427"/>
      <c r="R31" s="428"/>
      <c r="S31" s="126"/>
      <c r="T31" s="104"/>
    </row>
    <row r="32" spans="1:20" s="110" customFormat="1" ht="21" customHeight="1">
      <c r="A32" s="145"/>
      <c r="B32" s="417">
        <v>8</v>
      </c>
      <c r="C32" s="268">
        <v>124.783</v>
      </c>
      <c r="D32" s="268">
        <v>124.418</v>
      </c>
      <c r="E32" s="163">
        <f t="shared" si="0"/>
        <v>364.9999999999949</v>
      </c>
      <c r="F32" s="401" t="s">
        <v>45</v>
      </c>
      <c r="G32" s="346"/>
      <c r="H32" s="346"/>
      <c r="I32" s="347"/>
      <c r="J32" s="149"/>
      <c r="K32" s="161"/>
      <c r="L32" s="162"/>
      <c r="M32" s="162"/>
      <c r="N32" s="163"/>
      <c r="O32" s="345"/>
      <c r="P32" s="346"/>
      <c r="Q32" s="346"/>
      <c r="R32" s="347"/>
      <c r="S32" s="126"/>
      <c r="T32" s="104"/>
    </row>
    <row r="33" spans="1:20" s="110" customFormat="1" ht="21" customHeight="1">
      <c r="A33" s="145"/>
      <c r="B33" s="417">
        <v>10</v>
      </c>
      <c r="C33" s="268">
        <v>124.783</v>
      </c>
      <c r="D33" s="268">
        <v>124.44200000000001</v>
      </c>
      <c r="E33" s="163">
        <f t="shared" si="0"/>
        <v>340.999999999994</v>
      </c>
      <c r="F33" s="401" t="s">
        <v>45</v>
      </c>
      <c r="G33" s="346"/>
      <c r="H33" s="346"/>
      <c r="I33" s="347"/>
      <c r="J33" s="149"/>
      <c r="K33" s="417">
        <v>4</v>
      </c>
      <c r="L33" s="162">
        <v>124.86</v>
      </c>
      <c r="M33" s="162">
        <v>124.711</v>
      </c>
      <c r="N33" s="163">
        <f>(L33-M33)*1000</f>
        <v>149.0000000000009</v>
      </c>
      <c r="O33" s="429" t="s">
        <v>50</v>
      </c>
      <c r="P33" s="430"/>
      <c r="Q33" s="430"/>
      <c r="R33" s="431"/>
      <c r="S33" s="126"/>
      <c r="T33" s="104"/>
    </row>
    <row r="34" spans="1:20" s="115" customFormat="1" ht="21" customHeight="1">
      <c r="A34" s="145"/>
      <c r="B34" s="417">
        <v>12</v>
      </c>
      <c r="C34" s="268">
        <v>124.783</v>
      </c>
      <c r="D34" s="268">
        <v>124.525</v>
      </c>
      <c r="E34" s="163">
        <f t="shared" si="0"/>
        <v>257.99999999999557</v>
      </c>
      <c r="F34" s="401" t="s">
        <v>48</v>
      </c>
      <c r="G34" s="346"/>
      <c r="H34" s="346"/>
      <c r="I34" s="347"/>
      <c r="J34" s="149"/>
      <c r="K34" s="161"/>
      <c r="L34" s="162"/>
      <c r="M34" s="162"/>
      <c r="N34" s="163"/>
      <c r="O34" s="401" t="s">
        <v>46</v>
      </c>
      <c r="P34" s="427"/>
      <c r="Q34" s="427"/>
      <c r="R34" s="428"/>
      <c r="S34" s="126"/>
      <c r="T34" s="104"/>
    </row>
    <row r="35" spans="1:20" s="110" customFormat="1" ht="21" customHeight="1">
      <c r="A35" s="145"/>
      <c r="B35" s="164"/>
      <c r="C35" s="165"/>
      <c r="D35" s="166"/>
      <c r="E35" s="167"/>
      <c r="F35" s="432" t="s">
        <v>51</v>
      </c>
      <c r="G35" s="433"/>
      <c r="H35" s="433"/>
      <c r="I35" s="434"/>
      <c r="J35" s="149"/>
      <c r="K35" s="164"/>
      <c r="L35" s="165"/>
      <c r="M35" s="166"/>
      <c r="N35" s="167"/>
      <c r="O35" s="168"/>
      <c r="P35" s="169"/>
      <c r="Q35" s="169"/>
      <c r="R35" s="170"/>
      <c r="S35" s="126"/>
      <c r="T35" s="104"/>
    </row>
    <row r="36" spans="1:19" ht="21" customHeight="1" thickBo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3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413"/>
      <c r="AE1" s="414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413"/>
      <c r="BH1" s="414"/>
      <c r="BI1" s="27"/>
      <c r="BJ1" s="56"/>
      <c r="BK1" s="56"/>
      <c r="BL1" s="56"/>
      <c r="BM1" s="56"/>
      <c r="BN1" s="56"/>
      <c r="BO1" s="56"/>
      <c r="BP1" s="239"/>
      <c r="BQ1" s="239"/>
      <c r="BR1" s="239"/>
      <c r="BS1" s="239"/>
      <c r="BT1" s="239"/>
      <c r="BU1" s="239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54" t="s">
        <v>52</v>
      </c>
      <c r="C2" s="355"/>
      <c r="D2" s="355"/>
      <c r="E2" s="355"/>
      <c r="F2" s="355"/>
      <c r="G2" s="355"/>
      <c r="H2" s="355"/>
      <c r="I2" s="355"/>
      <c r="J2" s="355"/>
      <c r="K2" s="355"/>
      <c r="L2" s="356"/>
      <c r="P2" s="89"/>
      <c r="Q2" s="90"/>
      <c r="R2" s="340" t="s">
        <v>53</v>
      </c>
      <c r="S2" s="383"/>
      <c r="T2" s="340"/>
      <c r="U2" s="340"/>
      <c r="V2" s="340"/>
      <c r="W2" s="340"/>
      <c r="X2" s="382"/>
      <c r="Y2" s="389"/>
      <c r="Z2" s="376"/>
      <c r="AA2" s="376"/>
      <c r="AB2" s="376"/>
      <c r="AC2" s="376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H2" s="249"/>
      <c r="BI2" s="249"/>
      <c r="BJ2" s="472"/>
      <c r="BK2" s="472"/>
      <c r="BL2" s="473"/>
      <c r="BM2" s="468"/>
      <c r="BN2" s="469"/>
      <c r="BO2" s="454" t="s">
        <v>53</v>
      </c>
      <c r="BP2" s="358"/>
      <c r="BQ2" s="358"/>
      <c r="BR2" s="470"/>
      <c r="BS2" s="470"/>
      <c r="BT2" s="240"/>
      <c r="BU2" s="241"/>
      <c r="BY2" s="27"/>
      <c r="BZ2" s="354" t="s">
        <v>54</v>
      </c>
      <c r="CA2" s="355"/>
      <c r="CB2" s="355"/>
      <c r="CC2" s="355"/>
      <c r="CD2" s="355"/>
      <c r="CE2" s="355"/>
      <c r="CF2" s="355"/>
      <c r="CG2" s="355"/>
      <c r="CH2" s="355"/>
      <c r="CI2" s="355"/>
      <c r="CJ2" s="356"/>
    </row>
    <row r="3" spans="16:77" ht="21" customHeight="1" thickBot="1" thickTop="1">
      <c r="P3" s="334" t="s">
        <v>55</v>
      </c>
      <c r="Q3" s="362"/>
      <c r="R3" s="264"/>
      <c r="S3" s="264"/>
      <c r="T3" s="410" t="s">
        <v>56</v>
      </c>
      <c r="U3" s="410"/>
      <c r="V3" s="264"/>
      <c r="W3" s="265"/>
      <c r="X3" s="339" t="s">
        <v>57</v>
      </c>
      <c r="Y3" s="384"/>
      <c r="Z3" s="377"/>
      <c r="AA3" s="377"/>
      <c r="AB3" s="377"/>
      <c r="AC3" s="37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49"/>
      <c r="BI3" s="249"/>
      <c r="BJ3" s="249"/>
      <c r="BK3" s="249"/>
      <c r="BL3" s="336" t="s">
        <v>57</v>
      </c>
      <c r="BM3" s="337"/>
      <c r="BN3" s="361" t="s">
        <v>58</v>
      </c>
      <c r="BO3" s="361"/>
      <c r="BP3" s="361"/>
      <c r="BQ3" s="338"/>
      <c r="BR3" s="360" t="s">
        <v>55</v>
      </c>
      <c r="BS3" s="361"/>
      <c r="BT3" s="361"/>
      <c r="BU3" s="335"/>
      <c r="BY3" s="27"/>
    </row>
    <row r="4" spans="2:89" ht="21" customHeight="1" thickTop="1">
      <c r="B4" s="67"/>
      <c r="C4" s="68"/>
      <c r="D4" s="68"/>
      <c r="E4" s="68"/>
      <c r="F4" s="68"/>
      <c r="G4" s="228"/>
      <c r="H4" s="68"/>
      <c r="I4" s="68"/>
      <c r="J4" s="69"/>
      <c r="K4" s="68"/>
      <c r="L4" s="70"/>
      <c r="P4" s="3"/>
      <c r="Q4" s="4"/>
      <c r="R4" s="6"/>
      <c r="S4" s="6"/>
      <c r="T4" s="359" t="s">
        <v>59</v>
      </c>
      <c r="U4" s="359"/>
      <c r="V4" s="381"/>
      <c r="W4" s="381"/>
      <c r="X4" s="6"/>
      <c r="Y4" s="7"/>
      <c r="Z4" s="374"/>
      <c r="AA4" s="374"/>
      <c r="AB4" s="374"/>
      <c r="AC4" s="374"/>
      <c r="AD4" s="27"/>
      <c r="AE4" s="27"/>
      <c r="AF4" s="27"/>
      <c r="AG4" s="27"/>
      <c r="AK4" s="27"/>
      <c r="AL4" s="27"/>
      <c r="AM4" s="98" t="s">
        <v>60</v>
      </c>
      <c r="AN4" s="27"/>
      <c r="AQ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49"/>
      <c r="BI4" s="249"/>
      <c r="BJ4" s="249"/>
      <c r="BK4" s="249"/>
      <c r="BL4" s="366" t="s">
        <v>61</v>
      </c>
      <c r="BM4" s="367"/>
      <c r="BN4" s="359" t="s">
        <v>59</v>
      </c>
      <c r="BO4" s="359"/>
      <c r="BP4" s="359"/>
      <c r="BQ4" s="367"/>
      <c r="BR4" s="359" t="s">
        <v>62</v>
      </c>
      <c r="BS4" s="398"/>
      <c r="BT4" s="398"/>
      <c r="BU4" s="436"/>
      <c r="BY4" s="27"/>
      <c r="BZ4" s="67"/>
      <c r="CA4" s="68"/>
      <c r="CB4" s="68"/>
      <c r="CC4" s="68"/>
      <c r="CD4" s="68"/>
      <c r="CE4" s="228" t="s">
        <v>63</v>
      </c>
      <c r="CF4" s="68"/>
      <c r="CG4" s="68"/>
      <c r="CH4" s="69"/>
      <c r="CI4" s="68"/>
      <c r="CJ4" s="70"/>
      <c r="CK4" s="10"/>
    </row>
    <row r="5" spans="2:88" ht="21" customHeight="1">
      <c r="B5" s="58"/>
      <c r="C5" s="17"/>
      <c r="D5" s="74"/>
      <c r="E5" s="57"/>
      <c r="F5" s="57"/>
      <c r="G5" s="269"/>
      <c r="H5" s="57"/>
      <c r="I5" s="57"/>
      <c r="J5" s="57"/>
      <c r="L5" s="65"/>
      <c r="P5" s="365"/>
      <c r="Q5" s="357"/>
      <c r="R5" s="352"/>
      <c r="S5" s="352"/>
      <c r="T5" s="406"/>
      <c r="U5" s="407"/>
      <c r="V5" s="9"/>
      <c r="W5" s="78"/>
      <c r="X5" s="9"/>
      <c r="Y5" s="385"/>
      <c r="Z5" s="373"/>
      <c r="AA5" s="378"/>
      <c r="AB5" s="374"/>
      <c r="AC5" s="243"/>
      <c r="AD5" s="27"/>
      <c r="AE5" s="27"/>
      <c r="AF5" s="27"/>
      <c r="AG5" s="27"/>
      <c r="AK5" s="27"/>
      <c r="AL5" s="27"/>
      <c r="AM5" s="27"/>
      <c r="AN5" s="27"/>
      <c r="AQ5" s="27"/>
      <c r="AU5" s="479">
        <v>124.564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49"/>
      <c r="BI5" s="249"/>
      <c r="BJ5" s="249"/>
      <c r="BK5" s="249"/>
      <c r="BL5" s="242"/>
      <c r="BM5" s="474"/>
      <c r="BN5" s="244"/>
      <c r="BO5" s="371"/>
      <c r="BP5" s="244"/>
      <c r="BQ5" s="245"/>
      <c r="BR5" s="350" t="s">
        <v>64</v>
      </c>
      <c r="BS5" s="351"/>
      <c r="BT5" s="352" t="s">
        <v>65</v>
      </c>
      <c r="BU5" s="353"/>
      <c r="BY5" s="27"/>
      <c r="BZ5" s="58"/>
      <c r="CA5" s="17"/>
      <c r="CB5" s="74"/>
      <c r="CC5" s="57"/>
      <c r="CD5" s="57"/>
      <c r="CE5" s="269"/>
      <c r="CF5" s="57"/>
      <c r="CG5" s="57"/>
      <c r="CH5" s="57"/>
      <c r="CJ5" s="65"/>
    </row>
    <row r="6" spans="2:88" ht="21" customHeight="1">
      <c r="B6" s="58"/>
      <c r="C6" s="59" t="s">
        <v>66</v>
      </c>
      <c r="D6" s="74"/>
      <c r="E6" s="61"/>
      <c r="F6" s="61"/>
      <c r="G6" s="61"/>
      <c r="H6" s="61"/>
      <c r="I6" s="61"/>
      <c r="J6" s="57"/>
      <c r="K6" s="64"/>
      <c r="L6" s="65"/>
      <c r="P6" s="71" t="s">
        <v>67</v>
      </c>
      <c r="Q6" s="21">
        <v>126.075</v>
      </c>
      <c r="R6" s="77"/>
      <c r="S6" s="403"/>
      <c r="T6" s="411" t="s">
        <v>68</v>
      </c>
      <c r="U6" s="408"/>
      <c r="V6" s="9"/>
      <c r="W6" s="15"/>
      <c r="X6" s="363" t="s">
        <v>69</v>
      </c>
      <c r="Y6" s="386"/>
      <c r="Z6" s="376"/>
      <c r="AA6" s="376"/>
      <c r="AB6" s="375"/>
      <c r="AC6" s="379"/>
      <c r="AD6" s="27"/>
      <c r="AE6" s="27"/>
      <c r="AF6" s="27"/>
      <c r="AG6" s="27"/>
      <c r="AK6" s="27"/>
      <c r="AL6" s="368" t="s">
        <v>70</v>
      </c>
      <c r="AM6" s="19" t="s">
        <v>71</v>
      </c>
      <c r="AN6" s="369" t="s">
        <v>72</v>
      </c>
      <c r="AQ6" s="27"/>
      <c r="AV6" s="35"/>
      <c r="AW6" s="27"/>
      <c r="AY6" s="27"/>
      <c r="BC6" s="27"/>
      <c r="BD6" s="27"/>
      <c r="BE6" s="27"/>
      <c r="BF6" s="27"/>
      <c r="BG6" s="27"/>
      <c r="BH6" s="249"/>
      <c r="BI6" s="249"/>
      <c r="BJ6" s="249"/>
      <c r="BK6" s="249"/>
      <c r="BL6" s="20" t="s">
        <v>73</v>
      </c>
      <c r="BM6" s="21">
        <v>124.392</v>
      </c>
      <c r="BN6" s="12"/>
      <c r="BO6" s="390" t="s">
        <v>74</v>
      </c>
      <c r="BP6" s="391">
        <v>124.188</v>
      </c>
      <c r="BQ6" s="392"/>
      <c r="BR6" s="246" t="s">
        <v>75</v>
      </c>
      <c r="BS6" s="235">
        <v>1.305</v>
      </c>
      <c r="BT6" s="77" t="s">
        <v>76</v>
      </c>
      <c r="BU6" s="18">
        <v>123.18</v>
      </c>
      <c r="BY6" s="27"/>
      <c r="BZ6" s="58"/>
      <c r="CA6" s="59" t="s">
        <v>66</v>
      </c>
      <c r="CB6" s="74"/>
      <c r="CC6" s="61"/>
      <c r="CD6" s="61"/>
      <c r="CE6" s="61"/>
      <c r="CF6" s="61"/>
      <c r="CG6" s="61"/>
      <c r="CH6" s="57"/>
      <c r="CJ6" s="65"/>
    </row>
    <row r="7" spans="2:88" ht="21" customHeight="1">
      <c r="B7" s="58"/>
      <c r="C7" s="59" t="s">
        <v>8</v>
      </c>
      <c r="D7" s="74"/>
      <c r="E7" s="61"/>
      <c r="F7" s="61"/>
      <c r="G7" s="62" t="s">
        <v>77</v>
      </c>
      <c r="H7" s="61"/>
      <c r="I7" s="61"/>
      <c r="J7" s="74"/>
      <c r="K7" s="64" t="s">
        <v>78</v>
      </c>
      <c r="L7" s="83"/>
      <c r="P7" s="22"/>
      <c r="Q7" s="72"/>
      <c r="R7" s="25"/>
      <c r="S7" s="403"/>
      <c r="T7" s="391"/>
      <c r="U7" s="408"/>
      <c r="V7" s="13"/>
      <c r="W7" s="14"/>
      <c r="X7" s="364" t="s">
        <v>79</v>
      </c>
      <c r="Y7" s="387"/>
      <c r="Z7" s="376"/>
      <c r="AA7" s="376"/>
      <c r="AB7" s="375"/>
      <c r="AC7" s="379"/>
      <c r="AD7" s="27"/>
      <c r="AE7" s="27"/>
      <c r="AF7" s="27"/>
      <c r="AG7" s="27"/>
      <c r="AK7" s="27"/>
      <c r="AL7" s="27"/>
      <c r="AM7" s="23"/>
      <c r="AN7" s="27"/>
      <c r="AQ7" s="27"/>
      <c r="BD7" s="27"/>
      <c r="BE7" s="27"/>
      <c r="BF7" s="27"/>
      <c r="BG7" s="27"/>
      <c r="BH7" s="249"/>
      <c r="BI7" s="249"/>
      <c r="BJ7" s="249"/>
      <c r="BK7" s="249"/>
      <c r="BL7" s="20"/>
      <c r="BM7" s="21"/>
      <c r="BN7" s="372"/>
      <c r="BO7" s="372"/>
      <c r="BP7" s="13"/>
      <c r="BQ7" s="14"/>
      <c r="BR7" s="246" t="s">
        <v>80</v>
      </c>
      <c r="BS7" s="235">
        <f>124.765-BS6</f>
        <v>123.46</v>
      </c>
      <c r="BT7" s="25"/>
      <c r="BU7" s="26"/>
      <c r="BY7" s="27"/>
      <c r="BZ7" s="58"/>
      <c r="CA7" s="59" t="s">
        <v>8</v>
      </c>
      <c r="CB7" s="74"/>
      <c r="CC7" s="61"/>
      <c r="CD7" s="61"/>
      <c r="CE7" s="62" t="s">
        <v>81</v>
      </c>
      <c r="CF7" s="61"/>
      <c r="CG7" s="61"/>
      <c r="CH7" s="57"/>
      <c r="CI7" s="64" t="s">
        <v>82</v>
      </c>
      <c r="CJ7" s="83"/>
    </row>
    <row r="8" spans="2:88" ht="21" customHeight="1">
      <c r="B8" s="84"/>
      <c r="C8" s="59" t="s">
        <v>11</v>
      </c>
      <c r="D8" s="74"/>
      <c r="E8" s="61"/>
      <c r="F8" s="61"/>
      <c r="G8" s="63" t="s">
        <v>83</v>
      </c>
      <c r="H8" s="61"/>
      <c r="I8" s="61"/>
      <c r="J8" s="74"/>
      <c r="K8" s="17"/>
      <c r="L8" s="83"/>
      <c r="P8" s="22" t="s">
        <v>84</v>
      </c>
      <c r="Q8" s="72">
        <v>125.365</v>
      </c>
      <c r="R8" s="25"/>
      <c r="S8" s="404"/>
      <c r="T8" s="391">
        <v>124.989</v>
      </c>
      <c r="U8" s="408"/>
      <c r="V8" s="13"/>
      <c r="W8" s="14"/>
      <c r="X8" s="363" t="s">
        <v>85</v>
      </c>
      <c r="Y8" s="386"/>
      <c r="Z8" s="376"/>
      <c r="AA8" s="376"/>
      <c r="AB8" s="375"/>
      <c r="AC8" s="379"/>
      <c r="AD8" s="27"/>
      <c r="AE8" s="27"/>
      <c r="AF8" s="27"/>
      <c r="AG8" s="27"/>
      <c r="AL8" s="27"/>
      <c r="AM8" s="23" t="s">
        <v>86</v>
      </c>
      <c r="AN8" s="27"/>
      <c r="AQ8" s="27"/>
      <c r="AR8" s="223">
        <v>124.597</v>
      </c>
      <c r="AU8" s="27"/>
      <c r="AV8" s="27"/>
      <c r="AW8" s="27"/>
      <c r="AX8" s="27"/>
      <c r="AY8" s="27"/>
      <c r="AZ8" s="27"/>
      <c r="BB8" s="94">
        <v>301</v>
      </c>
      <c r="BC8" s="27"/>
      <c r="BD8" s="27"/>
      <c r="BE8" s="27"/>
      <c r="BF8" s="27"/>
      <c r="BG8" s="27"/>
      <c r="BH8" s="249"/>
      <c r="BI8" s="249"/>
      <c r="BJ8" s="249"/>
      <c r="BK8" s="249"/>
      <c r="BL8" s="20" t="s">
        <v>87</v>
      </c>
      <c r="BM8" s="21">
        <v>124.33</v>
      </c>
      <c r="BN8" s="12"/>
      <c r="BO8" s="390" t="s">
        <v>88</v>
      </c>
      <c r="BP8" s="391">
        <v>0.577</v>
      </c>
      <c r="BQ8" s="392"/>
      <c r="BR8" s="247" t="s">
        <v>89</v>
      </c>
      <c r="BS8" s="24">
        <v>0.885</v>
      </c>
      <c r="BT8" s="25" t="s">
        <v>90</v>
      </c>
      <c r="BU8" s="447">
        <v>123.882</v>
      </c>
      <c r="BY8" s="27"/>
      <c r="BZ8" s="84"/>
      <c r="CA8" s="59" t="s">
        <v>11</v>
      </c>
      <c r="CB8" s="74"/>
      <c r="CC8" s="61"/>
      <c r="CD8" s="61"/>
      <c r="CE8" s="63" t="s">
        <v>91</v>
      </c>
      <c r="CF8" s="61"/>
      <c r="CG8" s="61"/>
      <c r="CH8" s="74"/>
      <c r="CI8" s="74"/>
      <c r="CJ8" s="83"/>
    </row>
    <row r="9" spans="2:88" ht="21" customHeight="1" thickBot="1">
      <c r="B9" s="84"/>
      <c r="C9" s="74"/>
      <c r="D9" s="74"/>
      <c r="E9" s="57"/>
      <c r="F9" s="57"/>
      <c r="G9" s="270"/>
      <c r="H9" s="57"/>
      <c r="I9" s="57"/>
      <c r="J9" s="74"/>
      <c r="K9" s="64"/>
      <c r="L9" s="83"/>
      <c r="P9" s="236"/>
      <c r="Q9" s="238"/>
      <c r="R9" s="237"/>
      <c r="S9" s="405"/>
      <c r="T9" s="80"/>
      <c r="U9" s="409"/>
      <c r="V9" s="80"/>
      <c r="W9" s="79"/>
      <c r="X9" s="80"/>
      <c r="Y9" s="388"/>
      <c r="Z9" s="243"/>
      <c r="AA9" s="380"/>
      <c r="AB9" s="374"/>
      <c r="AC9" s="243"/>
      <c r="AD9" s="27"/>
      <c r="AE9" s="27"/>
      <c r="AF9" s="27"/>
      <c r="AG9" s="27"/>
      <c r="AH9" s="27"/>
      <c r="AI9" s="27"/>
      <c r="AJ9" s="27"/>
      <c r="AL9" s="27"/>
      <c r="AM9" s="27"/>
      <c r="AN9" s="27"/>
      <c r="AP9" s="27"/>
      <c r="AQ9" s="27"/>
      <c r="AV9" s="35"/>
      <c r="AW9" s="27"/>
      <c r="AY9" s="27"/>
      <c r="BB9" s="27"/>
      <c r="BC9" s="27"/>
      <c r="BD9" s="27"/>
      <c r="BE9" s="27"/>
      <c r="BF9" s="27"/>
      <c r="BG9" s="27"/>
      <c r="BH9" s="249"/>
      <c r="BI9" s="249"/>
      <c r="BJ9" s="249"/>
      <c r="BK9" s="249"/>
      <c r="BL9" s="455"/>
      <c r="BM9" s="475"/>
      <c r="BN9" s="80"/>
      <c r="BO9" s="456" t="s">
        <v>80</v>
      </c>
      <c r="BP9" s="457">
        <v>124.188</v>
      </c>
      <c r="BQ9" s="458"/>
      <c r="BR9" s="459" t="s">
        <v>80</v>
      </c>
      <c r="BS9" s="460">
        <f>124.765-BS8</f>
        <v>123.88</v>
      </c>
      <c r="BT9" s="461"/>
      <c r="BU9" s="462"/>
      <c r="BY9" s="27"/>
      <c r="BZ9" s="84"/>
      <c r="CA9" s="74"/>
      <c r="CB9" s="74"/>
      <c r="CC9" s="57"/>
      <c r="CD9" s="57"/>
      <c r="CE9" s="270"/>
      <c r="CF9" s="57"/>
      <c r="CG9" s="57"/>
      <c r="CH9" s="74"/>
      <c r="CI9" s="64"/>
      <c r="CJ9" s="83"/>
    </row>
    <row r="10" spans="2:88" ht="21" customHeight="1">
      <c r="B10" s="60"/>
      <c r="C10" s="11"/>
      <c r="D10" s="11"/>
      <c r="E10" s="11"/>
      <c r="F10" s="11"/>
      <c r="G10" s="233"/>
      <c r="H10" s="11"/>
      <c r="I10" s="11"/>
      <c r="J10" s="11"/>
      <c r="K10" s="11"/>
      <c r="L10" s="66"/>
      <c r="AD10" s="27"/>
      <c r="AE10" s="27"/>
      <c r="AF10" s="27"/>
      <c r="AG10" s="27"/>
      <c r="AH10" s="27"/>
      <c r="AJ10" s="27"/>
      <c r="AL10" s="27"/>
      <c r="AM10" s="96" t="s">
        <v>92</v>
      </c>
      <c r="AN10" s="27"/>
      <c r="AP10" s="478" t="s">
        <v>93</v>
      </c>
      <c r="AQ10" s="27"/>
      <c r="AU10" s="223"/>
      <c r="AV10" s="35"/>
      <c r="AY10" s="28"/>
      <c r="BA10" s="27"/>
      <c r="BB10" s="27"/>
      <c r="BC10" s="33"/>
      <c r="BD10" s="27"/>
      <c r="BE10" s="27"/>
      <c r="BF10" s="27"/>
      <c r="BG10" s="27"/>
      <c r="BH10" s="374"/>
      <c r="BI10" s="471"/>
      <c r="BJ10" s="480">
        <v>28</v>
      </c>
      <c r="BK10" s="243"/>
      <c r="BL10" s="463"/>
      <c r="BM10" s="464"/>
      <c r="BN10" s="465"/>
      <c r="BO10" s="465"/>
      <c r="BP10" s="465"/>
      <c r="BQ10" s="481" t="s">
        <v>94</v>
      </c>
      <c r="BR10" s="463"/>
      <c r="BS10" s="466"/>
      <c r="BT10" s="464"/>
      <c r="BU10" s="467"/>
      <c r="BY10" s="27"/>
      <c r="BZ10" s="60"/>
      <c r="CA10" s="11"/>
      <c r="CB10" s="11"/>
      <c r="CC10" s="11"/>
      <c r="CD10" s="11"/>
      <c r="CE10" s="233"/>
      <c r="CF10" s="11"/>
      <c r="CG10" s="11"/>
      <c r="CH10" s="11"/>
      <c r="CI10" s="11"/>
      <c r="CJ10" s="66"/>
    </row>
    <row r="11" spans="2:88" ht="21" customHeight="1">
      <c r="B11" s="84"/>
      <c r="C11" s="74"/>
      <c r="D11" s="74"/>
      <c r="E11" s="74"/>
      <c r="F11" s="232"/>
      <c r="G11" s="74"/>
      <c r="H11" s="74"/>
      <c r="I11" s="74"/>
      <c r="J11" s="74"/>
      <c r="K11" s="74"/>
      <c r="L11" s="83"/>
      <c r="AF11" s="27"/>
      <c r="AG11" s="27"/>
      <c r="AH11" s="27"/>
      <c r="AJ11" s="27"/>
      <c r="AK11" s="27"/>
      <c r="AL11" s="27"/>
      <c r="AM11" s="81" t="s">
        <v>95</v>
      </c>
      <c r="AN11" s="27"/>
      <c r="AP11" s="27"/>
      <c r="AQ11" s="27"/>
      <c r="AV11" s="35"/>
      <c r="AW11" s="27"/>
      <c r="AY11" s="27"/>
      <c r="BC11" s="27"/>
      <c r="BD11" s="27"/>
      <c r="BE11" s="27"/>
      <c r="BF11" s="27"/>
      <c r="BG11" s="27"/>
      <c r="BJ11" s="27"/>
      <c r="BO11" s="480">
        <v>32</v>
      </c>
      <c r="BQ11" s="481" t="s">
        <v>96</v>
      </c>
      <c r="BY11" s="27"/>
      <c r="BZ11" s="84"/>
      <c r="CA11" s="74"/>
      <c r="CB11" s="74"/>
      <c r="CC11" s="74"/>
      <c r="CD11" s="232"/>
      <c r="CE11" s="234" t="s">
        <v>97</v>
      </c>
      <c r="CF11" s="74"/>
      <c r="CG11" s="74"/>
      <c r="CH11" s="74"/>
      <c r="CI11" s="74"/>
      <c r="CJ11" s="83"/>
    </row>
    <row r="12" spans="2:88" ht="18" customHeight="1">
      <c r="B12" s="58"/>
      <c r="C12" s="64" t="s">
        <v>98</v>
      </c>
      <c r="D12" s="74"/>
      <c r="E12" s="74"/>
      <c r="F12" s="57"/>
      <c r="G12" s="271" t="s">
        <v>99</v>
      </c>
      <c r="H12" s="74"/>
      <c r="I12" s="74"/>
      <c r="J12" s="55" t="s">
        <v>100</v>
      </c>
      <c r="K12" s="421">
        <v>90</v>
      </c>
      <c r="L12" s="65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P12" s="27"/>
      <c r="AQ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W12" s="327"/>
      <c r="BX12" s="328"/>
      <c r="BY12" s="27"/>
      <c r="BZ12" s="58"/>
      <c r="CA12" s="64" t="s">
        <v>98</v>
      </c>
      <c r="CB12" s="74"/>
      <c r="CC12" s="229"/>
      <c r="CD12" s="230"/>
      <c r="CE12" s="271" t="s">
        <v>101</v>
      </c>
      <c r="CF12" s="74"/>
      <c r="CG12" s="74"/>
      <c r="CH12" s="55" t="s">
        <v>100</v>
      </c>
      <c r="CI12" s="421">
        <v>30</v>
      </c>
      <c r="CJ12" s="65"/>
    </row>
    <row r="13" spans="2:88" ht="18" customHeight="1">
      <c r="B13" s="58"/>
      <c r="C13" s="64" t="s">
        <v>102</v>
      </c>
      <c r="D13" s="74"/>
      <c r="E13" s="74"/>
      <c r="F13" s="57"/>
      <c r="G13" s="271" t="s">
        <v>103</v>
      </c>
      <c r="H13" s="74"/>
      <c r="I13" s="16"/>
      <c r="J13" s="55" t="s">
        <v>104</v>
      </c>
      <c r="K13" s="421">
        <v>30</v>
      </c>
      <c r="L13" s="65"/>
      <c r="AD13" s="27"/>
      <c r="AE13" s="27"/>
      <c r="AF13" s="27"/>
      <c r="AG13" s="27"/>
      <c r="AH13" s="27"/>
      <c r="AI13" s="27"/>
      <c r="AJ13" s="27"/>
      <c r="AK13" s="27"/>
      <c r="AL13" s="27"/>
      <c r="AM13" s="435" t="s">
        <v>105</v>
      </c>
      <c r="AN13" s="27"/>
      <c r="AP13" s="27"/>
      <c r="AQ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G13" s="27"/>
      <c r="BK13" s="94">
        <v>30</v>
      </c>
      <c r="BW13" s="329"/>
      <c r="BX13" s="330"/>
      <c r="BY13" s="27"/>
      <c r="BZ13" s="58"/>
      <c r="CA13" s="64" t="s">
        <v>106</v>
      </c>
      <c r="CB13" s="74"/>
      <c r="CC13" s="231"/>
      <c r="CD13" s="232"/>
      <c r="CE13" s="271"/>
      <c r="CF13" s="74"/>
      <c r="CG13" s="16"/>
      <c r="CH13" s="55" t="s">
        <v>104</v>
      </c>
      <c r="CI13" s="187" t="s">
        <v>107</v>
      </c>
      <c r="CJ13" s="65"/>
    </row>
    <row r="14" spans="2:88" ht="18" customHeight="1" thickBo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P14" s="2"/>
      <c r="AD14" s="27"/>
      <c r="AE14" s="27"/>
      <c r="AF14" s="27"/>
      <c r="AG14" s="27"/>
      <c r="AH14" s="27"/>
      <c r="AI14" s="27"/>
      <c r="AJ14" s="27"/>
      <c r="AK14" s="27"/>
      <c r="AL14" s="27"/>
      <c r="AM14" s="446" t="s">
        <v>108</v>
      </c>
      <c r="AN14" s="28"/>
      <c r="AP14" s="28"/>
      <c r="AQ14" s="28"/>
      <c r="AU14" s="28"/>
      <c r="AV14" s="28"/>
      <c r="AW14" s="28"/>
      <c r="AX14" s="28"/>
      <c r="AY14" s="27"/>
      <c r="AZ14" s="27"/>
      <c r="BA14" s="27"/>
      <c r="BB14" s="27"/>
      <c r="BC14" s="27"/>
      <c r="BD14" s="27"/>
      <c r="BE14" s="27"/>
      <c r="BF14" s="27"/>
      <c r="BG14" s="27"/>
      <c r="BK14" s="27"/>
      <c r="BV14" s="27"/>
      <c r="BW14" s="91"/>
      <c r="BX14" s="330"/>
      <c r="BY14" s="1"/>
      <c r="BZ14" s="86"/>
      <c r="CA14" s="87"/>
      <c r="CB14" s="87"/>
      <c r="CC14" s="87"/>
      <c r="CD14" s="87"/>
      <c r="CE14" s="87"/>
      <c r="CF14" s="87"/>
      <c r="CG14" s="87"/>
      <c r="CH14" s="87"/>
      <c r="CI14" s="87"/>
      <c r="CJ14" s="88"/>
    </row>
    <row r="15" spans="2:79" ht="18" customHeight="1" thickTop="1">
      <c r="B15" s="2"/>
      <c r="J15" s="2"/>
      <c r="K15" s="2"/>
      <c r="N15" s="27"/>
      <c r="P15" s="27"/>
      <c r="V15" s="27"/>
      <c r="X15" s="27"/>
      <c r="AA15" s="27"/>
      <c r="AC15" s="27"/>
      <c r="AD15" s="27"/>
      <c r="AE15" s="27"/>
      <c r="AF15" s="27"/>
      <c r="AS15" s="81"/>
      <c r="AZ15" s="27"/>
      <c r="BA15" s="27"/>
      <c r="BB15" s="2"/>
      <c r="BC15" s="27"/>
      <c r="BD15" s="27"/>
      <c r="BE15" s="27"/>
      <c r="BF15" s="27"/>
      <c r="BG15" s="27"/>
      <c r="BH15" s="27"/>
      <c r="BI15" s="27"/>
      <c r="BL15" s="94">
        <v>101</v>
      </c>
      <c r="BM15" s="27"/>
      <c r="BO15" s="94">
        <v>104</v>
      </c>
      <c r="BR15" s="29"/>
      <c r="BS15" s="29"/>
      <c r="BV15" s="35"/>
      <c r="BW15" s="323" t="s">
        <v>109</v>
      </c>
      <c r="BX15" s="330"/>
      <c r="CA15" s="27"/>
    </row>
    <row r="16" spans="3:79" ht="18" customHeight="1">
      <c r="C16" s="30"/>
      <c r="D16" s="30"/>
      <c r="E16" s="30"/>
      <c r="F16" s="30"/>
      <c r="G16" s="30"/>
      <c r="H16" s="30"/>
      <c r="I16" s="30"/>
      <c r="O16" s="223">
        <v>124.964</v>
      </c>
      <c r="P16" s="35"/>
      <c r="S16" s="28"/>
      <c r="U16" s="27"/>
      <c r="V16" s="27"/>
      <c r="W16" s="33">
        <v>8</v>
      </c>
      <c r="AD16" s="27"/>
      <c r="AF16" s="27"/>
      <c r="AI16" s="27"/>
      <c r="AJ16" s="27"/>
      <c r="AK16" s="27"/>
      <c r="AL16" s="27"/>
      <c r="AO16" s="179"/>
      <c r="AU16" s="94">
        <v>17</v>
      </c>
      <c r="AZ16" s="27"/>
      <c r="BA16" s="27"/>
      <c r="BB16" s="27"/>
      <c r="BC16" s="27"/>
      <c r="BD16" s="27"/>
      <c r="BE16" s="27"/>
      <c r="BF16" s="27"/>
      <c r="BG16" s="27"/>
      <c r="BI16" s="257" t="s">
        <v>73</v>
      </c>
      <c r="BL16" s="27"/>
      <c r="BO16" s="27"/>
      <c r="BP16" s="27"/>
      <c r="BQ16" s="27"/>
      <c r="BW16" s="323" t="s">
        <v>110</v>
      </c>
      <c r="BX16" s="332" t="s">
        <v>111</v>
      </c>
      <c r="CA16" s="2"/>
    </row>
    <row r="17" spans="3:79" ht="18" customHeight="1">
      <c r="C17" s="30"/>
      <c r="D17" s="249"/>
      <c r="E17" s="249"/>
      <c r="F17" s="249"/>
      <c r="G17" s="249"/>
      <c r="H17" s="249"/>
      <c r="I17" s="249"/>
      <c r="P17" s="35"/>
      <c r="Q17" s="27"/>
      <c r="S17" s="27"/>
      <c r="W17" s="27"/>
      <c r="AC17" s="27"/>
      <c r="AD17" s="27"/>
      <c r="AF17" s="27"/>
      <c r="AH17" s="27"/>
      <c r="AI17" s="27"/>
      <c r="AJ17" s="27"/>
      <c r="AK17" s="27"/>
      <c r="AL17" s="27"/>
      <c r="AO17" s="27"/>
      <c r="AU17" s="27"/>
      <c r="AZ17" s="27"/>
      <c r="BA17" s="27"/>
      <c r="BB17" s="27"/>
      <c r="BC17" s="27"/>
      <c r="BD17" s="27"/>
      <c r="BE17" s="27"/>
      <c r="BF17" s="27"/>
      <c r="BG17" s="27"/>
      <c r="BL17" s="94"/>
      <c r="BP17" s="27"/>
      <c r="BQ17" s="27"/>
      <c r="BT17" s="28"/>
      <c r="BU17" s="27"/>
      <c r="BW17" s="325" t="s">
        <v>112</v>
      </c>
      <c r="BX17" s="333" t="s">
        <v>113</v>
      </c>
      <c r="CA17" s="27"/>
    </row>
    <row r="18" spans="3:76" ht="18" customHeight="1">
      <c r="C18" s="249"/>
      <c r="D18" s="193"/>
      <c r="E18" s="193"/>
      <c r="F18" s="193"/>
      <c r="G18" s="193"/>
      <c r="H18" s="193"/>
      <c r="I18" s="193"/>
      <c r="O18" s="35"/>
      <c r="P18" s="35"/>
      <c r="Q18" s="35"/>
      <c r="T18" s="27"/>
      <c r="AE18" s="199"/>
      <c r="AG18" s="27"/>
      <c r="AH18" s="27"/>
      <c r="AK18" s="224"/>
      <c r="BA18" s="27"/>
      <c r="BB18" s="27"/>
      <c r="BD18" s="27"/>
      <c r="BW18" s="325" t="s">
        <v>109</v>
      </c>
      <c r="BX18" s="332" t="s">
        <v>112</v>
      </c>
    </row>
    <row r="19" spans="3:80" ht="18" customHeight="1">
      <c r="C19" s="249"/>
      <c r="D19" s="64"/>
      <c r="E19" s="64"/>
      <c r="F19" s="85"/>
      <c r="G19" s="85"/>
      <c r="H19" s="64"/>
      <c r="I19" s="64"/>
      <c r="P19" s="35"/>
      <c r="S19" s="27"/>
      <c r="X19" s="223"/>
      <c r="AD19" s="33"/>
      <c r="AE19" s="27"/>
      <c r="AF19" s="27"/>
      <c r="AG19" s="27"/>
      <c r="AH19" s="27"/>
      <c r="AI19" s="27"/>
      <c r="AJ19" s="27"/>
      <c r="AK19" s="27"/>
      <c r="AL19" s="27"/>
      <c r="AU19" s="33" t="s">
        <v>114</v>
      </c>
      <c r="AW19" s="33"/>
      <c r="AY19" s="94"/>
      <c r="AZ19" s="27"/>
      <c r="BA19" s="94" t="s">
        <v>115</v>
      </c>
      <c r="BB19" s="27"/>
      <c r="BC19" s="94">
        <v>24</v>
      </c>
      <c r="BD19" s="27"/>
      <c r="BE19" s="94">
        <v>25</v>
      </c>
      <c r="BF19" s="27"/>
      <c r="BG19" s="27"/>
      <c r="BI19" s="94">
        <v>102</v>
      </c>
      <c r="BP19" s="27"/>
      <c r="BR19" s="27"/>
      <c r="BS19" s="27"/>
      <c r="BT19" s="27"/>
      <c r="BW19" s="325" t="s">
        <v>111</v>
      </c>
      <c r="BX19" s="324"/>
      <c r="BZ19" s="183"/>
      <c r="CA19" s="31"/>
      <c r="CB19" s="95"/>
    </row>
    <row r="20" spans="3:76" ht="18" customHeight="1">
      <c r="C20" s="249"/>
      <c r="D20" s="12"/>
      <c r="E20" s="190"/>
      <c r="F20" s="57"/>
      <c r="G20" s="57"/>
      <c r="H20" s="12"/>
      <c r="I20" s="190"/>
      <c r="Q20" s="33">
        <v>5</v>
      </c>
      <c r="X20" s="27"/>
      <c r="AD20" s="27"/>
      <c r="AF20" s="27"/>
      <c r="AH20" s="27"/>
      <c r="AJ20" s="27"/>
      <c r="AK20" s="27"/>
      <c r="AL20" s="27"/>
      <c r="AO20" s="28"/>
      <c r="AT20" s="27"/>
      <c r="AU20" s="27"/>
      <c r="AW20" s="27"/>
      <c r="AY20" s="27"/>
      <c r="AZ20" s="27"/>
      <c r="BA20" s="27"/>
      <c r="BB20" s="27"/>
      <c r="BC20" s="27"/>
      <c r="BD20" s="27"/>
      <c r="BE20" s="27"/>
      <c r="BF20" s="27"/>
      <c r="BG20" s="27"/>
      <c r="BI20" s="27"/>
      <c r="BT20" s="27"/>
      <c r="BU20" s="94"/>
      <c r="BW20" s="325"/>
      <c r="BX20" s="330"/>
    </row>
    <row r="21" spans="1:89" ht="18" customHeight="1">
      <c r="A21" s="35"/>
      <c r="C21" s="30"/>
      <c r="D21" s="188"/>
      <c r="E21" s="191"/>
      <c r="F21" s="57"/>
      <c r="G21" s="57"/>
      <c r="H21" s="188"/>
      <c r="I21" s="191"/>
      <c r="K21" s="370">
        <v>125.009</v>
      </c>
      <c r="M21" s="199" t="s">
        <v>116</v>
      </c>
      <c r="P21" s="27"/>
      <c r="Q21" s="27"/>
      <c r="S21" s="27"/>
      <c r="U21" s="27"/>
      <c r="V21" s="27"/>
      <c r="Y21" s="27"/>
      <c r="AA21" s="254"/>
      <c r="AC21" s="258"/>
      <c r="AD21" s="33"/>
      <c r="AF21" s="27"/>
      <c r="AG21" s="27"/>
      <c r="AJ21" s="27"/>
      <c r="AK21" s="27"/>
      <c r="AL21" s="27"/>
      <c r="AP21" s="27"/>
      <c r="AU21" s="27"/>
      <c r="AZ21" s="27"/>
      <c r="BA21" s="27"/>
      <c r="BB21" s="27"/>
      <c r="BC21" s="27"/>
      <c r="BE21" s="27"/>
      <c r="BF21" s="27"/>
      <c r="BH21" s="2"/>
      <c r="BI21" s="94">
        <v>103</v>
      </c>
      <c r="BJ21" s="27"/>
      <c r="BK21" s="27"/>
      <c r="BM21" s="28"/>
      <c r="BN21" s="253" t="s">
        <v>87</v>
      </c>
      <c r="BT21" s="27"/>
      <c r="BU21" s="27"/>
      <c r="BV21" s="64"/>
      <c r="BW21" s="248"/>
      <c r="BX21" s="330"/>
      <c r="CK21" s="35"/>
    </row>
    <row r="22" spans="1:85" ht="18" customHeight="1">
      <c r="A22" s="35"/>
      <c r="C22" s="30"/>
      <c r="D22" s="189"/>
      <c r="E22" s="192"/>
      <c r="F22" s="57"/>
      <c r="G22" s="57"/>
      <c r="H22" s="189"/>
      <c r="I22" s="192"/>
      <c r="K22" s="31"/>
      <c r="L22" s="33"/>
      <c r="N22" s="27"/>
      <c r="O22" s="33">
        <v>2</v>
      </c>
      <c r="P22" s="27"/>
      <c r="Z22" s="33"/>
      <c r="AA22" s="30"/>
      <c r="AC22" s="35"/>
      <c r="AD22" s="27"/>
      <c r="AE22" s="27"/>
      <c r="AF22" s="27"/>
      <c r="AG22" s="27"/>
      <c r="AH22" s="27"/>
      <c r="AI22" s="27"/>
      <c r="AJ22" s="27"/>
      <c r="AL22" s="27"/>
      <c r="AP22" s="33">
        <v>14</v>
      </c>
      <c r="AT22" s="27"/>
      <c r="AZ22" s="27"/>
      <c r="BA22" s="33">
        <v>19</v>
      </c>
      <c r="BB22" s="27"/>
      <c r="BC22" s="27"/>
      <c r="BD22" s="27"/>
      <c r="BE22" s="27"/>
      <c r="BF22" s="27"/>
      <c r="BG22" s="27"/>
      <c r="BI22" s="27"/>
      <c r="BJ22" s="182"/>
      <c r="BM22" s="30"/>
      <c r="BN22" s="30"/>
      <c r="BV22" s="64"/>
      <c r="BW22" s="326"/>
      <c r="BX22" s="331"/>
      <c r="BY22" s="28"/>
      <c r="CG22" s="17"/>
    </row>
    <row r="23" spans="1:89" ht="18" customHeight="1">
      <c r="A23" s="35"/>
      <c r="B23" s="35"/>
      <c r="C23" s="30"/>
      <c r="D23" s="57"/>
      <c r="E23" s="57"/>
      <c r="F23" s="57"/>
      <c r="G23" s="57"/>
      <c r="H23" s="57"/>
      <c r="I23" s="57"/>
      <c r="L23" s="27"/>
      <c r="O23" s="27"/>
      <c r="S23" s="33"/>
      <c r="Z23" s="27"/>
      <c r="AA23" s="30"/>
      <c r="AC23" s="35"/>
      <c r="AD23" s="27"/>
      <c r="AE23" s="27"/>
      <c r="AF23" s="27"/>
      <c r="AG23" s="33"/>
      <c r="AH23" s="27"/>
      <c r="AI23" s="27"/>
      <c r="AJ23" s="27"/>
      <c r="AK23" s="27"/>
      <c r="AL23" s="27"/>
      <c r="AO23" s="28"/>
      <c r="AP23" s="27"/>
      <c r="AY23" s="33"/>
      <c r="AZ23" s="27"/>
      <c r="BA23" s="27"/>
      <c r="BB23" s="27"/>
      <c r="BC23" s="27"/>
      <c r="BD23" s="27"/>
      <c r="BE23" s="28"/>
      <c r="BF23" s="27"/>
      <c r="BG23" s="27"/>
      <c r="BZ23" s="33"/>
      <c r="CK23" s="35"/>
    </row>
    <row r="24" spans="4:87" ht="18" customHeight="1">
      <c r="D24" s="2"/>
      <c r="E24" s="2"/>
      <c r="F24" s="2"/>
      <c r="G24" s="2"/>
      <c r="H24" s="2"/>
      <c r="I24" s="2"/>
      <c r="L24" s="259">
        <v>1</v>
      </c>
      <c r="N24" s="27"/>
      <c r="R24" s="27"/>
      <c r="S24" s="27"/>
      <c r="Y24" s="27"/>
      <c r="AA24" s="258"/>
      <c r="AD24" s="27"/>
      <c r="AE24" s="27"/>
      <c r="AF24" s="27"/>
      <c r="AG24" s="27"/>
      <c r="AH24" s="27"/>
      <c r="AI24" s="27"/>
      <c r="AJ24" s="27"/>
      <c r="AK24" s="27"/>
      <c r="AL24" s="27"/>
      <c r="AY24" s="27"/>
      <c r="AZ24" s="27"/>
      <c r="BA24" s="27"/>
      <c r="BB24" s="27"/>
      <c r="BC24" s="27"/>
      <c r="BD24" s="27"/>
      <c r="BE24" s="27"/>
      <c r="BF24" s="27"/>
      <c r="BG24" s="27"/>
      <c r="BN24" s="27"/>
      <c r="BP24" s="27"/>
      <c r="BQ24" s="370" t="s">
        <v>117</v>
      </c>
      <c r="BU24" s="27"/>
      <c r="BV24" s="27"/>
      <c r="BW24" s="27"/>
      <c r="BX24" s="27"/>
      <c r="BY24" s="257"/>
      <c r="CE24" s="448">
        <v>124.014</v>
      </c>
      <c r="CI24" s="32" t="s">
        <v>90</v>
      </c>
    </row>
    <row r="25" spans="3:83" ht="18" customHeight="1">
      <c r="C25" s="320" t="s">
        <v>84</v>
      </c>
      <c r="K25" s="321">
        <v>125.009</v>
      </c>
      <c r="U25" s="17"/>
      <c r="X25" s="33"/>
      <c r="AA25" s="30"/>
      <c r="AD25" s="27"/>
      <c r="AE25" s="27"/>
      <c r="AF25" s="27"/>
      <c r="AG25" s="27"/>
      <c r="AH25" s="27"/>
      <c r="AI25" s="27"/>
      <c r="AJ25" s="27"/>
      <c r="AK25" s="199"/>
      <c r="AL25" s="27"/>
      <c r="AZ25" s="27"/>
      <c r="BA25" s="27"/>
      <c r="BB25" s="27"/>
      <c r="BC25" s="27"/>
      <c r="BD25" s="27"/>
      <c r="BE25" s="27"/>
      <c r="BF25" s="27"/>
      <c r="BG25" s="27"/>
      <c r="BK25" s="33">
        <v>29</v>
      </c>
      <c r="BM25" s="33"/>
      <c r="BO25" s="33" t="s">
        <v>118</v>
      </c>
      <c r="BP25" s="33"/>
      <c r="BQ25" s="33"/>
      <c r="BT25" s="33">
        <v>37</v>
      </c>
      <c r="BX25" s="33"/>
      <c r="CE25" s="30"/>
    </row>
    <row r="26" spans="14:88" ht="18" customHeight="1">
      <c r="N26" s="27"/>
      <c r="O26" s="27"/>
      <c r="R26" s="27"/>
      <c r="X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O26" s="28"/>
      <c r="AT26" s="27"/>
      <c r="AZ26" s="27"/>
      <c r="BA26" s="27"/>
      <c r="BB26" s="27"/>
      <c r="BC26" s="27"/>
      <c r="BD26" s="27"/>
      <c r="BE26" s="27"/>
      <c r="BF26" s="27"/>
      <c r="BG26" s="27"/>
      <c r="BK26" s="27"/>
      <c r="BL26" s="27"/>
      <c r="BM26" s="27"/>
      <c r="BN26" s="27"/>
      <c r="BO26" s="27"/>
      <c r="BP26" s="27"/>
      <c r="BQ26" s="27"/>
      <c r="BT26" s="27"/>
      <c r="BU26" s="27"/>
      <c r="CE26" s="30"/>
      <c r="CG26" s="28"/>
      <c r="CJ26" s="35"/>
    </row>
    <row r="27" spans="5:87" ht="18" customHeight="1">
      <c r="E27" s="255"/>
      <c r="J27" s="27"/>
      <c r="L27" s="254"/>
      <c r="O27" s="33">
        <v>3</v>
      </c>
      <c r="T27" s="27"/>
      <c r="V27" s="27"/>
      <c r="Y27" s="258"/>
      <c r="AL27" s="27"/>
      <c r="AN27" s="27"/>
      <c r="AP27" s="27"/>
      <c r="AZ27" s="27"/>
      <c r="BA27" s="27"/>
      <c r="BB27" s="27"/>
      <c r="BC27" s="27"/>
      <c r="BD27" s="27"/>
      <c r="BE27" s="27"/>
      <c r="BF27" s="27"/>
      <c r="BG27" s="27"/>
      <c r="BI27" s="27"/>
      <c r="BJ27" s="27"/>
      <c r="BL27" s="27"/>
      <c r="BO27" s="27"/>
      <c r="BQ27" s="34"/>
      <c r="BR27" s="28"/>
      <c r="BS27" s="27"/>
      <c r="BX27" s="222" t="s">
        <v>74</v>
      </c>
      <c r="BY27" s="257"/>
      <c r="CE27" s="30"/>
      <c r="CG27" s="27"/>
      <c r="CI27" s="32" t="s">
        <v>89</v>
      </c>
    </row>
    <row r="28" spans="17:87" ht="18" customHeight="1">
      <c r="Q28" s="27"/>
      <c r="S28" s="33"/>
      <c r="T28" s="27"/>
      <c r="Z28" s="179"/>
      <c r="AB28" s="199"/>
      <c r="AL28" s="27"/>
      <c r="AZ28" s="27"/>
      <c r="BA28" s="27"/>
      <c r="BB28" s="27"/>
      <c r="BD28" s="27"/>
      <c r="BE28" s="27"/>
      <c r="BF28" s="33"/>
      <c r="BG28" s="27"/>
      <c r="BL28" s="222"/>
      <c r="BQ28" s="34"/>
      <c r="BR28" s="27"/>
      <c r="BT28" s="33"/>
      <c r="BX28" s="30"/>
      <c r="BY28" s="445">
        <v>124.188</v>
      </c>
      <c r="CE28" s="449">
        <v>124.014</v>
      </c>
      <c r="CI28" s="37"/>
    </row>
    <row r="29" spans="11:88" ht="18" customHeight="1">
      <c r="K29" s="28"/>
      <c r="L29" s="33"/>
      <c r="Q29" s="33">
        <v>4</v>
      </c>
      <c r="S29" s="27"/>
      <c r="U29" s="28"/>
      <c r="Z29" s="179"/>
      <c r="AL29" s="27"/>
      <c r="AO29" s="28"/>
      <c r="AZ29" s="27"/>
      <c r="BA29" s="27"/>
      <c r="BB29" s="27"/>
      <c r="BC29" s="178"/>
      <c r="BD29" s="27"/>
      <c r="BE29" s="27"/>
      <c r="BF29" s="27"/>
      <c r="BG29" s="27"/>
      <c r="BN29" s="27"/>
      <c r="BR29" s="27"/>
      <c r="BS29" s="27"/>
      <c r="BT29" s="27"/>
      <c r="BU29" s="27"/>
      <c r="BW29" s="198"/>
      <c r="CI29" s="37"/>
      <c r="CJ29" s="35"/>
    </row>
    <row r="30" spans="5:76" ht="18" customHeight="1">
      <c r="E30" s="255"/>
      <c r="J30" s="27"/>
      <c r="K30" s="27"/>
      <c r="L30" s="254"/>
      <c r="Z30" s="258"/>
      <c r="AA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V30" s="27"/>
      <c r="AW30" s="27"/>
      <c r="AZ30" s="27"/>
      <c r="BA30" s="27"/>
      <c r="BB30" s="27"/>
      <c r="BC30" s="27"/>
      <c r="BD30" s="27"/>
      <c r="BE30" s="27"/>
      <c r="BF30" s="27"/>
      <c r="BG30" s="27"/>
      <c r="BI30" s="27"/>
      <c r="BJ30" s="27"/>
      <c r="BL30" s="27"/>
      <c r="BO30" s="27"/>
      <c r="BP30" s="259">
        <v>35</v>
      </c>
      <c r="BQ30" s="33"/>
      <c r="BR30" s="33"/>
      <c r="BS30" s="259">
        <v>36</v>
      </c>
      <c r="BT30" s="33"/>
      <c r="BX30" s="222" t="s">
        <v>88</v>
      </c>
    </row>
    <row r="31" spans="10:84" ht="18" customHeight="1">
      <c r="J31" s="254"/>
      <c r="U31" s="27"/>
      <c r="AE31" s="27"/>
      <c r="AF31" s="27"/>
      <c r="AG31" s="27"/>
      <c r="AH31" s="27"/>
      <c r="AI31" s="176"/>
      <c r="AJ31" s="27"/>
      <c r="AO31" s="28"/>
      <c r="AT31" s="27"/>
      <c r="BM31" s="27"/>
      <c r="BR31" s="2"/>
      <c r="BS31" s="253"/>
      <c r="BU31" s="257"/>
      <c r="BW31" s="27"/>
      <c r="BY31" s="27"/>
      <c r="BZ31" s="28"/>
      <c r="CA31" s="30"/>
      <c r="CB31" s="249"/>
      <c r="CC31" s="28"/>
      <c r="CD31" s="249"/>
      <c r="CE31" s="450"/>
      <c r="CF31" s="2"/>
    </row>
    <row r="32" spans="2:85" ht="18" customHeight="1">
      <c r="B32" s="35"/>
      <c r="Q32" s="198"/>
      <c r="T32" s="27"/>
      <c r="U32" s="33">
        <v>6</v>
      </c>
      <c r="X32" s="27"/>
      <c r="AC32" s="27"/>
      <c r="AD32" s="27"/>
      <c r="AE32" s="27"/>
      <c r="AF32" s="27"/>
      <c r="AG32" s="27"/>
      <c r="AH32" s="27"/>
      <c r="AI32" s="27"/>
      <c r="AJ32" s="27"/>
      <c r="AK32" s="27"/>
      <c r="BF32" s="222"/>
      <c r="BM32" s="259">
        <v>31</v>
      </c>
      <c r="BR32" s="27"/>
      <c r="BW32" s="94" t="s">
        <v>119</v>
      </c>
      <c r="BX32" s="30"/>
      <c r="BY32" s="445">
        <v>0.577</v>
      </c>
      <c r="BZ32" s="451"/>
      <c r="CA32" s="30"/>
      <c r="CB32" s="193"/>
      <c r="CC32" s="30"/>
      <c r="CD32" s="452"/>
      <c r="CE32" s="453"/>
      <c r="CF32" s="193"/>
      <c r="CG32" s="198">
        <v>124.01</v>
      </c>
    </row>
    <row r="33" spans="20:84" ht="18" customHeight="1">
      <c r="T33" s="33"/>
      <c r="W33" s="27"/>
      <c r="X33" s="33"/>
      <c r="Y33" s="27"/>
      <c r="AA33" s="257"/>
      <c r="AD33" s="27"/>
      <c r="AE33" s="27"/>
      <c r="AF33" s="27"/>
      <c r="AG33" s="27"/>
      <c r="AH33" s="27"/>
      <c r="AJ33" s="27"/>
      <c r="AK33" s="27"/>
      <c r="AO33" s="28"/>
      <c r="AT33" s="27"/>
      <c r="BA33" s="27"/>
      <c r="BB33" s="27"/>
      <c r="BC33" s="27"/>
      <c r="BD33" s="27"/>
      <c r="BE33" s="27"/>
      <c r="BJ33" s="27"/>
      <c r="BK33" s="27"/>
      <c r="BQ33" s="27"/>
      <c r="BR33" s="94"/>
      <c r="BW33" s="94"/>
      <c r="BY33" s="445"/>
      <c r="BZ33" s="253"/>
      <c r="CA33" s="28"/>
      <c r="CB33" s="30"/>
      <c r="CC33" s="30"/>
      <c r="CD33" s="64"/>
      <c r="CE33" s="30"/>
      <c r="CF33" s="64"/>
    </row>
    <row r="34" spans="3:84" ht="18" customHeight="1">
      <c r="C34" s="36"/>
      <c r="J34" s="254"/>
      <c r="U34" s="253"/>
      <c r="W34" s="33">
        <v>7</v>
      </c>
      <c r="X34" s="33"/>
      <c r="Y34" s="33">
        <v>10</v>
      </c>
      <c r="AD34" s="27"/>
      <c r="AE34" s="177"/>
      <c r="AF34" s="27"/>
      <c r="AG34" s="27"/>
      <c r="AJ34" s="27"/>
      <c r="BJ34" s="33">
        <v>27</v>
      </c>
      <c r="BK34" s="178"/>
      <c r="BM34" s="33"/>
      <c r="BY34" s="221"/>
      <c r="CA34" s="81"/>
      <c r="CB34" s="12"/>
      <c r="CD34" s="57"/>
      <c r="CE34" s="198"/>
      <c r="CF34" s="27"/>
    </row>
    <row r="35" spans="22:89" ht="18" customHeight="1">
      <c r="V35" s="27"/>
      <c r="Y35" s="27"/>
      <c r="Z35" s="2"/>
      <c r="AL35" s="27"/>
      <c r="AO35" s="28"/>
      <c r="AT35" s="27"/>
      <c r="AZ35" s="27"/>
      <c r="BA35" s="27"/>
      <c r="BB35" s="27"/>
      <c r="BC35" s="182"/>
      <c r="BE35" s="27"/>
      <c r="BF35" s="27"/>
      <c r="BG35" s="27"/>
      <c r="BO35" s="27"/>
      <c r="BQ35" s="27"/>
      <c r="CD35" s="64"/>
      <c r="CE35" s="263" t="s">
        <v>120</v>
      </c>
      <c r="CF35" s="188"/>
      <c r="CG35" s="191"/>
      <c r="CK35" s="28"/>
    </row>
    <row r="36" spans="25:85" ht="18" customHeight="1">
      <c r="Y36" s="33">
        <v>9</v>
      </c>
      <c r="Z36" s="94"/>
      <c r="AD36" s="27"/>
      <c r="AE36" s="27"/>
      <c r="AF36" s="27"/>
      <c r="AI36" s="27"/>
      <c r="AU36" s="27"/>
      <c r="BG36" s="33">
        <v>26</v>
      </c>
      <c r="BI36" s="94">
        <v>201</v>
      </c>
      <c r="BK36" s="94"/>
      <c r="BQ36" s="253"/>
      <c r="BS36" s="256">
        <v>124.26</v>
      </c>
      <c r="BV36" s="2"/>
      <c r="BW36" s="2"/>
      <c r="BX36" s="2"/>
      <c r="BY36" s="437" t="s">
        <v>121</v>
      </c>
      <c r="CB36" s="12"/>
      <c r="CC36" s="190"/>
      <c r="CD36" s="57"/>
      <c r="CE36" s="57"/>
      <c r="CF36" s="12"/>
      <c r="CG36" s="190"/>
    </row>
    <row r="37" spans="31:85" ht="18" customHeight="1">
      <c r="AE37" s="179"/>
      <c r="AO37" s="27"/>
      <c r="BB37" s="27"/>
      <c r="BC37" s="27"/>
      <c r="BI37" s="27"/>
      <c r="BK37" s="178"/>
      <c r="BO37" s="27"/>
      <c r="BR37" s="27"/>
      <c r="BV37" s="2"/>
      <c r="BW37" s="2"/>
      <c r="BX37" s="2"/>
      <c r="CB37" s="189"/>
      <c r="CC37" s="192"/>
      <c r="CD37" s="57"/>
      <c r="CE37" s="57"/>
      <c r="CF37" s="189"/>
      <c r="CG37" s="192"/>
    </row>
    <row r="38" spans="54:85" ht="18" customHeight="1">
      <c r="BB38" s="94">
        <v>22</v>
      </c>
      <c r="BC38" s="94">
        <v>23</v>
      </c>
      <c r="BN38" s="263"/>
      <c r="BS38" s="256">
        <v>124.26</v>
      </c>
      <c r="BV38" s="64"/>
      <c r="BW38" s="64"/>
      <c r="BX38" s="64"/>
      <c r="CB38" s="57"/>
      <c r="CC38" s="57"/>
      <c r="CE38" s="57"/>
      <c r="CF38" s="57"/>
      <c r="CG38" s="57"/>
    </row>
    <row r="39" spans="24:76" ht="18" customHeight="1">
      <c r="X39" s="27"/>
      <c r="AF39" s="27"/>
      <c r="AO39" s="27"/>
      <c r="AX39" s="27"/>
      <c r="BC39" s="27"/>
      <c r="BG39" s="185" t="s">
        <v>122</v>
      </c>
      <c r="BI39" s="94"/>
      <c r="BV39" s="484"/>
      <c r="BW39" s="250"/>
      <c r="BX39" s="12"/>
    </row>
    <row r="40" spans="21:76" ht="18" customHeight="1">
      <c r="U40" s="321">
        <v>124.882</v>
      </c>
      <c r="AF40" s="94">
        <v>11</v>
      </c>
      <c r="AI40">
        <v>0</v>
      </c>
      <c r="AO40" s="198"/>
      <c r="AQ40" s="94"/>
      <c r="AX40" s="94">
        <v>18</v>
      </c>
      <c r="BC40" s="94"/>
      <c r="BD40" s="17"/>
      <c r="BV40" s="484"/>
      <c r="BW40" s="250"/>
      <c r="BX40" s="12"/>
    </row>
    <row r="41" spans="41:76" ht="18" customHeight="1">
      <c r="AO41" s="27"/>
      <c r="AR41" s="27"/>
      <c r="BB41" s="27"/>
      <c r="BV41" s="484"/>
      <c r="BW41" s="250"/>
      <c r="BX41" s="12"/>
    </row>
    <row r="42" spans="2:76" ht="18" customHeight="1"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322" t="s">
        <v>123</v>
      </c>
      <c r="W42" s="249"/>
      <c r="X42" s="249"/>
      <c r="AG42" s="321"/>
      <c r="BB42" s="94"/>
      <c r="BV42" s="483"/>
      <c r="BW42" s="482"/>
      <c r="BX42" s="16"/>
    </row>
    <row r="43" spans="26:77" ht="18" customHeight="1">
      <c r="Z43" s="27"/>
      <c r="AA43" s="27"/>
      <c r="AN43" s="94"/>
      <c r="BY43" s="397"/>
    </row>
    <row r="44" spans="29:31" ht="18" customHeight="1">
      <c r="AC44" s="27"/>
      <c r="AE44" s="185"/>
    </row>
    <row r="45" ht="18" customHeight="1" thickBot="1">
      <c r="AN45" s="2"/>
    </row>
    <row r="46" spans="2:88" ht="18" customHeight="1" thickBot="1">
      <c r="B46" s="194" t="s">
        <v>32</v>
      </c>
      <c r="C46" s="195" t="s">
        <v>124</v>
      </c>
      <c r="D46" s="195" t="s">
        <v>125</v>
      </c>
      <c r="E46" s="195" t="s">
        <v>126</v>
      </c>
      <c r="F46" s="314" t="s">
        <v>127</v>
      </c>
      <c r="G46" s="297"/>
      <c r="H46" s="195" t="s">
        <v>32</v>
      </c>
      <c r="I46" s="195" t="s">
        <v>124</v>
      </c>
      <c r="J46" s="195" t="s">
        <v>125</v>
      </c>
      <c r="K46" s="195" t="s">
        <v>126</v>
      </c>
      <c r="L46" s="296" t="s">
        <v>127</v>
      </c>
      <c r="M46" s="297"/>
      <c r="N46" s="195" t="s">
        <v>32</v>
      </c>
      <c r="O46" s="195" t="s">
        <v>124</v>
      </c>
      <c r="P46" s="195" t="s">
        <v>125</v>
      </c>
      <c r="Q46" s="195" t="s">
        <v>126</v>
      </c>
      <c r="R46" s="295" t="s">
        <v>127</v>
      </c>
      <c r="S46" s="297"/>
      <c r="T46" s="195" t="s">
        <v>32</v>
      </c>
      <c r="U46" s="195" t="s">
        <v>124</v>
      </c>
      <c r="V46" s="195" t="s">
        <v>125</v>
      </c>
      <c r="W46" s="195" t="s">
        <v>126</v>
      </c>
      <c r="X46" s="315" t="s">
        <v>127</v>
      </c>
      <c r="Z46" s="27"/>
      <c r="AA46" s="27"/>
      <c r="AL46" s="184"/>
      <c r="AN46" s="2"/>
      <c r="AP46" s="194" t="s">
        <v>32</v>
      </c>
      <c r="AQ46" s="195" t="s">
        <v>124</v>
      </c>
      <c r="AR46" s="195" t="s">
        <v>125</v>
      </c>
      <c r="AS46" s="195" t="s">
        <v>126</v>
      </c>
      <c r="AT46" s="295" t="s">
        <v>127</v>
      </c>
      <c r="AU46" s="196"/>
      <c r="AV46" s="195" t="s">
        <v>32</v>
      </c>
      <c r="AW46" s="195" t="s">
        <v>124</v>
      </c>
      <c r="AX46" s="195" t="s">
        <v>125</v>
      </c>
      <c r="AY46" s="195" t="s">
        <v>126</v>
      </c>
      <c r="AZ46" s="296" t="s">
        <v>127</v>
      </c>
      <c r="BA46" s="297"/>
      <c r="BB46" s="195" t="s">
        <v>32</v>
      </c>
      <c r="BC46" s="195" t="s">
        <v>124</v>
      </c>
      <c r="BD46" s="195" t="s">
        <v>125</v>
      </c>
      <c r="BE46" s="195" t="s">
        <v>126</v>
      </c>
      <c r="BF46" s="315" t="s">
        <v>127</v>
      </c>
      <c r="BH46" s="194" t="s">
        <v>32</v>
      </c>
      <c r="BI46" s="195" t="s">
        <v>124</v>
      </c>
      <c r="BJ46" s="195" t="s">
        <v>125</v>
      </c>
      <c r="BK46" s="195" t="s">
        <v>126</v>
      </c>
      <c r="BL46" s="315" t="s">
        <v>127</v>
      </c>
      <c r="BN46" s="194" t="s">
        <v>32</v>
      </c>
      <c r="BO46" s="195" t="s">
        <v>124</v>
      </c>
      <c r="BP46" s="195" t="s">
        <v>125</v>
      </c>
      <c r="BQ46" s="195" t="s">
        <v>126</v>
      </c>
      <c r="BR46" s="295" t="s">
        <v>127</v>
      </c>
      <c r="BS46" s="196"/>
      <c r="BT46" s="195" t="s">
        <v>32</v>
      </c>
      <c r="BU46" s="195" t="s">
        <v>124</v>
      </c>
      <c r="BV46" s="195" t="s">
        <v>125</v>
      </c>
      <c r="BW46" s="195" t="s">
        <v>126</v>
      </c>
      <c r="BX46" s="296" t="s">
        <v>127</v>
      </c>
      <c r="BY46" s="297"/>
      <c r="BZ46" s="195" t="s">
        <v>32</v>
      </c>
      <c r="CA46" s="195" t="s">
        <v>124</v>
      </c>
      <c r="CB46" s="195" t="s">
        <v>125</v>
      </c>
      <c r="CC46" s="195" t="s">
        <v>126</v>
      </c>
      <c r="CD46" s="296" t="s">
        <v>127</v>
      </c>
      <c r="CE46" s="297"/>
      <c r="CF46" s="195" t="s">
        <v>32</v>
      </c>
      <c r="CG46" s="195" t="s">
        <v>124</v>
      </c>
      <c r="CH46" s="195" t="s">
        <v>125</v>
      </c>
      <c r="CI46" s="195" t="s">
        <v>126</v>
      </c>
      <c r="CJ46" s="197" t="s">
        <v>127</v>
      </c>
    </row>
    <row r="47" spans="2:88" ht="21" customHeight="1" thickTop="1">
      <c r="B47" s="38"/>
      <c r="C47" s="6"/>
      <c r="D47" s="6"/>
      <c r="E47" s="6"/>
      <c r="F47" s="6"/>
      <c r="G47" s="5"/>
      <c r="H47" s="6"/>
      <c r="I47" s="6"/>
      <c r="J47" s="6"/>
      <c r="K47" s="6"/>
      <c r="L47" s="6"/>
      <c r="M47" s="5" t="s">
        <v>128</v>
      </c>
      <c r="N47" s="6"/>
      <c r="O47" s="6"/>
      <c r="P47" s="6"/>
      <c r="Q47" s="6"/>
      <c r="R47" s="6"/>
      <c r="S47" s="5"/>
      <c r="T47" s="6"/>
      <c r="U47" s="6"/>
      <c r="V47" s="6"/>
      <c r="W47" s="6"/>
      <c r="X47" s="7"/>
      <c r="AC47" s="27"/>
      <c r="AP47" s="8"/>
      <c r="AQ47" s="6"/>
      <c r="AR47" s="6"/>
      <c r="AS47" s="6"/>
      <c r="AT47" s="6"/>
      <c r="AU47" s="5"/>
      <c r="AV47" s="6"/>
      <c r="AW47" s="6"/>
      <c r="AX47" s="5" t="s">
        <v>61</v>
      </c>
      <c r="AY47" s="6"/>
      <c r="AZ47" s="6"/>
      <c r="BA47" s="5"/>
      <c r="BB47" s="6"/>
      <c r="BC47" s="6"/>
      <c r="BD47" s="6"/>
      <c r="BE47" s="6"/>
      <c r="BF47" s="7"/>
      <c r="BH47" s="476"/>
      <c r="BI47" s="477"/>
      <c r="BJ47" s="5" t="s">
        <v>129</v>
      </c>
      <c r="BK47" s="6"/>
      <c r="BL47" s="7"/>
      <c r="BN47" s="8"/>
      <c r="BO47" s="6"/>
      <c r="BP47" s="6"/>
      <c r="BQ47" s="6"/>
      <c r="BR47" s="6"/>
      <c r="BS47" s="5"/>
      <c r="BT47" s="6"/>
      <c r="BU47" s="6"/>
      <c r="BV47" s="6"/>
      <c r="BW47" s="6"/>
      <c r="BX47" s="6"/>
      <c r="BY47" s="5" t="s">
        <v>130</v>
      </c>
      <c r="BZ47" s="6"/>
      <c r="CA47" s="6"/>
      <c r="CB47" s="6"/>
      <c r="CC47" s="6"/>
      <c r="CD47" s="6"/>
      <c r="CE47" s="5"/>
      <c r="CF47" s="6"/>
      <c r="CG47" s="6"/>
      <c r="CH47" s="6"/>
      <c r="CI47" s="6"/>
      <c r="CJ47" s="281"/>
    </row>
    <row r="48" spans="2:88" ht="21" customHeight="1">
      <c r="B48" s="39"/>
      <c r="C48" s="40"/>
      <c r="D48" s="40"/>
      <c r="E48" s="40"/>
      <c r="F48" s="12"/>
      <c r="G48" s="272"/>
      <c r="H48" s="40"/>
      <c r="I48" s="40"/>
      <c r="J48" s="40"/>
      <c r="K48" s="40"/>
      <c r="L48" s="273"/>
      <c r="M48" s="272"/>
      <c r="N48" s="40"/>
      <c r="O48" s="40"/>
      <c r="P48" s="40"/>
      <c r="Q48" s="40"/>
      <c r="R48" s="301"/>
      <c r="S48" s="310"/>
      <c r="T48" s="40"/>
      <c r="U48" s="40"/>
      <c r="V48" s="40"/>
      <c r="W48" s="40"/>
      <c r="X48" s="299"/>
      <c r="AO48" s="249"/>
      <c r="AP48" s="75"/>
      <c r="AQ48" s="45"/>
      <c r="AR48" s="251"/>
      <c r="AS48" s="252"/>
      <c r="AT48" s="301"/>
      <c r="AU48" s="279"/>
      <c r="AV48" s="284"/>
      <c r="AW48" s="285"/>
      <c r="AX48" s="286"/>
      <c r="AY48" s="287"/>
      <c r="AZ48" s="76"/>
      <c r="BA48" s="272"/>
      <c r="BB48" s="282"/>
      <c r="BC48" s="283"/>
      <c r="BD48" s="283"/>
      <c r="BE48" s="283"/>
      <c r="BF48" s="274"/>
      <c r="BH48" s="423"/>
      <c r="BI48" s="45"/>
      <c r="BJ48" s="251"/>
      <c r="BK48" s="252"/>
      <c r="BL48" s="299"/>
      <c r="BN48" s="423">
        <v>18</v>
      </c>
      <c r="BO48" s="45">
        <v>124.519</v>
      </c>
      <c r="BP48" s="251">
        <v>51</v>
      </c>
      <c r="BQ48" s="252">
        <f>BO48+(BP48/1000)</f>
        <v>124.57000000000001</v>
      </c>
      <c r="BR48" s="301" t="s">
        <v>131</v>
      </c>
      <c r="BS48" s="279"/>
      <c r="BT48" s="394" t="s">
        <v>132</v>
      </c>
      <c r="BU48" s="285">
        <v>124.341</v>
      </c>
      <c r="BV48" s="286">
        <v>-51</v>
      </c>
      <c r="BW48" s="287">
        <f aca="true" t="shared" si="0" ref="BW48:BW53">BU48+BV48*0.001</f>
        <v>124.28999999999999</v>
      </c>
      <c r="BX48" s="76" t="s">
        <v>131</v>
      </c>
      <c r="BY48" s="272"/>
      <c r="BZ48" s="280" t="s">
        <v>117</v>
      </c>
      <c r="CA48" s="45">
        <v>124.277</v>
      </c>
      <c r="CB48" s="251"/>
      <c r="CC48" s="252"/>
      <c r="CD48" s="273"/>
      <c r="CE48" s="272"/>
      <c r="CF48" s="425"/>
      <c r="CG48" s="43"/>
      <c r="CH48" s="44"/>
      <c r="CI48" s="45">
        <f>CG48+CH48*0.001</f>
        <v>0</v>
      </c>
      <c r="CJ48" s="299"/>
    </row>
    <row r="49" spans="2:88" ht="21" customHeight="1">
      <c r="B49" s="275"/>
      <c r="C49" s="276"/>
      <c r="D49" s="40"/>
      <c r="E49" s="277"/>
      <c r="F49" s="16"/>
      <c r="G49" s="175"/>
      <c r="H49" s="419">
        <v>2</v>
      </c>
      <c r="I49" s="24">
        <v>124.967</v>
      </c>
      <c r="J49" s="44">
        <v>-55</v>
      </c>
      <c r="K49" s="45">
        <f>I49+J49*0.001</f>
        <v>124.91199999999999</v>
      </c>
      <c r="L49" s="16" t="s">
        <v>131</v>
      </c>
      <c r="M49" s="175"/>
      <c r="N49" s="419">
        <v>5</v>
      </c>
      <c r="O49" s="24">
        <v>124.933</v>
      </c>
      <c r="P49" s="44">
        <v>-51</v>
      </c>
      <c r="Q49" s="45">
        <f>O49+P49*0.001</f>
        <v>124.882</v>
      </c>
      <c r="R49" s="76" t="s">
        <v>131</v>
      </c>
      <c r="S49" s="311"/>
      <c r="T49" s="419">
        <v>9</v>
      </c>
      <c r="U49" s="24">
        <v>124.834</v>
      </c>
      <c r="V49" s="44">
        <v>-51</v>
      </c>
      <c r="W49" s="45">
        <f>U49+V49*0.001</f>
        <v>124.783</v>
      </c>
      <c r="X49" s="316" t="s">
        <v>131</v>
      </c>
      <c r="AO49" s="249"/>
      <c r="AP49" s="422">
        <v>14</v>
      </c>
      <c r="AQ49" s="285">
        <v>124.628</v>
      </c>
      <c r="AR49" s="286">
        <v>-51</v>
      </c>
      <c r="AS49" s="287">
        <f>AQ49+AR49*0.001</f>
        <v>124.577</v>
      </c>
      <c r="AT49" s="76" t="s">
        <v>131</v>
      </c>
      <c r="AU49" s="279"/>
      <c r="AV49" s="424">
        <v>19</v>
      </c>
      <c r="AW49" s="285">
        <v>124.488</v>
      </c>
      <c r="AX49" s="286">
        <v>51</v>
      </c>
      <c r="AY49" s="287">
        <f>AW49+AX49*0.001</f>
        <v>124.539</v>
      </c>
      <c r="AZ49" s="76" t="s">
        <v>131</v>
      </c>
      <c r="BA49" s="175"/>
      <c r="BB49" s="420">
        <v>24</v>
      </c>
      <c r="BC49" s="45">
        <v>124.461</v>
      </c>
      <c r="BD49" s="251">
        <v>-51</v>
      </c>
      <c r="BE49" s="252">
        <f>BC49+(BD49/1000)</f>
        <v>124.41</v>
      </c>
      <c r="BF49" s="299" t="s">
        <v>131</v>
      </c>
      <c r="BH49" s="423">
        <v>28</v>
      </c>
      <c r="BI49" s="45">
        <v>124.364</v>
      </c>
      <c r="BJ49" s="251">
        <v>51</v>
      </c>
      <c r="BK49" s="252">
        <f>BI49+(BJ49/1000)</f>
        <v>124.415</v>
      </c>
      <c r="BL49" s="316" t="s">
        <v>131</v>
      </c>
      <c r="BN49" s="423">
        <v>22</v>
      </c>
      <c r="BO49" s="45">
        <v>124.474</v>
      </c>
      <c r="BP49" s="251">
        <v>51</v>
      </c>
      <c r="BQ49" s="252">
        <f>BO49+(BP49/1000)</f>
        <v>124.525</v>
      </c>
      <c r="BR49" s="76" t="s">
        <v>131</v>
      </c>
      <c r="BS49" s="279"/>
      <c r="BT49" s="394" t="s">
        <v>133</v>
      </c>
      <c r="BU49" s="285">
        <v>124.341</v>
      </c>
      <c r="BV49" s="286">
        <v>51</v>
      </c>
      <c r="BW49" s="287">
        <f t="shared" si="0"/>
        <v>124.392</v>
      </c>
      <c r="BX49" s="76" t="s">
        <v>131</v>
      </c>
      <c r="BY49" s="175"/>
      <c r="BZ49" s="420">
        <v>201</v>
      </c>
      <c r="CA49" s="45">
        <v>124.38</v>
      </c>
      <c r="CB49" s="251">
        <v>-40</v>
      </c>
      <c r="CC49" s="252">
        <f>CA49+(CB49/1000)</f>
        <v>124.33999999999999</v>
      </c>
      <c r="CD49" s="76" t="s">
        <v>131</v>
      </c>
      <c r="CE49" s="175"/>
      <c r="CF49" s="425">
        <v>37</v>
      </c>
      <c r="CG49" s="43">
        <v>124.245</v>
      </c>
      <c r="CH49" s="44">
        <v>51</v>
      </c>
      <c r="CI49" s="45">
        <f>CG49+CH49*0.001</f>
        <v>124.296</v>
      </c>
      <c r="CJ49" s="299" t="s">
        <v>131</v>
      </c>
    </row>
    <row r="50" spans="2:88" ht="21" customHeight="1">
      <c r="B50" s="42"/>
      <c r="C50" s="43"/>
      <c r="D50" s="44"/>
      <c r="E50" s="45"/>
      <c r="F50" s="16"/>
      <c r="G50" s="175"/>
      <c r="H50" s="278"/>
      <c r="I50" s="24"/>
      <c r="J50" s="44"/>
      <c r="K50" s="45"/>
      <c r="L50" s="16"/>
      <c r="M50" s="175"/>
      <c r="N50" s="419">
        <v>6</v>
      </c>
      <c r="O50" s="24">
        <v>124.884</v>
      </c>
      <c r="P50" s="44">
        <v>-51</v>
      </c>
      <c r="Q50" s="45">
        <f>O50+P50*0.001</f>
        <v>124.833</v>
      </c>
      <c r="R50" s="76" t="s">
        <v>131</v>
      </c>
      <c r="S50" s="311"/>
      <c r="T50" s="280"/>
      <c r="U50" s="45"/>
      <c r="V50" s="251"/>
      <c r="W50" s="252"/>
      <c r="X50" s="316"/>
      <c r="AH50" s="200"/>
      <c r="AI50" s="201"/>
      <c r="AJ50" s="201"/>
      <c r="AK50" s="202" t="s">
        <v>134</v>
      </c>
      <c r="AL50" s="201"/>
      <c r="AM50" s="201"/>
      <c r="AN50" s="203"/>
      <c r="AO50" s="261"/>
      <c r="AP50" s="422">
        <v>15</v>
      </c>
      <c r="AQ50" s="285">
        <v>124.564</v>
      </c>
      <c r="AR50" s="286">
        <v>51</v>
      </c>
      <c r="AS50" s="287">
        <f>AQ50+AR50*0.001</f>
        <v>124.615</v>
      </c>
      <c r="AT50" s="76" t="s">
        <v>131</v>
      </c>
      <c r="AU50" s="279"/>
      <c r="AV50" s="284"/>
      <c r="AW50" s="285"/>
      <c r="AX50" s="286"/>
      <c r="AY50" s="287"/>
      <c r="AZ50" s="76"/>
      <c r="BA50" s="175"/>
      <c r="BB50" s="46"/>
      <c r="BC50" s="43"/>
      <c r="BD50" s="44"/>
      <c r="BE50" s="45"/>
      <c r="BF50" s="316"/>
      <c r="BH50" s="423" t="s">
        <v>135</v>
      </c>
      <c r="BI50" s="45">
        <v>124.333</v>
      </c>
      <c r="BJ50" s="286">
        <v>-37</v>
      </c>
      <c r="BK50" s="287">
        <f>BI50+BJ50*0.001</f>
        <v>124.29599999999999</v>
      </c>
      <c r="BL50" s="316" t="s">
        <v>131</v>
      </c>
      <c r="BN50" s="423">
        <v>23</v>
      </c>
      <c r="BO50" s="45">
        <v>124.464</v>
      </c>
      <c r="BP50" s="251">
        <v>-42</v>
      </c>
      <c r="BQ50" s="252">
        <f>BO50+(BP50/1000)</f>
        <v>124.422</v>
      </c>
      <c r="BR50" s="76" t="s">
        <v>131</v>
      </c>
      <c r="BS50" s="279"/>
      <c r="BT50" s="424">
        <v>33</v>
      </c>
      <c r="BU50" s="285">
        <v>124.315</v>
      </c>
      <c r="BV50" s="286">
        <v>51</v>
      </c>
      <c r="BW50" s="287">
        <f t="shared" si="0"/>
        <v>124.366</v>
      </c>
      <c r="BX50" s="76" t="s">
        <v>131</v>
      </c>
      <c r="BY50" s="175"/>
      <c r="BZ50" s="46" t="s">
        <v>136</v>
      </c>
      <c r="CA50" s="43">
        <v>124.255</v>
      </c>
      <c r="CB50" s="44">
        <v>-51</v>
      </c>
      <c r="CC50" s="45">
        <f>CA50+CB50*0.001</f>
        <v>124.204</v>
      </c>
      <c r="CD50" s="76" t="s">
        <v>131</v>
      </c>
      <c r="CE50" s="41"/>
      <c r="CF50" s="420"/>
      <c r="CG50" s="45"/>
      <c r="CH50" s="251"/>
      <c r="CI50" s="252"/>
      <c r="CJ50" s="299"/>
    </row>
    <row r="51" spans="2:88" ht="21" customHeight="1" thickBot="1">
      <c r="B51" s="418">
        <v>1</v>
      </c>
      <c r="C51" s="43">
        <v>125.001</v>
      </c>
      <c r="D51" s="44">
        <v>-55</v>
      </c>
      <c r="E51" s="45">
        <f>C51+D51*0.001</f>
        <v>124.946</v>
      </c>
      <c r="F51" s="16" t="s">
        <v>131</v>
      </c>
      <c r="G51" s="175"/>
      <c r="H51" s="419">
        <v>3</v>
      </c>
      <c r="I51" s="24">
        <v>124.967</v>
      </c>
      <c r="J51" s="44">
        <v>-51</v>
      </c>
      <c r="K51" s="45">
        <f>I51+J51*0.001</f>
        <v>124.916</v>
      </c>
      <c r="L51" s="16" t="s">
        <v>131</v>
      </c>
      <c r="M51" s="175"/>
      <c r="N51" s="393"/>
      <c r="O51" s="24"/>
      <c r="P51" s="44"/>
      <c r="Q51" s="45">
        <f>O51+P51*0.001</f>
        <v>0</v>
      </c>
      <c r="R51" s="76"/>
      <c r="S51" s="311"/>
      <c r="T51" s="419">
        <v>10</v>
      </c>
      <c r="U51" s="24">
        <v>124.834</v>
      </c>
      <c r="V51" s="44">
        <v>-51</v>
      </c>
      <c r="W51" s="45">
        <f>U51+V51*0.001</f>
        <v>124.783</v>
      </c>
      <c r="X51" s="316" t="s">
        <v>131</v>
      </c>
      <c r="AH51" s="204"/>
      <c r="AI51" s="205" t="s">
        <v>137</v>
      </c>
      <c r="AJ51" s="206"/>
      <c r="AK51" s="207" t="s">
        <v>138</v>
      </c>
      <c r="AL51" s="208"/>
      <c r="AM51" s="205" t="s">
        <v>139</v>
      </c>
      <c r="AN51" s="209"/>
      <c r="AO51" s="12"/>
      <c r="AP51" s="422">
        <v>16</v>
      </c>
      <c r="AQ51" s="285">
        <v>124.564</v>
      </c>
      <c r="AR51" s="286">
        <v>-51</v>
      </c>
      <c r="AS51" s="287">
        <f>AQ51+AR51*0.001</f>
        <v>124.51299999999999</v>
      </c>
      <c r="AT51" s="76" t="s">
        <v>131</v>
      </c>
      <c r="AU51" s="311"/>
      <c r="AV51" s="420">
        <v>20</v>
      </c>
      <c r="AW51" s="45">
        <v>124.488</v>
      </c>
      <c r="AX51" s="251">
        <v>51</v>
      </c>
      <c r="AY51" s="252">
        <f>AW51+(AX51/1000)</f>
        <v>124.539</v>
      </c>
      <c r="AZ51" s="318" t="s">
        <v>131</v>
      </c>
      <c r="BA51" s="175"/>
      <c r="BB51" s="420">
        <v>25</v>
      </c>
      <c r="BC51" s="45">
        <v>124.434</v>
      </c>
      <c r="BD51" s="251">
        <v>-51</v>
      </c>
      <c r="BE51" s="252">
        <f>BC51+(BD51/1000)</f>
        <v>124.383</v>
      </c>
      <c r="BF51" s="299" t="s">
        <v>131</v>
      </c>
      <c r="BH51" s="423" t="s">
        <v>140</v>
      </c>
      <c r="BI51" s="45">
        <v>124.333</v>
      </c>
      <c r="BJ51" s="286">
        <v>37</v>
      </c>
      <c r="BK51" s="287">
        <f>BI51+BJ51*0.001</f>
        <v>124.37</v>
      </c>
      <c r="BL51" s="316" t="s">
        <v>131</v>
      </c>
      <c r="BN51" s="422">
        <v>26</v>
      </c>
      <c r="BO51" s="285">
        <v>124.4</v>
      </c>
      <c r="BP51" s="286">
        <v>42</v>
      </c>
      <c r="BQ51" s="287">
        <f>BO51+BP51*0.001</f>
        <v>124.44200000000001</v>
      </c>
      <c r="BR51" s="76" t="s">
        <v>131</v>
      </c>
      <c r="BS51" s="279"/>
      <c r="BT51" s="424">
        <v>34</v>
      </c>
      <c r="BU51" s="285">
        <v>124.309</v>
      </c>
      <c r="BV51" s="286">
        <v>-51</v>
      </c>
      <c r="BW51" s="287">
        <f t="shared" si="0"/>
        <v>124.258</v>
      </c>
      <c r="BX51" s="76" t="s">
        <v>131</v>
      </c>
      <c r="BY51" s="175"/>
      <c r="BZ51" s="46" t="s">
        <v>80</v>
      </c>
      <c r="CA51" s="43">
        <v>124.255</v>
      </c>
      <c r="CB51" s="44">
        <v>51</v>
      </c>
      <c r="CC51" s="45">
        <f>CA51+CB51*0.001</f>
        <v>124.306</v>
      </c>
      <c r="CD51" s="76"/>
      <c r="CE51" s="175"/>
      <c r="CF51" s="420">
        <v>38</v>
      </c>
      <c r="CG51" s="45">
        <v>124.203</v>
      </c>
      <c r="CH51" s="251">
        <v>51</v>
      </c>
      <c r="CI51" s="252">
        <f>CG51+(CH51/1000)</f>
        <v>124.254</v>
      </c>
      <c r="CJ51" s="299" t="s">
        <v>131</v>
      </c>
    </row>
    <row r="52" spans="2:88" ht="21" customHeight="1" thickTop="1">
      <c r="B52" s="42"/>
      <c r="C52" s="43"/>
      <c r="D52" s="44"/>
      <c r="E52" s="45"/>
      <c r="F52" s="16"/>
      <c r="G52" s="175"/>
      <c r="H52" s="278"/>
      <c r="I52" s="24"/>
      <c r="J52" s="44"/>
      <c r="K52" s="45"/>
      <c r="L52" s="16"/>
      <c r="M52" s="175"/>
      <c r="N52" s="419">
        <v>7</v>
      </c>
      <c r="O52" s="24">
        <v>124.867</v>
      </c>
      <c r="P52" s="44">
        <v>-51</v>
      </c>
      <c r="Q52" s="45">
        <f>O52+P52*0.001</f>
        <v>124.816</v>
      </c>
      <c r="R52" s="76" t="s">
        <v>131</v>
      </c>
      <c r="S52" s="175"/>
      <c r="T52" s="278"/>
      <c r="U52" s="24"/>
      <c r="V52" s="44"/>
      <c r="W52" s="45"/>
      <c r="X52" s="316"/>
      <c r="AC52" s="2"/>
      <c r="AD52" s="2"/>
      <c r="AE52" s="2"/>
      <c r="AH52" s="210"/>
      <c r="AI52" s="211"/>
      <c r="AJ52" s="212"/>
      <c r="AK52" s="212"/>
      <c r="AL52" s="211"/>
      <c r="AM52" s="211"/>
      <c r="AN52" s="213"/>
      <c r="AO52" s="262"/>
      <c r="AP52" s="288"/>
      <c r="AQ52" s="285"/>
      <c r="AR52" s="286"/>
      <c r="AS52" s="287"/>
      <c r="AT52" s="76"/>
      <c r="AU52" s="175"/>
      <c r="AV52" s="280"/>
      <c r="AW52" s="45"/>
      <c r="AX52" s="251"/>
      <c r="AY52" s="252">
        <f>AW52+(AX52/1000)</f>
        <v>0</v>
      </c>
      <c r="AZ52" s="318"/>
      <c r="BA52" s="175"/>
      <c r="BB52" s="46"/>
      <c r="BC52" s="43"/>
      <c r="BD52" s="44"/>
      <c r="BE52" s="45"/>
      <c r="BF52" s="316"/>
      <c r="BH52" s="423"/>
      <c r="BI52" s="45"/>
      <c r="BJ52" s="286"/>
      <c r="BK52" s="287"/>
      <c r="BL52" s="316"/>
      <c r="BN52" s="422">
        <v>27</v>
      </c>
      <c r="BO52" s="285">
        <v>124.367</v>
      </c>
      <c r="BP52" s="286">
        <v>51</v>
      </c>
      <c r="BQ52" s="287">
        <f>BO52+BP52*0.001</f>
        <v>124.418</v>
      </c>
      <c r="BR52" s="76" t="s">
        <v>131</v>
      </c>
      <c r="BS52" s="74"/>
      <c r="BT52" s="394" t="s">
        <v>141</v>
      </c>
      <c r="BU52" s="285">
        <v>124.299</v>
      </c>
      <c r="BV52" s="286">
        <v>-51</v>
      </c>
      <c r="BW52" s="287">
        <f t="shared" si="0"/>
        <v>124.248</v>
      </c>
      <c r="BX52" s="76" t="s">
        <v>131</v>
      </c>
      <c r="BY52" s="175"/>
      <c r="BZ52" s="395" t="s">
        <v>142</v>
      </c>
      <c r="CA52" s="396">
        <f>124.765-CA51</f>
        <v>0.5100000000000051</v>
      </c>
      <c r="CB52" s="44">
        <v>51</v>
      </c>
      <c r="CC52" s="45">
        <f>CA52+CB52*0.001</f>
        <v>0.5610000000000052</v>
      </c>
      <c r="CD52" s="76" t="s">
        <v>131</v>
      </c>
      <c r="CE52" s="175"/>
      <c r="CF52" s="420">
        <v>39</v>
      </c>
      <c r="CG52" s="45">
        <v>124.203</v>
      </c>
      <c r="CH52" s="251">
        <v>-51</v>
      </c>
      <c r="CI52" s="252">
        <f>CG52+(CH52/1000)</f>
        <v>124.152</v>
      </c>
      <c r="CJ52" s="299" t="s">
        <v>131</v>
      </c>
    </row>
    <row r="53" spans="2:88" ht="21" customHeight="1">
      <c r="B53" s="75"/>
      <c r="C53" s="45"/>
      <c r="D53" s="251"/>
      <c r="E53" s="252"/>
      <c r="F53" s="76"/>
      <c r="G53" s="41"/>
      <c r="H53" s="419">
        <v>4</v>
      </c>
      <c r="I53" s="24">
        <v>124.934</v>
      </c>
      <c r="J53" s="44">
        <v>-51</v>
      </c>
      <c r="K53" s="45">
        <f>I53+J53*0.001</f>
        <v>124.883</v>
      </c>
      <c r="L53" s="16" t="s">
        <v>131</v>
      </c>
      <c r="M53" s="300"/>
      <c r="N53" s="419">
        <v>8</v>
      </c>
      <c r="O53" s="24">
        <v>124.863</v>
      </c>
      <c r="P53" s="44">
        <v>42</v>
      </c>
      <c r="Q53" s="45">
        <f>O53+P53*0.001</f>
        <v>124.905</v>
      </c>
      <c r="R53" s="76" t="s">
        <v>131</v>
      </c>
      <c r="S53" s="312"/>
      <c r="T53" s="420">
        <v>11</v>
      </c>
      <c r="U53" s="45">
        <v>124.75</v>
      </c>
      <c r="V53" s="251">
        <v>42</v>
      </c>
      <c r="W53" s="252">
        <f>U53+(V53/1000)</f>
        <v>124.792</v>
      </c>
      <c r="X53" s="316" t="s">
        <v>131</v>
      </c>
      <c r="AC53" s="2"/>
      <c r="AD53" s="35"/>
      <c r="AE53" s="35"/>
      <c r="AH53" s="210"/>
      <c r="AI53" s="77" t="s">
        <v>143</v>
      </c>
      <c r="AJ53" s="212"/>
      <c r="AK53" s="214" t="s">
        <v>144</v>
      </c>
      <c r="AL53" s="211"/>
      <c r="AM53" s="77" t="s">
        <v>145</v>
      </c>
      <c r="AN53" s="213"/>
      <c r="AO53" s="250"/>
      <c r="AP53" s="423">
        <v>17</v>
      </c>
      <c r="AQ53" s="45">
        <v>124.564</v>
      </c>
      <c r="AR53" s="251">
        <v>-51</v>
      </c>
      <c r="AS53" s="252">
        <f>AQ53+(AR53/1000)</f>
        <v>124.51299999999999</v>
      </c>
      <c r="AT53" s="318" t="s">
        <v>131</v>
      </c>
      <c r="AU53" s="319"/>
      <c r="AV53" s="420">
        <v>21</v>
      </c>
      <c r="AW53" s="45">
        <v>124.488</v>
      </c>
      <c r="AX53" s="251">
        <v>-51</v>
      </c>
      <c r="AY53" s="252">
        <f>AW53+(AX53/1000)</f>
        <v>124.437</v>
      </c>
      <c r="AZ53" s="318" t="s">
        <v>131</v>
      </c>
      <c r="BA53" s="300"/>
      <c r="BB53" s="420">
        <v>30</v>
      </c>
      <c r="BC53" s="45">
        <v>124.352</v>
      </c>
      <c r="BD53" s="251">
        <v>37</v>
      </c>
      <c r="BE53" s="252">
        <f>BC53+(BD53/1000)</f>
        <v>124.38900000000001</v>
      </c>
      <c r="BF53" s="299" t="s">
        <v>131</v>
      </c>
      <c r="BG53" s="35"/>
      <c r="BH53" s="423">
        <v>301</v>
      </c>
      <c r="BI53" s="45">
        <v>124.472</v>
      </c>
      <c r="BJ53" s="286">
        <v>37</v>
      </c>
      <c r="BK53" s="287">
        <f>BI53+BJ53*0.001</f>
        <v>124.509</v>
      </c>
      <c r="BL53" s="316" t="s">
        <v>131</v>
      </c>
      <c r="BN53" s="422">
        <v>29</v>
      </c>
      <c r="BO53" s="285">
        <v>124.358</v>
      </c>
      <c r="BP53" s="286">
        <v>51</v>
      </c>
      <c r="BQ53" s="287">
        <f>BO53+BP53*0.001</f>
        <v>124.409</v>
      </c>
      <c r="BR53" s="76" t="s">
        <v>131</v>
      </c>
      <c r="BS53" s="2"/>
      <c r="BT53" s="394" t="s">
        <v>146</v>
      </c>
      <c r="BU53" s="285">
        <v>124.299</v>
      </c>
      <c r="BV53" s="286">
        <v>51</v>
      </c>
      <c r="BW53" s="287">
        <f t="shared" si="0"/>
        <v>124.35000000000001</v>
      </c>
      <c r="BX53" s="76" t="s">
        <v>131</v>
      </c>
      <c r="BY53" s="300"/>
      <c r="BZ53" s="395" t="s">
        <v>80</v>
      </c>
      <c r="CA53" s="396">
        <v>0.51</v>
      </c>
      <c r="CB53" s="44">
        <v>-51</v>
      </c>
      <c r="CC53" s="45">
        <f>CA53+CB53*0.001</f>
        <v>0.459</v>
      </c>
      <c r="CD53" s="76"/>
      <c r="CE53" s="175"/>
      <c r="CF53" s="420">
        <v>103</v>
      </c>
      <c r="CG53" s="45">
        <v>124.384</v>
      </c>
      <c r="CH53" s="251">
        <v>-51</v>
      </c>
      <c r="CI53" s="252">
        <f>CG53+(CH53/1000)</f>
        <v>124.333</v>
      </c>
      <c r="CJ53" s="299" t="s">
        <v>131</v>
      </c>
    </row>
    <row r="54" spans="2:88" ht="21" customHeight="1" thickBot="1">
      <c r="B54" s="47"/>
      <c r="C54" s="48"/>
      <c r="D54" s="49"/>
      <c r="E54" s="49"/>
      <c r="F54" s="50"/>
      <c r="G54" s="51"/>
      <c r="H54" s="289"/>
      <c r="I54" s="302"/>
      <c r="J54" s="303"/>
      <c r="K54" s="304"/>
      <c r="L54" s="50"/>
      <c r="M54" s="305"/>
      <c r="N54" s="306"/>
      <c r="O54" s="304"/>
      <c r="P54" s="307"/>
      <c r="Q54" s="308"/>
      <c r="R54" s="293"/>
      <c r="S54" s="313"/>
      <c r="T54" s="309"/>
      <c r="U54" s="304"/>
      <c r="V54" s="307"/>
      <c r="W54" s="308"/>
      <c r="X54" s="317"/>
      <c r="AC54" s="2"/>
      <c r="AD54" s="2"/>
      <c r="AE54" s="2"/>
      <c r="AH54" s="215"/>
      <c r="AI54" s="216"/>
      <c r="AJ54" s="217"/>
      <c r="AK54" s="218"/>
      <c r="AL54" s="216"/>
      <c r="AM54" s="219"/>
      <c r="AN54" s="220"/>
      <c r="AO54" s="250"/>
      <c r="AP54" s="298"/>
      <c r="AQ54" s="290"/>
      <c r="AR54" s="291"/>
      <c r="AS54" s="292"/>
      <c r="AT54" s="293"/>
      <c r="AU54" s="294"/>
      <c r="AV54" s="289"/>
      <c r="AW54" s="290"/>
      <c r="AX54" s="291"/>
      <c r="AY54" s="292"/>
      <c r="AZ54" s="293"/>
      <c r="BA54" s="48"/>
      <c r="BB54" s="289"/>
      <c r="BC54" s="290"/>
      <c r="BD54" s="291"/>
      <c r="BE54" s="292"/>
      <c r="BF54" s="317"/>
      <c r="BG54" s="2"/>
      <c r="BH54" s="412"/>
      <c r="BI54" s="304"/>
      <c r="BJ54" s="291"/>
      <c r="BK54" s="292"/>
      <c r="BL54" s="317"/>
      <c r="BN54" s="298"/>
      <c r="BO54" s="290"/>
      <c r="BP54" s="291"/>
      <c r="BQ54" s="292"/>
      <c r="BR54" s="293"/>
      <c r="BS54" s="294"/>
      <c r="BT54" s="289"/>
      <c r="BU54" s="290"/>
      <c r="BV54" s="291"/>
      <c r="BW54" s="292"/>
      <c r="BX54" s="293"/>
      <c r="BY54" s="48"/>
      <c r="BZ54" s="289"/>
      <c r="CA54" s="290"/>
      <c r="CB54" s="291"/>
      <c r="CC54" s="292"/>
      <c r="CD54" s="293"/>
      <c r="CE54" s="51"/>
      <c r="CF54" s="52"/>
      <c r="CG54" s="48"/>
      <c r="CH54" s="49"/>
      <c r="CI54" s="49"/>
      <c r="CJ54" s="53"/>
    </row>
    <row r="55" spans="27:70" ht="12.75">
      <c r="AA55" s="2"/>
      <c r="AC55" s="2"/>
      <c r="AD55" s="2"/>
      <c r="AE55" s="2"/>
      <c r="BG55" s="2"/>
      <c r="BH55" s="2"/>
      <c r="BO55" s="2"/>
      <c r="BP55" s="2"/>
      <c r="BQ55" s="2"/>
      <c r="BR55" s="2"/>
    </row>
    <row r="56" spans="27:70" ht="12.75">
      <c r="AA56" s="2"/>
      <c r="AC56" s="2"/>
      <c r="AD56" s="2"/>
      <c r="AE56" s="2"/>
      <c r="BG56" s="2"/>
      <c r="BH56" s="2"/>
      <c r="BO56" s="2"/>
      <c r="BP56" s="2"/>
      <c r="BQ56" s="2"/>
      <c r="BR56" s="2"/>
    </row>
    <row r="57" spans="27:70" ht="12.75">
      <c r="AA57" s="2"/>
      <c r="AD57" s="413"/>
      <c r="AE57" s="414"/>
      <c r="BG57" s="413"/>
      <c r="BH57" s="414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77595" r:id="rId1"/>
    <oleObject progId="Paint.Picture" shapeId="301908" r:id="rId2"/>
    <oleObject progId="Paint.Picture" shapeId="372613" r:id="rId3"/>
    <oleObject progId="Paint.Picture" shapeId="667371" r:id="rId4"/>
    <oleObject progId="Paint.Picture" shapeId="677661" r:id="rId5"/>
    <oleObject progId="Paint.Picture" shapeId="695937" r:id="rId6"/>
    <oleObject progId="Paint.Picture" shapeId="22498831" r:id="rId7"/>
    <oleObject progId="Paint.Picture" shapeId="22527834" r:id="rId8"/>
    <oleObject progId="Paint.Picture" shapeId="225282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2012-01-13T11:08:56Z</cp:lastPrinted>
  <dcterms:created xsi:type="dcterms:W3CDTF">2003-01-10T15:39:03Z</dcterms:created>
  <dcterms:modified xsi:type="dcterms:W3CDTF">2013-11-28T11:36:15Z</dcterms:modified>
  <cp:category/>
  <cp:version/>
  <cp:contentType/>
  <cp:contentStatus/>
</cp:coreProperties>
</file>