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55" tabRatio="344" activeTab="1"/>
  </bookViews>
  <sheets>
    <sheet name="titul" sheetId="1" r:id="rId1"/>
    <sheet name="Bolehošť" sheetId="2" r:id="rId2"/>
  </sheets>
  <definedNames/>
  <calcPr fullCalcOnLoad="1"/>
</workbook>
</file>

<file path=xl/sharedStrings.xml><?xml version="1.0" encoding="utf-8"?>
<sst xmlns="http://schemas.openxmlformats.org/spreadsheetml/2006/main" count="161" uniqueCount="96">
  <si>
    <t>Trať :</t>
  </si>
  <si>
    <t>506 A</t>
  </si>
  <si>
    <t>Km  31,605</t>
  </si>
  <si>
    <t>Ev. č. :</t>
  </si>
  <si>
    <t>Staniční</t>
  </si>
  <si>
    <t>TEST 14</t>
  </si>
  <si>
    <t>zabezpečovací</t>
  </si>
  <si>
    <t>2. kategorie</t>
  </si>
  <si>
    <t>Kód :  11 / 1</t>
  </si>
  <si>
    <t>zařízení :</t>
  </si>
  <si>
    <t>ústřední stavědlo, kolejové obvody</t>
  </si>
  <si>
    <t>Dopravní stanoviště :</t>
  </si>
  <si>
    <t>Dopravní kancelář</t>
  </si>
  <si>
    <t>RD</t>
  </si>
  <si>
    <t>( km )</t>
  </si>
  <si>
    <t>Počet  pracovníků :</t>
  </si>
  <si>
    <t>Výpravčí  -  1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</si>
  <si>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</si>
  <si>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</si>
  <si>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</si>
  <si>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</si>
  <si>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</si>
  <si>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</si>
  <si>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</si>
  <si>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</si>
  <si>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</si>
  <si>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</si>
  <si>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</si>
  <si>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</si>
  <si>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</si>
  <si>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</si>
  <si>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 xml:space="preserve">Hlavní  staniční  kolej  </t>
    </r>
    <r>
      <rPr>
        <sz val="14"/>
        <rFont val="Arial CE"/>
        <family val="0"/>
      </rPr>
      <t>( HSK )</t>
    </r>
  </si>
  <si>
    <t>č. I,  úrovňové, jednostranné vnitřní</t>
  </si>
  <si>
    <t>1b</t>
  </si>
  <si>
    <t>vjezd z k.č.1, odjezd Opočno, průjezd</t>
  </si>
  <si>
    <t>konstrukce sypané</t>
  </si>
  <si>
    <t>1 + 1b</t>
  </si>
  <si>
    <t>HSK směr Týniště nad Orlicí</t>
  </si>
  <si>
    <t>a Opočno pod Orlickými horami</t>
  </si>
  <si>
    <t>Vjezd - odjezd - průjezd</t>
  </si>
  <si>
    <t>č. II,  úrovňové, jednostranné vnitřní</t>
  </si>
  <si>
    <t>Směr  :  Týniště nad Orlicí</t>
  </si>
  <si>
    <t>Návěstidla  -  ŽST</t>
  </si>
  <si>
    <t>Směr  :  Opočno pod Orlickými horami</t>
  </si>
  <si>
    <t>Vjezdová</t>
  </si>
  <si>
    <t>Odjezdová</t>
  </si>
  <si>
    <t>Rychlostníky</t>
  </si>
  <si>
    <t>Seřaďovací</t>
  </si>
  <si>
    <t>Cestová</t>
  </si>
  <si>
    <t>Obvod  výpravčího</t>
  </si>
  <si>
    <t>Traťové</t>
  </si>
  <si>
    <t>Telefonické  dorozumívání</t>
  </si>
  <si>
    <t>Kód : 1</t>
  </si>
  <si>
    <t>Př L</t>
  </si>
  <si>
    <t>S 2</t>
  </si>
  <si>
    <t>Se 1</t>
  </si>
  <si>
    <t>SENA</t>
  </si>
  <si>
    <t>C</t>
  </si>
  <si>
    <t>JTom</t>
  </si>
  <si>
    <t>Se 3</t>
  </si>
  <si>
    <t>Lc 1</t>
  </si>
  <si>
    <t>L 1b</t>
  </si>
  <si>
    <t>Př S</t>
  </si>
  <si>
    <t>provoz podle D - 2</t>
  </si>
  <si>
    <t>S 1</t>
  </si>
  <si>
    <t>Se 4</t>
  </si>
  <si>
    <t>L</t>
  </si>
  <si>
    <t>S 3</t>
  </si>
  <si>
    <t>Se 2</t>
  </si>
  <si>
    <t>IX.  /  2012</t>
  </si>
  <si>
    <t>Se 5</t>
  </si>
  <si>
    <t>Lc 2</t>
  </si>
  <si>
    <t>L 3</t>
  </si>
  <si>
    <t>S</t>
  </si>
  <si>
    <t>Zjišťování  konce</t>
  </si>
  <si>
    <t>výpravčí</t>
  </si>
  <si>
    <t>zast.</t>
  </si>
  <si>
    <t>00</t>
  </si>
  <si>
    <t>doprovod vlaku - §)</t>
  </si>
  <si>
    <t>vlaku :</t>
  </si>
  <si>
    <t>vždy</t>
  </si>
  <si>
    <t>proj.</t>
  </si>
  <si>
    <t xml:space="preserve">§) = určený zaměstnanec informuje výpravčího návěstí "Vlak vjel celý" dle čl. 378 D1 </t>
  </si>
  <si>
    <t>Vk 1</t>
  </si>
  <si>
    <t>Vk 2</t>
  </si>
  <si>
    <t>Vjezdové / odjezdové rychlosti :</t>
  </si>
  <si>
    <t>staničení</t>
  </si>
  <si>
    <t>N</t>
  </si>
  <si>
    <t>námezník</t>
  </si>
  <si>
    <t>přest.</t>
  </si>
  <si>
    <t>v pokračování traťové koleje - rychlost traťová s místním omezením</t>
  </si>
  <si>
    <t>při jízdě do odbočky - rychlost 40 km/h</t>
  </si>
  <si>
    <t>elm.</t>
  </si>
  <si>
    <t>Současné  vlakové  cesty</t>
  </si>
  <si>
    <t xml:space="preserve">Vzájemně vyloučeny jsou pouze protisměrné </t>
  </si>
  <si>
    <t>jízdní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</si>
</sst>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b/>
      <sz val="12"/>
      <name val="Times New Roman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Narrow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5" xfId="0" applyFont="1" applyBorder="1" applyAlignment="1">
      <alignment/>
    </xf>
    <xf numFmtId="0" fontId="36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4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7" fillId="0" borderId="0" xfId="21" applyFont="1" applyAlignment="1">
      <alignment horizontal="left" vertical="center"/>
      <protection/>
    </xf>
    <xf numFmtId="0" fontId="37" fillId="0" borderId="0" xfId="21" applyFont="1" applyAlignment="1">
      <alignment horizontal="right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1" fillId="5" borderId="41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1" fillId="5" borderId="43" xfId="0" applyFont="1" applyFill="1" applyBorder="1" applyAlignment="1">
      <alignment horizontal="centerContinuous" vertical="center"/>
    </xf>
    <xf numFmtId="0" fontId="8" fillId="4" borderId="44" xfId="0" applyFont="1" applyFill="1" applyBorder="1" applyAlignment="1">
      <alignment horizontal="centerContinuous" vertical="center"/>
    </xf>
    <xf numFmtId="0" fontId="8" fillId="4" borderId="12" xfId="0" applyFont="1" applyFill="1" applyBorder="1" applyAlignment="1">
      <alignment horizontal="centerContinuous" vertical="center"/>
    </xf>
    <xf numFmtId="0" fontId="8" fillId="4" borderId="45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7" xfId="0" applyFont="1" applyFill="1" applyBorder="1" applyAlignment="1">
      <alignment horizontal="centerContinuous" vertical="center"/>
    </xf>
    <xf numFmtId="0" fontId="3" fillId="3" borderId="35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9" fillId="4" borderId="46" xfId="0" applyFont="1" applyFill="1" applyBorder="1" applyAlignment="1">
      <alignment horizontal="centerContinuous" vertical="center"/>
    </xf>
    <xf numFmtId="0" fontId="8" fillId="4" borderId="47" xfId="0" applyFont="1" applyFill="1" applyBorder="1" applyAlignment="1">
      <alignment horizontal="centerContinuous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3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29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5" xfId="2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36" fillId="0" borderId="0" xfId="21" applyFont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49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5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8" xfId="21" applyFill="1" applyBorder="1" applyAlignment="1">
      <alignment vertical="center"/>
      <protection/>
    </xf>
    <xf numFmtId="0" fontId="0" fillId="6" borderId="59" xfId="21" applyFont="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0" fontId="31" fillId="6" borderId="60" xfId="21" applyFont="1" applyFill="1" applyBorder="1" applyAlignment="1">
      <alignment horizontal="centerContinuous" vertical="center"/>
      <protection/>
    </xf>
    <xf numFmtId="0" fontId="31" fillId="6" borderId="60" xfId="21" applyFont="1" applyFill="1" applyBorder="1" applyAlignment="1" quotePrefix="1">
      <alignment horizontal="centerContinuous" vertical="center"/>
      <protection/>
    </xf>
    <xf numFmtId="0" fontId="0" fillId="6" borderId="6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8" xfId="21" applyFont="1" applyFill="1" applyBorder="1" applyAlignment="1">
      <alignment vertical="center"/>
      <protection/>
    </xf>
    <xf numFmtId="0" fontId="11" fillId="6" borderId="62" xfId="21" applyFont="1" applyFill="1" applyBorder="1" applyAlignment="1">
      <alignment horizontal="center" vertical="center"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11" fillId="6" borderId="11" xfId="21" applyFont="1" applyFill="1" applyBorder="1" applyAlignment="1">
      <alignment horizontal="center" vertical="center"/>
      <protection/>
    </xf>
    <xf numFmtId="0" fontId="11" fillId="6" borderId="63" xfId="21" applyFont="1" applyFill="1" applyBorder="1" applyAlignment="1">
      <alignment horizontal="centerContinuous" vertical="center"/>
      <protection/>
    </xf>
    <xf numFmtId="0" fontId="11" fillId="6" borderId="64" xfId="21" applyFont="1" applyFill="1" applyBorder="1" applyAlignment="1">
      <alignment horizontal="centerContinuous" vertical="center"/>
      <protection/>
    </xf>
    <xf numFmtId="0" fontId="11" fillId="6" borderId="65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0" fillId="0" borderId="66" xfId="21" applyNumberFormat="1" applyFont="1" applyBorder="1" applyAlignment="1">
      <alignment horizontal="center" vertical="center"/>
      <protection/>
    </xf>
    <xf numFmtId="164" fontId="51" fillId="0" borderId="6" xfId="21" applyNumberFormat="1" applyFont="1" applyBorder="1" applyAlignment="1">
      <alignment horizontal="center" vertical="center"/>
      <protection/>
    </xf>
    <xf numFmtId="1" fontId="51" fillId="0" borderId="5" xfId="21" applyNumberFormat="1" applyFont="1" applyBorder="1" applyAlignment="1">
      <alignment horizontal="center" vertical="center"/>
      <protection/>
    </xf>
    <xf numFmtId="0" fontId="19" fillId="0" borderId="40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164" fontId="51" fillId="0" borderId="6" xfId="21" applyNumberFormat="1" applyFont="1" applyFill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0" fillId="0" borderId="40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8" xfId="21" applyFont="1" applyBorder="1" applyAlignment="1">
      <alignment vertical="center"/>
      <protection/>
    </xf>
    <xf numFmtId="0" fontId="0" fillId="5" borderId="30" xfId="21" applyFill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164" fontId="49" fillId="0" borderId="0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31" fillId="0" borderId="0" xfId="21" applyFont="1" applyBorder="1" applyAlignment="1">
      <alignment horizontal="right" vertical="center"/>
      <protection/>
    </xf>
    <xf numFmtId="49" fontId="39" fillId="0" borderId="0" xfId="21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164" fontId="31" fillId="0" borderId="0" xfId="21" applyNumberFormat="1" applyFont="1" applyFill="1" applyBorder="1" applyAlignment="1">
      <alignment horizontal="centerContinuous" vertical="center"/>
      <protection/>
    </xf>
    <xf numFmtId="1" fontId="31" fillId="0" borderId="0" xfId="21" applyNumberFormat="1" applyFont="1" applyFill="1" applyBorder="1" applyAlignment="1">
      <alignment horizontal="centerContinuous" vertical="center"/>
      <protection/>
    </xf>
    <xf numFmtId="0" fontId="10" fillId="0" borderId="0" xfId="0" applyFont="1" applyFill="1" applyBorder="1" applyAlignment="1">
      <alignment horizontal="center" vertical="center"/>
    </xf>
    <xf numFmtId="1" fontId="0" fillId="0" borderId="0" xfId="21" applyNumberFormat="1" applyFont="1" applyFill="1" applyBorder="1" applyAlignment="1">
      <alignment vertical="center"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1" fontId="31" fillId="0" borderId="0" xfId="21" applyNumberFormat="1" applyFont="1" applyFill="1" applyBorder="1" applyAlignment="1">
      <alignment horizontal="center" vertical="center"/>
      <protection/>
    </xf>
    <xf numFmtId="0" fontId="24" fillId="0" borderId="6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53" fillId="0" borderId="32" xfId="21" applyFont="1" applyFill="1" applyBorder="1" applyAlignment="1">
      <alignment horizontal="center" vertical="center"/>
      <protection/>
    </xf>
    <xf numFmtId="0" fontId="9" fillId="4" borderId="69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Continuous" vertical="center" wrapText="1"/>
    </xf>
    <xf numFmtId="164" fontId="10" fillId="0" borderId="5" xfId="0" applyNumberFormat="1" applyFont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56" fillId="4" borderId="38" xfId="0" applyFont="1" applyFill="1" applyBorder="1" applyAlignment="1">
      <alignment horizontal="centerContinuous" vertical="center" wrapText="1"/>
    </xf>
    <xf numFmtId="0" fontId="9" fillId="4" borderId="44" xfId="0" applyFont="1" applyFill="1" applyBorder="1" applyAlignment="1">
      <alignment horizontal="centerContinuous" vertical="center"/>
    </xf>
    <xf numFmtId="0" fontId="9" fillId="4" borderId="12" xfId="0" applyFont="1" applyFill="1" applyBorder="1" applyAlignment="1">
      <alignment horizontal="centerContinuous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Bolehošť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27</xdr:row>
      <xdr:rowOff>76200</xdr:rowOff>
    </xdr:from>
    <xdr:to>
      <xdr:col>30</xdr:col>
      <xdr:colOff>523875</xdr:colOff>
      <xdr:row>28</xdr:row>
      <xdr:rowOff>152400</xdr:rowOff>
    </xdr:to>
    <xdr:grpSp>
      <xdr:nvGrpSpPr>
        <xdr:cNvPr id="1" name="Group 543"/>
        <xdr:cNvGrpSpPr>
          <a:grpSpLocks/>
        </xdr:cNvGrpSpPr>
      </xdr:nvGrpSpPr>
      <xdr:grpSpPr>
        <a:xfrm>
          <a:off x="15887700" y="7181850"/>
          <a:ext cx="6467475" cy="304800"/>
          <a:chOff x="588" y="-12831"/>
          <a:chExt cx="18944" cy="26688"/>
        </a:xfrm>
        <a:solidFill>
          <a:srgbClr val="FFFFFF"/>
        </a:solidFill>
      </xdr:grpSpPr>
      <xdr:sp>
        <xdr:nvSpPr>
          <xdr:cNvPr id="2" name="Rectangle 544"/>
          <xdr:cNvSpPr>
            <a:spLocks/>
          </xdr:cNvSpPr>
        </xdr:nvSpPr>
        <xdr:spPr>
          <a:xfrm>
            <a:off x="811" y="-9495"/>
            <a:ext cx="18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45"/>
          <xdr:cNvSpPr>
            <a:spLocks/>
          </xdr:cNvSpPr>
        </xdr:nvSpPr>
        <xdr:spPr>
          <a:xfrm>
            <a:off x="588" y="-12831"/>
            <a:ext cx="14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46"/>
          <xdr:cNvSpPr>
            <a:spLocks/>
          </xdr:cNvSpPr>
        </xdr:nvSpPr>
        <xdr:spPr>
          <a:xfrm>
            <a:off x="4813" y="-12831"/>
            <a:ext cx="14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47"/>
          <xdr:cNvSpPr>
            <a:spLocks/>
          </xdr:cNvSpPr>
        </xdr:nvSpPr>
        <xdr:spPr>
          <a:xfrm>
            <a:off x="9260" y="-12831"/>
            <a:ext cx="14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48"/>
          <xdr:cNvSpPr>
            <a:spLocks/>
          </xdr:cNvSpPr>
        </xdr:nvSpPr>
        <xdr:spPr>
          <a:xfrm>
            <a:off x="13645" y="-12831"/>
            <a:ext cx="15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49"/>
          <xdr:cNvSpPr>
            <a:spLocks/>
          </xdr:cNvSpPr>
        </xdr:nvSpPr>
        <xdr:spPr>
          <a:xfrm>
            <a:off x="18059" y="-12831"/>
            <a:ext cx="14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50"/>
          <xdr:cNvSpPr>
            <a:spLocks/>
          </xdr:cNvSpPr>
        </xdr:nvSpPr>
        <xdr:spPr>
          <a:xfrm>
            <a:off x="588" y="-12831"/>
            <a:ext cx="18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9" name="Line 130"/>
        <xdr:cNvSpPr>
          <a:spLocks/>
        </xdr:cNvSpPr>
      </xdr:nvSpPr>
      <xdr:spPr>
        <a:xfrm flipV="1">
          <a:off x="13392150" y="63055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1000125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918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87</xdr:col>
      <xdr:colOff>9525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47025" y="6991350"/>
          <a:ext cx="31375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Bolehošť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7283350" y="109918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247650</xdr:colOff>
      <xdr:row>26</xdr:row>
      <xdr:rowOff>114300</xdr:rowOff>
    </xdr:from>
    <xdr:to>
      <xdr:col>63</xdr:col>
      <xdr:colOff>266700</xdr:colOff>
      <xdr:row>29</xdr:row>
      <xdr:rowOff>114300</xdr:rowOff>
    </xdr:to>
    <xdr:sp>
      <xdr:nvSpPr>
        <xdr:cNvPr id="15" name="Line 22"/>
        <xdr:cNvSpPr>
          <a:spLocks/>
        </xdr:cNvSpPr>
      </xdr:nvSpPr>
      <xdr:spPr>
        <a:xfrm flipV="1">
          <a:off x="44157900" y="699135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32</xdr:row>
      <xdr:rowOff>114300</xdr:rowOff>
    </xdr:from>
    <xdr:to>
      <xdr:col>54</xdr:col>
      <xdr:colOff>723900</xdr:colOff>
      <xdr:row>32</xdr:row>
      <xdr:rowOff>114300</xdr:rowOff>
    </xdr:to>
    <xdr:sp>
      <xdr:nvSpPr>
        <xdr:cNvPr id="27" name="Line 194"/>
        <xdr:cNvSpPr>
          <a:spLocks/>
        </xdr:cNvSpPr>
      </xdr:nvSpPr>
      <xdr:spPr>
        <a:xfrm flipV="1">
          <a:off x="18840450" y="8362950"/>
          <a:ext cx="2185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32</xdr:row>
      <xdr:rowOff>0</xdr:rowOff>
    </xdr:from>
    <xdr:ext cx="542925" cy="228600"/>
    <xdr:sp>
      <xdr:nvSpPr>
        <xdr:cNvPr id="28" name="text 821"/>
        <xdr:cNvSpPr txBox="1">
          <a:spLocks noChangeArrowheads="1"/>
        </xdr:cNvSpPr>
      </xdr:nvSpPr>
      <xdr:spPr>
        <a:xfrm>
          <a:off x="32623125" y="8248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53</xdr:col>
      <xdr:colOff>47625</xdr:colOff>
      <xdr:row>33</xdr:row>
      <xdr:rowOff>57150</xdr:rowOff>
    </xdr:from>
    <xdr:to>
      <xdr:col>53</xdr:col>
      <xdr:colOff>466725</xdr:colOff>
      <xdr:row>33</xdr:row>
      <xdr:rowOff>171450</xdr:rowOff>
    </xdr:to>
    <xdr:grpSp>
      <xdr:nvGrpSpPr>
        <xdr:cNvPr id="29" name="Group 262"/>
        <xdr:cNvGrpSpPr>
          <a:grpSpLocks/>
        </xdr:cNvGrpSpPr>
      </xdr:nvGrpSpPr>
      <xdr:grpSpPr>
        <a:xfrm>
          <a:off x="39500175" y="85344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0" name="Line 263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64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265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266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781050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34" name="Line 338"/>
        <xdr:cNvSpPr>
          <a:spLocks/>
        </xdr:cNvSpPr>
      </xdr:nvSpPr>
      <xdr:spPr>
        <a:xfrm flipV="1">
          <a:off x="16668750" y="7677150"/>
          <a:ext cx="1572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26</xdr:row>
      <xdr:rowOff>0</xdr:rowOff>
    </xdr:from>
    <xdr:to>
      <xdr:col>68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9853850" y="68770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5</xdr:col>
      <xdr:colOff>28575</xdr:colOff>
      <xdr:row>23</xdr:row>
      <xdr:rowOff>219075</xdr:rowOff>
    </xdr:from>
    <xdr:to>
      <xdr:col>5</xdr:col>
      <xdr:colOff>28575</xdr:colOff>
      <xdr:row>29</xdr:row>
      <xdr:rowOff>0</xdr:rowOff>
    </xdr:to>
    <xdr:sp>
      <xdr:nvSpPr>
        <xdr:cNvPr id="36" name="Line 359"/>
        <xdr:cNvSpPr>
          <a:spLocks/>
        </xdr:cNvSpPr>
      </xdr:nvSpPr>
      <xdr:spPr>
        <a:xfrm>
          <a:off x="3514725" y="64103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3028950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31,304</a:t>
          </a:r>
        </a:p>
      </xdr:txBody>
    </xdr:sp>
    <xdr:clientData/>
  </xdr:one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38" name="Line 371"/>
        <xdr:cNvSpPr>
          <a:spLocks/>
        </xdr:cNvSpPr>
      </xdr:nvSpPr>
      <xdr:spPr>
        <a:xfrm>
          <a:off x="119253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200025</xdr:rowOff>
    </xdr:from>
    <xdr:to>
      <xdr:col>24</xdr:col>
      <xdr:colOff>542925</xdr:colOff>
      <xdr:row>32</xdr:row>
      <xdr:rowOff>38100</xdr:rowOff>
    </xdr:to>
    <xdr:sp>
      <xdr:nvSpPr>
        <xdr:cNvPr id="39" name="Line 373"/>
        <xdr:cNvSpPr>
          <a:spLocks/>
        </xdr:cNvSpPr>
      </xdr:nvSpPr>
      <xdr:spPr>
        <a:xfrm flipH="1" flipV="1">
          <a:off x="17430750" y="8220075"/>
          <a:ext cx="4857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47625</xdr:colOff>
      <xdr:row>31</xdr:row>
      <xdr:rowOff>200025</xdr:rowOff>
    </xdr:to>
    <xdr:sp>
      <xdr:nvSpPr>
        <xdr:cNvPr id="40" name="Line 374"/>
        <xdr:cNvSpPr>
          <a:spLocks/>
        </xdr:cNvSpPr>
      </xdr:nvSpPr>
      <xdr:spPr>
        <a:xfrm>
          <a:off x="14154150" y="7448550"/>
          <a:ext cx="32670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542925</xdr:colOff>
      <xdr:row>32</xdr:row>
      <xdr:rowOff>38100</xdr:rowOff>
    </xdr:from>
    <xdr:to>
      <xdr:col>26</xdr:col>
      <xdr:colOff>0</xdr:colOff>
      <xdr:row>32</xdr:row>
      <xdr:rowOff>114300</xdr:rowOff>
    </xdr:to>
    <xdr:sp>
      <xdr:nvSpPr>
        <xdr:cNvPr id="41" name="Line 375"/>
        <xdr:cNvSpPr>
          <a:spLocks/>
        </xdr:cNvSpPr>
      </xdr:nvSpPr>
      <xdr:spPr>
        <a:xfrm flipH="1" flipV="1">
          <a:off x="17916525" y="8286750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66675</xdr:rowOff>
    </xdr:from>
    <xdr:to>
      <xdr:col>16</xdr:col>
      <xdr:colOff>390525</xdr:colOff>
      <xdr:row>26</xdr:row>
      <xdr:rowOff>114300</xdr:rowOff>
    </xdr:to>
    <xdr:sp>
      <xdr:nvSpPr>
        <xdr:cNvPr id="42" name="Line 376"/>
        <xdr:cNvSpPr>
          <a:spLocks/>
        </xdr:cNvSpPr>
      </xdr:nvSpPr>
      <xdr:spPr>
        <a:xfrm flipV="1">
          <a:off x="9696450" y="6486525"/>
          <a:ext cx="21240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114300</xdr:rowOff>
    </xdr:from>
    <xdr:to>
      <xdr:col>18</xdr:col>
      <xdr:colOff>495300</xdr:colOff>
      <xdr:row>23</xdr:row>
      <xdr:rowOff>180975</xdr:rowOff>
    </xdr:to>
    <xdr:sp>
      <xdr:nvSpPr>
        <xdr:cNvPr id="43" name="Line 377"/>
        <xdr:cNvSpPr>
          <a:spLocks/>
        </xdr:cNvSpPr>
      </xdr:nvSpPr>
      <xdr:spPr>
        <a:xfrm flipV="1">
          <a:off x="12563475" y="63055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390525</xdr:colOff>
      <xdr:row>23</xdr:row>
      <xdr:rowOff>180975</xdr:rowOff>
    </xdr:from>
    <xdr:to>
      <xdr:col>17</xdr:col>
      <xdr:colOff>161925</xdr:colOff>
      <xdr:row>24</xdr:row>
      <xdr:rowOff>66675</xdr:rowOff>
    </xdr:to>
    <xdr:sp>
      <xdr:nvSpPr>
        <xdr:cNvPr id="44" name="Line 378"/>
        <xdr:cNvSpPr>
          <a:spLocks/>
        </xdr:cNvSpPr>
      </xdr:nvSpPr>
      <xdr:spPr>
        <a:xfrm flipV="1">
          <a:off x="11820525" y="6372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57150</xdr:rowOff>
    </xdr:from>
    <xdr:to>
      <xdr:col>13</xdr:col>
      <xdr:colOff>323850</xdr:colOff>
      <xdr:row>27</xdr:row>
      <xdr:rowOff>171450</xdr:rowOff>
    </xdr:to>
    <xdr:grpSp>
      <xdr:nvGrpSpPr>
        <xdr:cNvPr id="45" name="Group 399"/>
        <xdr:cNvGrpSpPr>
          <a:grpSpLocks/>
        </xdr:cNvGrpSpPr>
      </xdr:nvGrpSpPr>
      <xdr:grpSpPr>
        <a:xfrm>
          <a:off x="9477375" y="716280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6" name="Rectangle 400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01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02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32</xdr:row>
      <xdr:rowOff>85725</xdr:rowOff>
    </xdr:from>
    <xdr:to>
      <xdr:col>24</xdr:col>
      <xdr:colOff>371475</xdr:colOff>
      <xdr:row>32</xdr:row>
      <xdr:rowOff>209550</xdr:rowOff>
    </xdr:to>
    <xdr:sp>
      <xdr:nvSpPr>
        <xdr:cNvPr id="49" name="kreslení 427"/>
        <xdr:cNvSpPr>
          <a:spLocks/>
        </xdr:cNvSpPr>
      </xdr:nvSpPr>
      <xdr:spPr>
        <a:xfrm>
          <a:off x="17392650" y="8334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590550</xdr:colOff>
      <xdr:row>33</xdr:row>
      <xdr:rowOff>57150</xdr:rowOff>
    </xdr:from>
    <xdr:to>
      <xdr:col>54</xdr:col>
      <xdr:colOff>942975</xdr:colOff>
      <xdr:row>33</xdr:row>
      <xdr:rowOff>180975</xdr:rowOff>
    </xdr:to>
    <xdr:sp>
      <xdr:nvSpPr>
        <xdr:cNvPr id="50" name="kreslení 417"/>
        <xdr:cNvSpPr>
          <a:spLocks/>
        </xdr:cNvSpPr>
      </xdr:nvSpPr>
      <xdr:spPr>
        <a:xfrm>
          <a:off x="40557450" y="8534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</xdr:colOff>
      <xdr:row>25</xdr:row>
      <xdr:rowOff>57150</xdr:rowOff>
    </xdr:from>
    <xdr:to>
      <xdr:col>64</xdr:col>
      <xdr:colOff>314325</xdr:colOff>
      <xdr:row>25</xdr:row>
      <xdr:rowOff>171450</xdr:rowOff>
    </xdr:to>
    <xdr:grpSp>
      <xdr:nvGrpSpPr>
        <xdr:cNvPr id="51" name="Group 405"/>
        <xdr:cNvGrpSpPr>
          <a:grpSpLocks/>
        </xdr:cNvGrpSpPr>
      </xdr:nvGrpSpPr>
      <xdr:grpSpPr>
        <a:xfrm>
          <a:off x="47415450" y="6705600"/>
          <a:ext cx="295275" cy="114300"/>
          <a:chOff x="-6495" y="-18"/>
          <a:chExt cx="8181" cy="12"/>
        </a:xfrm>
        <a:solidFill>
          <a:srgbClr val="FFFFFF"/>
        </a:solidFill>
      </xdr:grpSpPr>
      <xdr:sp>
        <xdr:nvSpPr>
          <xdr:cNvPr id="52" name="Rectangle 406"/>
          <xdr:cNvSpPr>
            <a:spLocks/>
          </xdr:cNvSpPr>
        </xdr:nvSpPr>
        <xdr:spPr>
          <a:xfrm>
            <a:off x="778" y="-18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07"/>
          <xdr:cNvSpPr>
            <a:spLocks/>
          </xdr:cNvSpPr>
        </xdr:nvSpPr>
        <xdr:spPr>
          <a:xfrm>
            <a:off x="-2859" y="-18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08"/>
          <xdr:cNvSpPr>
            <a:spLocks/>
          </xdr:cNvSpPr>
        </xdr:nvSpPr>
        <xdr:spPr>
          <a:xfrm>
            <a:off x="-6495" y="-18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27</xdr:row>
      <xdr:rowOff>0</xdr:rowOff>
    </xdr:from>
    <xdr:ext cx="371475" cy="285750"/>
    <xdr:sp>
      <xdr:nvSpPr>
        <xdr:cNvPr id="55" name="text 454"/>
        <xdr:cNvSpPr txBox="1">
          <a:spLocks noChangeArrowheads="1"/>
        </xdr:cNvSpPr>
      </xdr:nvSpPr>
      <xdr:spPr>
        <a:xfrm>
          <a:off x="17373600" y="710565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>
    <xdr:from>
      <xdr:col>54</xdr:col>
      <xdr:colOff>742950</xdr:colOff>
      <xdr:row>32</xdr:row>
      <xdr:rowOff>19050</xdr:rowOff>
    </xdr:from>
    <xdr:to>
      <xdr:col>56</xdr:col>
      <xdr:colOff>238125</xdr:colOff>
      <xdr:row>32</xdr:row>
      <xdr:rowOff>114300</xdr:rowOff>
    </xdr:to>
    <xdr:sp>
      <xdr:nvSpPr>
        <xdr:cNvPr id="56" name="Line 452"/>
        <xdr:cNvSpPr>
          <a:spLocks/>
        </xdr:cNvSpPr>
      </xdr:nvSpPr>
      <xdr:spPr>
        <a:xfrm flipV="1">
          <a:off x="40709850" y="82677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31</xdr:row>
      <xdr:rowOff>114300</xdr:rowOff>
    </xdr:from>
    <xdr:to>
      <xdr:col>57</xdr:col>
      <xdr:colOff>152400</xdr:colOff>
      <xdr:row>32</xdr:row>
      <xdr:rowOff>19050</xdr:rowOff>
    </xdr:to>
    <xdr:sp>
      <xdr:nvSpPr>
        <xdr:cNvPr id="57" name="Line 453"/>
        <xdr:cNvSpPr>
          <a:spLocks/>
        </xdr:cNvSpPr>
      </xdr:nvSpPr>
      <xdr:spPr>
        <a:xfrm flipV="1">
          <a:off x="41690925" y="81343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152400</xdr:colOff>
      <xdr:row>29</xdr:row>
      <xdr:rowOff>114300</xdr:rowOff>
    </xdr:from>
    <xdr:to>
      <xdr:col>59</xdr:col>
      <xdr:colOff>266700</xdr:colOff>
      <xdr:row>31</xdr:row>
      <xdr:rowOff>114300</xdr:rowOff>
    </xdr:to>
    <xdr:sp>
      <xdr:nvSpPr>
        <xdr:cNvPr id="58" name="Line 454"/>
        <xdr:cNvSpPr>
          <a:spLocks/>
        </xdr:cNvSpPr>
      </xdr:nvSpPr>
      <xdr:spPr>
        <a:xfrm flipH="1">
          <a:off x="42576750" y="76771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647700</xdr:colOff>
      <xdr:row>24</xdr:row>
      <xdr:rowOff>85725</xdr:rowOff>
    </xdr:from>
    <xdr:to>
      <xdr:col>75</xdr:col>
      <xdr:colOff>266700</xdr:colOff>
      <xdr:row>26</xdr:row>
      <xdr:rowOff>114300</xdr:rowOff>
    </xdr:to>
    <xdr:sp>
      <xdr:nvSpPr>
        <xdr:cNvPr id="59" name="Line 459"/>
        <xdr:cNvSpPr>
          <a:spLocks/>
        </xdr:cNvSpPr>
      </xdr:nvSpPr>
      <xdr:spPr>
        <a:xfrm>
          <a:off x="53987700" y="65055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23</xdr:row>
      <xdr:rowOff>114300</xdr:rowOff>
    </xdr:from>
    <xdr:to>
      <xdr:col>71</xdr:col>
      <xdr:colOff>285750</xdr:colOff>
      <xdr:row>23</xdr:row>
      <xdr:rowOff>190500</xdr:rowOff>
    </xdr:to>
    <xdr:sp>
      <xdr:nvSpPr>
        <xdr:cNvPr id="60" name="Line 460"/>
        <xdr:cNvSpPr>
          <a:spLocks/>
        </xdr:cNvSpPr>
      </xdr:nvSpPr>
      <xdr:spPr>
        <a:xfrm>
          <a:off x="52311300" y="6305550"/>
          <a:ext cx="8001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23</xdr:row>
      <xdr:rowOff>190500</xdr:rowOff>
    </xdr:from>
    <xdr:to>
      <xdr:col>72</xdr:col>
      <xdr:colOff>647700</xdr:colOff>
      <xdr:row>24</xdr:row>
      <xdr:rowOff>85725</xdr:rowOff>
    </xdr:to>
    <xdr:sp>
      <xdr:nvSpPr>
        <xdr:cNvPr id="61" name="Line 461"/>
        <xdr:cNvSpPr>
          <a:spLocks/>
        </xdr:cNvSpPr>
      </xdr:nvSpPr>
      <xdr:spPr>
        <a:xfrm>
          <a:off x="53111400" y="63817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25</xdr:row>
      <xdr:rowOff>57150</xdr:rowOff>
    </xdr:from>
    <xdr:to>
      <xdr:col>75</xdr:col>
      <xdr:colOff>390525</xdr:colOff>
      <xdr:row>25</xdr:row>
      <xdr:rowOff>171450</xdr:rowOff>
    </xdr:to>
    <xdr:grpSp>
      <xdr:nvGrpSpPr>
        <xdr:cNvPr id="62" name="Group 465"/>
        <xdr:cNvGrpSpPr>
          <a:grpSpLocks/>
        </xdr:cNvGrpSpPr>
      </xdr:nvGrpSpPr>
      <xdr:grpSpPr>
        <a:xfrm>
          <a:off x="55892700" y="670560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63" name="Rectangle 466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67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68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70</xdr:col>
      <xdr:colOff>457200</xdr:colOff>
      <xdr:row>23</xdr:row>
      <xdr:rowOff>114300</xdr:rowOff>
    </xdr:to>
    <xdr:sp>
      <xdr:nvSpPr>
        <xdr:cNvPr id="66" name="Line 497"/>
        <xdr:cNvSpPr>
          <a:spLocks/>
        </xdr:cNvSpPr>
      </xdr:nvSpPr>
      <xdr:spPr>
        <a:xfrm flipH="1" flipV="1">
          <a:off x="33356550" y="6305550"/>
          <a:ext cx="1895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29</xdr:row>
      <xdr:rowOff>114300</xdr:rowOff>
    </xdr:from>
    <xdr:to>
      <xdr:col>59</xdr:col>
      <xdr:colOff>266700</xdr:colOff>
      <xdr:row>29</xdr:row>
      <xdr:rowOff>114300</xdr:rowOff>
    </xdr:to>
    <xdr:sp>
      <xdr:nvSpPr>
        <xdr:cNvPr id="68" name="Line 498"/>
        <xdr:cNvSpPr>
          <a:spLocks/>
        </xdr:cNvSpPr>
      </xdr:nvSpPr>
      <xdr:spPr>
        <a:xfrm flipH="1" flipV="1">
          <a:off x="33347025" y="7677150"/>
          <a:ext cx="1082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70" name="Oval 510"/>
        <xdr:cNvSpPr>
          <a:spLocks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1" name="Line 511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2" name="Line 512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419100</xdr:colOff>
      <xdr:row>35</xdr:row>
      <xdr:rowOff>19050</xdr:rowOff>
    </xdr:from>
    <xdr:to>
      <xdr:col>23</xdr:col>
      <xdr:colOff>171450</xdr:colOff>
      <xdr:row>37</xdr:row>
      <xdr:rowOff>19050</xdr:rowOff>
    </xdr:to>
    <xdr:pic>
      <xdr:nvPicPr>
        <xdr:cNvPr id="73" name="obrázek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92450" y="89535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352425</xdr:colOff>
      <xdr:row>36</xdr:row>
      <xdr:rowOff>0</xdr:rowOff>
    </xdr:from>
    <xdr:to>
      <xdr:col>24</xdr:col>
      <xdr:colOff>866775</xdr:colOff>
      <xdr:row>37</xdr:row>
      <xdr:rowOff>0</xdr:rowOff>
    </xdr:to>
    <xdr:sp>
      <xdr:nvSpPr>
        <xdr:cNvPr id="74" name="text 207"/>
        <xdr:cNvSpPr txBox="1">
          <a:spLocks noChangeArrowheads="1"/>
        </xdr:cNvSpPr>
      </xdr:nvSpPr>
      <xdr:spPr>
        <a:xfrm>
          <a:off x="17726025" y="9163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twoCellAnchor editAs="absolute">
    <xdr:from>
      <xdr:col>31</xdr:col>
      <xdr:colOff>9525</xdr:colOff>
      <xdr:row>27</xdr:row>
      <xdr:rowOff>0</xdr:rowOff>
    </xdr:from>
    <xdr:to>
      <xdr:col>31</xdr:col>
      <xdr:colOff>447675</xdr:colOff>
      <xdr:row>27</xdr:row>
      <xdr:rowOff>219075</xdr:rowOff>
    </xdr:to>
    <xdr:grpSp>
      <xdr:nvGrpSpPr>
        <xdr:cNvPr id="75" name="Group 525"/>
        <xdr:cNvGrpSpPr>
          <a:grpSpLocks/>
        </xdr:cNvGrpSpPr>
      </xdr:nvGrpSpPr>
      <xdr:grpSpPr>
        <a:xfrm>
          <a:off x="22812375" y="7105650"/>
          <a:ext cx="438150" cy="219075"/>
          <a:chOff x="-16800" y="497"/>
          <a:chExt cx="32000" cy="19182"/>
        </a:xfrm>
        <a:solidFill>
          <a:srgbClr val="FFFFFF"/>
        </a:solidFill>
      </xdr:grpSpPr>
      <xdr:sp>
        <xdr:nvSpPr>
          <xdr:cNvPr id="76" name="text 1794"/>
          <xdr:cNvSpPr txBox="1">
            <a:spLocks noChangeArrowheads="1"/>
          </xdr:cNvSpPr>
        </xdr:nvSpPr>
        <xdr:spPr>
          <a:xfrm>
            <a:off x="-2400" y="497"/>
            <a:ext cx="17600" cy="19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90</a:t>
            </a:r>
          </a:p>
        </xdr:txBody>
      </xdr:sp>
      <xdr:sp>
        <xdr:nvSpPr>
          <xdr:cNvPr id="77" name="Line 527"/>
          <xdr:cNvSpPr>
            <a:spLocks/>
          </xdr:cNvSpPr>
        </xdr:nvSpPr>
        <xdr:spPr>
          <a:xfrm>
            <a:off x="-14400" y="10505"/>
            <a:ext cx="11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28"/>
          <xdr:cNvSpPr>
            <a:spLocks/>
          </xdr:cNvSpPr>
        </xdr:nvSpPr>
        <xdr:spPr>
          <a:xfrm>
            <a:off x="-16800" y="7168"/>
            <a:ext cx="2400" cy="667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25</xdr:row>
      <xdr:rowOff>9525</xdr:rowOff>
    </xdr:from>
    <xdr:to>
      <xdr:col>31</xdr:col>
      <xdr:colOff>47625</xdr:colOff>
      <xdr:row>26</xdr:row>
      <xdr:rowOff>0</xdr:rowOff>
    </xdr:to>
    <xdr:grpSp>
      <xdr:nvGrpSpPr>
        <xdr:cNvPr id="79" name="Group 529"/>
        <xdr:cNvGrpSpPr>
          <a:grpSpLocks/>
        </xdr:cNvGrpSpPr>
      </xdr:nvGrpSpPr>
      <xdr:grpSpPr>
        <a:xfrm>
          <a:off x="22421850" y="6657975"/>
          <a:ext cx="428625" cy="219075"/>
          <a:chOff x="-15985" y="-15707"/>
          <a:chExt cx="16575" cy="35374"/>
        </a:xfrm>
        <a:solidFill>
          <a:srgbClr val="FFFFFF"/>
        </a:solidFill>
      </xdr:grpSpPr>
      <xdr:sp>
        <xdr:nvSpPr>
          <xdr:cNvPr id="80" name="text 1812"/>
          <xdr:cNvSpPr txBox="1">
            <a:spLocks noChangeArrowheads="1"/>
          </xdr:cNvSpPr>
        </xdr:nvSpPr>
        <xdr:spPr>
          <a:xfrm>
            <a:off x="-15985" y="-15707"/>
            <a:ext cx="9348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80</a:t>
            </a:r>
          </a:p>
        </xdr:txBody>
      </xdr:sp>
      <xdr:sp>
        <xdr:nvSpPr>
          <xdr:cNvPr id="81" name="Line 531"/>
          <xdr:cNvSpPr>
            <a:spLocks/>
          </xdr:cNvSpPr>
        </xdr:nvSpPr>
        <xdr:spPr>
          <a:xfrm>
            <a:off x="-6637" y="1211"/>
            <a:ext cx="63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32"/>
          <xdr:cNvSpPr>
            <a:spLocks/>
          </xdr:cNvSpPr>
        </xdr:nvSpPr>
        <xdr:spPr>
          <a:xfrm>
            <a:off x="-686" y="-4944"/>
            <a:ext cx="1276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514350</xdr:colOff>
      <xdr:row>29</xdr:row>
      <xdr:rowOff>0</xdr:rowOff>
    </xdr:from>
    <xdr:ext cx="971550" cy="228600"/>
    <xdr:sp>
      <xdr:nvSpPr>
        <xdr:cNvPr id="83" name="text 774"/>
        <xdr:cNvSpPr txBox="1">
          <a:spLocks noChangeArrowheads="1"/>
        </xdr:cNvSpPr>
      </xdr:nvSpPr>
      <xdr:spPr>
        <a:xfrm>
          <a:off x="3028950" y="75628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P5081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22</xdr:col>
      <xdr:colOff>0</xdr:colOff>
      <xdr:row>24</xdr:row>
      <xdr:rowOff>76200</xdr:rowOff>
    </xdr:from>
    <xdr:to>
      <xdr:col>30</xdr:col>
      <xdr:colOff>523875</xdr:colOff>
      <xdr:row>25</xdr:row>
      <xdr:rowOff>152400</xdr:rowOff>
    </xdr:to>
    <xdr:grpSp>
      <xdr:nvGrpSpPr>
        <xdr:cNvPr id="84" name="Group 534"/>
        <xdr:cNvGrpSpPr>
          <a:grpSpLocks/>
        </xdr:cNvGrpSpPr>
      </xdr:nvGrpSpPr>
      <xdr:grpSpPr>
        <a:xfrm>
          <a:off x="15887700" y="6496050"/>
          <a:ext cx="6467475" cy="304800"/>
          <a:chOff x="588" y="-12879"/>
          <a:chExt cx="18944" cy="26688"/>
        </a:xfrm>
        <a:solidFill>
          <a:srgbClr val="FFFFFF"/>
        </a:solidFill>
      </xdr:grpSpPr>
      <xdr:sp>
        <xdr:nvSpPr>
          <xdr:cNvPr id="85" name="Rectangle 535"/>
          <xdr:cNvSpPr>
            <a:spLocks/>
          </xdr:cNvSpPr>
        </xdr:nvSpPr>
        <xdr:spPr>
          <a:xfrm>
            <a:off x="811" y="-9543"/>
            <a:ext cx="18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36"/>
          <xdr:cNvSpPr>
            <a:spLocks/>
          </xdr:cNvSpPr>
        </xdr:nvSpPr>
        <xdr:spPr>
          <a:xfrm>
            <a:off x="588" y="-12879"/>
            <a:ext cx="14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37"/>
          <xdr:cNvSpPr>
            <a:spLocks/>
          </xdr:cNvSpPr>
        </xdr:nvSpPr>
        <xdr:spPr>
          <a:xfrm>
            <a:off x="4813" y="-12879"/>
            <a:ext cx="14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38"/>
          <xdr:cNvSpPr>
            <a:spLocks/>
          </xdr:cNvSpPr>
        </xdr:nvSpPr>
        <xdr:spPr>
          <a:xfrm>
            <a:off x="9260" y="-12879"/>
            <a:ext cx="14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39"/>
          <xdr:cNvSpPr>
            <a:spLocks/>
          </xdr:cNvSpPr>
        </xdr:nvSpPr>
        <xdr:spPr>
          <a:xfrm>
            <a:off x="13645" y="-12879"/>
            <a:ext cx="15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40"/>
          <xdr:cNvSpPr>
            <a:spLocks/>
          </xdr:cNvSpPr>
        </xdr:nvSpPr>
        <xdr:spPr>
          <a:xfrm>
            <a:off x="18059" y="-12879"/>
            <a:ext cx="14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41"/>
          <xdr:cNvSpPr>
            <a:spLocks/>
          </xdr:cNvSpPr>
        </xdr:nvSpPr>
        <xdr:spPr>
          <a:xfrm>
            <a:off x="588" y="-12879"/>
            <a:ext cx="189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24</xdr:row>
      <xdr:rowOff>114300</xdr:rowOff>
    </xdr:from>
    <xdr:to>
      <xdr:col>25</xdr:col>
      <xdr:colOff>0</xdr:colOff>
      <xdr:row>25</xdr:row>
      <xdr:rowOff>114300</xdr:rowOff>
    </xdr:to>
    <xdr:sp>
      <xdr:nvSpPr>
        <xdr:cNvPr id="92" name="text 7125"/>
        <xdr:cNvSpPr txBox="1">
          <a:spLocks noChangeArrowheads="1"/>
        </xdr:cNvSpPr>
      </xdr:nvSpPr>
      <xdr:spPr>
        <a:xfrm>
          <a:off x="178308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24</xdr:col>
      <xdr:colOff>457200</xdr:colOff>
      <xdr:row>27</xdr:row>
      <xdr:rowOff>114300</xdr:rowOff>
    </xdr:from>
    <xdr:to>
      <xdr:col>25</xdr:col>
      <xdr:colOff>0</xdr:colOff>
      <xdr:row>28</xdr:row>
      <xdr:rowOff>114300</xdr:rowOff>
    </xdr:to>
    <xdr:sp>
      <xdr:nvSpPr>
        <xdr:cNvPr id="93" name="text 7125"/>
        <xdr:cNvSpPr txBox="1">
          <a:spLocks noChangeArrowheads="1"/>
        </xdr:cNvSpPr>
      </xdr:nvSpPr>
      <xdr:spPr>
        <a:xfrm>
          <a:off x="1783080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 editAs="absolute">
    <xdr:from>
      <xdr:col>84</xdr:col>
      <xdr:colOff>609600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94" name="Group 552"/>
        <xdr:cNvGrpSpPr>
          <a:grpSpLocks/>
        </xdr:cNvGrpSpPr>
      </xdr:nvGrpSpPr>
      <xdr:grpSpPr>
        <a:xfrm>
          <a:off x="62865000" y="6705600"/>
          <a:ext cx="828675" cy="114300"/>
          <a:chOff x="-17103" y="-18"/>
          <a:chExt cx="32300" cy="12"/>
        </a:xfrm>
        <a:solidFill>
          <a:srgbClr val="FFFFFF"/>
        </a:solidFill>
      </xdr:grpSpPr>
      <xdr:sp>
        <xdr:nvSpPr>
          <xdr:cNvPr id="95" name="Line 553"/>
          <xdr:cNvSpPr>
            <a:spLocks/>
          </xdr:cNvSpPr>
        </xdr:nvSpPr>
        <xdr:spPr>
          <a:xfrm>
            <a:off x="8398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54"/>
          <xdr:cNvSpPr>
            <a:spLocks/>
          </xdr:cNvSpPr>
        </xdr:nvSpPr>
        <xdr:spPr>
          <a:xfrm>
            <a:off x="-180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55"/>
          <xdr:cNvSpPr>
            <a:spLocks/>
          </xdr:cNvSpPr>
        </xdr:nvSpPr>
        <xdr:spPr>
          <a:xfrm>
            <a:off x="3294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56"/>
          <xdr:cNvSpPr>
            <a:spLocks/>
          </xdr:cNvSpPr>
        </xdr:nvSpPr>
        <xdr:spPr>
          <a:xfrm>
            <a:off x="-1200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57"/>
          <xdr:cNvSpPr>
            <a:spLocks/>
          </xdr:cNvSpPr>
        </xdr:nvSpPr>
        <xdr:spPr>
          <a:xfrm>
            <a:off x="-6904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58"/>
          <xdr:cNvSpPr>
            <a:spLocks/>
          </xdr:cNvSpPr>
        </xdr:nvSpPr>
        <xdr:spPr>
          <a:xfrm>
            <a:off x="-1710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9"/>
          <xdr:cNvSpPr>
            <a:spLocks/>
          </xdr:cNvSpPr>
        </xdr:nvSpPr>
        <xdr:spPr>
          <a:xfrm>
            <a:off x="1392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27</xdr:row>
      <xdr:rowOff>57150</xdr:rowOff>
    </xdr:from>
    <xdr:to>
      <xdr:col>70</xdr:col>
      <xdr:colOff>885825</xdr:colOff>
      <xdr:row>27</xdr:row>
      <xdr:rowOff>171450</xdr:rowOff>
    </xdr:to>
    <xdr:grpSp>
      <xdr:nvGrpSpPr>
        <xdr:cNvPr id="102" name="Group 560"/>
        <xdr:cNvGrpSpPr>
          <a:grpSpLocks/>
        </xdr:cNvGrpSpPr>
      </xdr:nvGrpSpPr>
      <xdr:grpSpPr>
        <a:xfrm>
          <a:off x="52168425" y="7162800"/>
          <a:ext cx="571500" cy="114300"/>
          <a:chOff x="-60" y="-18"/>
          <a:chExt cx="52" cy="12"/>
        </a:xfrm>
        <a:solidFill>
          <a:srgbClr val="FFFFFF"/>
        </a:solidFill>
      </xdr:grpSpPr>
      <xdr:sp>
        <xdr:nvSpPr>
          <xdr:cNvPr id="103" name="Line 561"/>
          <xdr:cNvSpPr>
            <a:spLocks/>
          </xdr:cNvSpPr>
        </xdr:nvSpPr>
        <xdr:spPr>
          <a:xfrm>
            <a:off x="-5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6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63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6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65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24</xdr:row>
      <xdr:rowOff>47625</xdr:rowOff>
    </xdr:from>
    <xdr:to>
      <xdr:col>70</xdr:col>
      <xdr:colOff>342900</xdr:colOff>
      <xdr:row>24</xdr:row>
      <xdr:rowOff>161925</xdr:rowOff>
    </xdr:to>
    <xdr:grpSp>
      <xdr:nvGrpSpPr>
        <xdr:cNvPr id="108" name="Group 566"/>
        <xdr:cNvGrpSpPr>
          <a:grpSpLocks/>
        </xdr:cNvGrpSpPr>
      </xdr:nvGrpSpPr>
      <xdr:grpSpPr>
        <a:xfrm>
          <a:off x="51492150" y="6467475"/>
          <a:ext cx="704850" cy="114300"/>
          <a:chOff x="-6092" y="-19"/>
          <a:chExt cx="14400" cy="12"/>
        </a:xfrm>
        <a:solidFill>
          <a:srgbClr val="FFFFFF"/>
        </a:solidFill>
      </xdr:grpSpPr>
      <xdr:sp>
        <xdr:nvSpPr>
          <xdr:cNvPr id="109" name="Line 567"/>
          <xdr:cNvSpPr>
            <a:spLocks/>
          </xdr:cNvSpPr>
        </xdr:nvSpPr>
        <xdr:spPr>
          <a:xfrm>
            <a:off x="-5415" y="-13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68"/>
          <xdr:cNvSpPr>
            <a:spLocks/>
          </xdr:cNvSpPr>
        </xdr:nvSpPr>
        <xdr:spPr>
          <a:xfrm>
            <a:off x="208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9"/>
          <xdr:cNvSpPr>
            <a:spLocks/>
          </xdr:cNvSpPr>
        </xdr:nvSpPr>
        <xdr:spPr>
          <a:xfrm>
            <a:off x="560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70"/>
          <xdr:cNvSpPr>
            <a:spLocks/>
          </xdr:cNvSpPr>
        </xdr:nvSpPr>
        <xdr:spPr>
          <a:xfrm>
            <a:off x="290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71"/>
          <xdr:cNvSpPr>
            <a:spLocks/>
          </xdr:cNvSpPr>
        </xdr:nvSpPr>
        <xdr:spPr>
          <a:xfrm>
            <a:off x="-249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2"/>
          <xdr:cNvSpPr>
            <a:spLocks/>
          </xdr:cNvSpPr>
        </xdr:nvSpPr>
        <xdr:spPr>
          <a:xfrm>
            <a:off x="-6092" y="-18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314325</xdr:colOff>
      <xdr:row>27</xdr:row>
      <xdr:rowOff>57150</xdr:rowOff>
    </xdr:from>
    <xdr:to>
      <xdr:col>59</xdr:col>
      <xdr:colOff>47625</xdr:colOff>
      <xdr:row>27</xdr:row>
      <xdr:rowOff>171450</xdr:rowOff>
    </xdr:to>
    <xdr:grpSp>
      <xdr:nvGrpSpPr>
        <xdr:cNvPr id="115" name="Group 573"/>
        <xdr:cNvGrpSpPr>
          <a:grpSpLocks/>
        </xdr:cNvGrpSpPr>
      </xdr:nvGrpSpPr>
      <xdr:grpSpPr>
        <a:xfrm>
          <a:off x="43253025" y="7162800"/>
          <a:ext cx="704850" cy="114300"/>
          <a:chOff x="-23679" y="-18"/>
          <a:chExt cx="27264" cy="12"/>
        </a:xfrm>
        <a:solidFill>
          <a:srgbClr val="FFFFFF"/>
        </a:solidFill>
      </xdr:grpSpPr>
      <xdr:sp>
        <xdr:nvSpPr>
          <xdr:cNvPr id="116" name="Line 574"/>
          <xdr:cNvSpPr>
            <a:spLocks/>
          </xdr:cNvSpPr>
        </xdr:nvSpPr>
        <xdr:spPr>
          <a:xfrm>
            <a:off x="-22398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75"/>
          <xdr:cNvSpPr>
            <a:spLocks/>
          </xdr:cNvSpPr>
        </xdr:nvSpPr>
        <xdr:spPr>
          <a:xfrm>
            <a:off x="-1175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76"/>
          <xdr:cNvSpPr>
            <a:spLocks/>
          </xdr:cNvSpPr>
        </xdr:nvSpPr>
        <xdr:spPr>
          <a:xfrm>
            <a:off x="-152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77"/>
          <xdr:cNvSpPr>
            <a:spLocks/>
          </xdr:cNvSpPr>
        </xdr:nvSpPr>
        <xdr:spPr>
          <a:xfrm>
            <a:off x="-1686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78"/>
          <xdr:cNvSpPr>
            <a:spLocks/>
          </xdr:cNvSpPr>
        </xdr:nvSpPr>
        <xdr:spPr>
          <a:xfrm>
            <a:off x="-6639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79"/>
          <xdr:cNvSpPr>
            <a:spLocks/>
          </xdr:cNvSpPr>
        </xdr:nvSpPr>
        <xdr:spPr>
          <a:xfrm>
            <a:off x="-23679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30</xdr:row>
      <xdr:rowOff>57150</xdr:rowOff>
    </xdr:from>
    <xdr:to>
      <xdr:col>55</xdr:col>
      <xdr:colOff>447675</xdr:colOff>
      <xdr:row>30</xdr:row>
      <xdr:rowOff>171450</xdr:rowOff>
    </xdr:to>
    <xdr:grpSp>
      <xdr:nvGrpSpPr>
        <xdr:cNvPr id="122" name="Group 580"/>
        <xdr:cNvGrpSpPr>
          <a:grpSpLocks/>
        </xdr:cNvGrpSpPr>
      </xdr:nvGrpSpPr>
      <xdr:grpSpPr>
        <a:xfrm>
          <a:off x="40557450" y="7848600"/>
          <a:ext cx="828675" cy="114300"/>
          <a:chOff x="-16868" y="-18"/>
          <a:chExt cx="32300" cy="12"/>
        </a:xfrm>
        <a:solidFill>
          <a:srgbClr val="FFFFFF"/>
        </a:solidFill>
      </xdr:grpSpPr>
      <xdr:sp>
        <xdr:nvSpPr>
          <xdr:cNvPr id="123" name="Line 581"/>
          <xdr:cNvSpPr>
            <a:spLocks/>
          </xdr:cNvSpPr>
        </xdr:nvSpPr>
        <xdr:spPr>
          <a:xfrm>
            <a:off x="-15592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82"/>
          <xdr:cNvSpPr>
            <a:spLocks/>
          </xdr:cNvSpPr>
        </xdr:nvSpPr>
        <xdr:spPr>
          <a:xfrm>
            <a:off x="-4965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83"/>
          <xdr:cNvSpPr>
            <a:spLocks/>
          </xdr:cNvSpPr>
        </xdr:nvSpPr>
        <xdr:spPr>
          <a:xfrm>
            <a:off x="1032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84"/>
          <xdr:cNvSpPr>
            <a:spLocks/>
          </xdr:cNvSpPr>
        </xdr:nvSpPr>
        <xdr:spPr>
          <a:xfrm>
            <a:off x="5233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85"/>
          <xdr:cNvSpPr>
            <a:spLocks/>
          </xdr:cNvSpPr>
        </xdr:nvSpPr>
        <xdr:spPr>
          <a:xfrm>
            <a:off x="130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86"/>
          <xdr:cNvSpPr>
            <a:spLocks/>
          </xdr:cNvSpPr>
        </xdr:nvSpPr>
        <xdr:spPr>
          <a:xfrm>
            <a:off x="-1006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87"/>
          <xdr:cNvSpPr>
            <a:spLocks/>
          </xdr:cNvSpPr>
        </xdr:nvSpPr>
        <xdr:spPr>
          <a:xfrm>
            <a:off x="-1686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31</xdr:row>
      <xdr:rowOff>57150</xdr:rowOff>
    </xdr:from>
    <xdr:to>
      <xdr:col>25</xdr:col>
      <xdr:colOff>409575</xdr:colOff>
      <xdr:row>31</xdr:row>
      <xdr:rowOff>171450</xdr:rowOff>
    </xdr:to>
    <xdr:grpSp>
      <xdr:nvGrpSpPr>
        <xdr:cNvPr id="130" name="Group 588"/>
        <xdr:cNvGrpSpPr>
          <a:grpSpLocks/>
        </xdr:cNvGrpSpPr>
      </xdr:nvGrpSpPr>
      <xdr:grpSpPr>
        <a:xfrm>
          <a:off x="18316575" y="8077200"/>
          <a:ext cx="438150" cy="114300"/>
          <a:chOff x="-2168" y="-18"/>
          <a:chExt cx="17000" cy="12"/>
        </a:xfrm>
        <a:solidFill>
          <a:srgbClr val="FFFFFF"/>
        </a:solidFill>
      </xdr:grpSpPr>
      <xdr:sp>
        <xdr:nvSpPr>
          <xdr:cNvPr id="131" name="Line 589"/>
          <xdr:cNvSpPr>
            <a:spLocks/>
          </xdr:cNvSpPr>
        </xdr:nvSpPr>
        <xdr:spPr>
          <a:xfrm>
            <a:off x="8032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90"/>
          <xdr:cNvSpPr>
            <a:spLocks/>
          </xdr:cNvSpPr>
        </xdr:nvSpPr>
        <xdr:spPr>
          <a:xfrm>
            <a:off x="2932" y="-18"/>
            <a:ext cx="51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91"/>
          <xdr:cNvSpPr>
            <a:spLocks/>
          </xdr:cNvSpPr>
        </xdr:nvSpPr>
        <xdr:spPr>
          <a:xfrm>
            <a:off x="-216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92"/>
          <xdr:cNvSpPr>
            <a:spLocks/>
          </xdr:cNvSpPr>
        </xdr:nvSpPr>
        <xdr:spPr>
          <a:xfrm>
            <a:off x="1355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22</xdr:row>
      <xdr:rowOff>57150</xdr:rowOff>
    </xdr:from>
    <xdr:to>
      <xdr:col>18</xdr:col>
      <xdr:colOff>914400</xdr:colOff>
      <xdr:row>22</xdr:row>
      <xdr:rowOff>171450</xdr:rowOff>
    </xdr:to>
    <xdr:grpSp>
      <xdr:nvGrpSpPr>
        <xdr:cNvPr id="135" name="Group 593"/>
        <xdr:cNvGrpSpPr>
          <a:grpSpLocks/>
        </xdr:cNvGrpSpPr>
      </xdr:nvGrpSpPr>
      <xdr:grpSpPr>
        <a:xfrm>
          <a:off x="13134975" y="6019800"/>
          <a:ext cx="695325" cy="114300"/>
          <a:chOff x="-69" y="-18"/>
          <a:chExt cx="64" cy="12"/>
        </a:xfrm>
        <a:solidFill>
          <a:srgbClr val="FFFFFF"/>
        </a:solidFill>
      </xdr:grpSpPr>
      <xdr:sp>
        <xdr:nvSpPr>
          <xdr:cNvPr id="136" name="Line 594"/>
          <xdr:cNvSpPr>
            <a:spLocks/>
          </xdr:cNvSpPr>
        </xdr:nvSpPr>
        <xdr:spPr>
          <a:xfrm>
            <a:off x="-2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95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9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9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9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9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28</xdr:row>
      <xdr:rowOff>57150</xdr:rowOff>
    </xdr:from>
    <xdr:to>
      <xdr:col>24</xdr:col>
      <xdr:colOff>342900</xdr:colOff>
      <xdr:row>28</xdr:row>
      <xdr:rowOff>171450</xdr:rowOff>
    </xdr:to>
    <xdr:grpSp>
      <xdr:nvGrpSpPr>
        <xdr:cNvPr id="142" name="Group 600"/>
        <xdr:cNvGrpSpPr>
          <a:grpSpLocks/>
        </xdr:cNvGrpSpPr>
      </xdr:nvGrpSpPr>
      <xdr:grpSpPr>
        <a:xfrm>
          <a:off x="17011650" y="7391400"/>
          <a:ext cx="704850" cy="114300"/>
          <a:chOff x="-8535" y="-18"/>
          <a:chExt cx="14336" cy="12"/>
        </a:xfrm>
        <a:solidFill>
          <a:srgbClr val="FFFFFF"/>
        </a:solidFill>
      </xdr:grpSpPr>
      <xdr:sp>
        <xdr:nvSpPr>
          <xdr:cNvPr id="143" name="Line 601"/>
          <xdr:cNvSpPr>
            <a:spLocks/>
          </xdr:cNvSpPr>
        </xdr:nvSpPr>
        <xdr:spPr>
          <a:xfrm>
            <a:off x="2217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02"/>
          <xdr:cNvSpPr>
            <a:spLocks/>
          </xdr:cNvSpPr>
        </xdr:nvSpPr>
        <xdr:spPr>
          <a:xfrm>
            <a:off x="-315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03"/>
          <xdr:cNvSpPr>
            <a:spLocks/>
          </xdr:cNvSpPr>
        </xdr:nvSpPr>
        <xdr:spPr>
          <a:xfrm>
            <a:off x="-471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04"/>
          <xdr:cNvSpPr>
            <a:spLocks/>
          </xdr:cNvSpPr>
        </xdr:nvSpPr>
        <xdr:spPr>
          <a:xfrm>
            <a:off x="-853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05"/>
          <xdr:cNvSpPr>
            <a:spLocks/>
          </xdr:cNvSpPr>
        </xdr:nvSpPr>
        <xdr:spPr>
          <a:xfrm>
            <a:off x="-584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06"/>
          <xdr:cNvSpPr>
            <a:spLocks/>
          </xdr:cNvSpPr>
        </xdr:nvSpPr>
        <xdr:spPr>
          <a:xfrm>
            <a:off x="513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876300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149" name="Group 607"/>
        <xdr:cNvGrpSpPr>
          <a:grpSpLocks/>
        </xdr:cNvGrpSpPr>
      </xdr:nvGrpSpPr>
      <xdr:grpSpPr>
        <a:xfrm>
          <a:off x="15278100" y="6705600"/>
          <a:ext cx="561975" cy="114300"/>
          <a:chOff x="-4573" y="-18"/>
          <a:chExt cx="22100" cy="12"/>
        </a:xfrm>
        <a:solidFill>
          <a:srgbClr val="FFFFFF"/>
        </a:solidFill>
      </xdr:grpSpPr>
      <xdr:sp>
        <xdr:nvSpPr>
          <xdr:cNvPr id="150" name="Line 608"/>
          <xdr:cNvSpPr>
            <a:spLocks/>
          </xdr:cNvSpPr>
        </xdr:nvSpPr>
        <xdr:spPr>
          <a:xfrm>
            <a:off x="10726" y="-12"/>
            <a:ext cx="5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09"/>
          <xdr:cNvSpPr>
            <a:spLocks/>
          </xdr:cNvSpPr>
        </xdr:nvSpPr>
        <xdr:spPr>
          <a:xfrm>
            <a:off x="527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10"/>
          <xdr:cNvSpPr>
            <a:spLocks/>
          </xdr:cNvSpPr>
        </xdr:nvSpPr>
        <xdr:spPr>
          <a:xfrm>
            <a:off x="562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11"/>
          <xdr:cNvSpPr>
            <a:spLocks/>
          </xdr:cNvSpPr>
        </xdr:nvSpPr>
        <xdr:spPr>
          <a:xfrm>
            <a:off x="-457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12"/>
          <xdr:cNvSpPr>
            <a:spLocks/>
          </xdr:cNvSpPr>
        </xdr:nvSpPr>
        <xdr:spPr>
          <a:xfrm>
            <a:off x="1625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47625</xdr:colOff>
      <xdr:row>29</xdr:row>
      <xdr:rowOff>76200</xdr:rowOff>
    </xdr:to>
    <xdr:sp>
      <xdr:nvSpPr>
        <xdr:cNvPr id="155" name="Line 613"/>
        <xdr:cNvSpPr>
          <a:spLocks/>
        </xdr:cNvSpPr>
      </xdr:nvSpPr>
      <xdr:spPr>
        <a:xfrm>
          <a:off x="14154150" y="7448550"/>
          <a:ext cx="1781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29</xdr:row>
      <xdr:rowOff>76200</xdr:rowOff>
    </xdr:from>
    <xdr:to>
      <xdr:col>22</xdr:col>
      <xdr:colOff>781050</xdr:colOff>
      <xdr:row>29</xdr:row>
      <xdr:rowOff>114300</xdr:rowOff>
    </xdr:to>
    <xdr:sp>
      <xdr:nvSpPr>
        <xdr:cNvPr id="156" name="Line 614"/>
        <xdr:cNvSpPr>
          <a:spLocks/>
        </xdr:cNvSpPr>
      </xdr:nvSpPr>
      <xdr:spPr>
        <a:xfrm>
          <a:off x="15935325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57" name="Group 615"/>
        <xdr:cNvGrpSpPr>
          <a:grpSpLocks/>
        </xdr:cNvGrpSpPr>
      </xdr:nvGrpSpPr>
      <xdr:grpSpPr>
        <a:xfrm>
          <a:off x="2057400" y="7162800"/>
          <a:ext cx="828675" cy="114300"/>
          <a:chOff x="-9573" y="-18"/>
          <a:chExt cx="17024" cy="12"/>
        </a:xfrm>
        <a:solidFill>
          <a:srgbClr val="FFFFFF"/>
        </a:solidFill>
      </xdr:grpSpPr>
      <xdr:sp>
        <xdr:nvSpPr>
          <xdr:cNvPr id="158" name="Line 616"/>
          <xdr:cNvSpPr>
            <a:spLocks/>
          </xdr:cNvSpPr>
        </xdr:nvSpPr>
        <xdr:spPr>
          <a:xfrm>
            <a:off x="-8901" y="-12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17"/>
          <xdr:cNvSpPr>
            <a:spLocks/>
          </xdr:cNvSpPr>
        </xdr:nvSpPr>
        <xdr:spPr>
          <a:xfrm>
            <a:off x="-3300" y="-18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18"/>
          <xdr:cNvSpPr>
            <a:spLocks/>
          </xdr:cNvSpPr>
        </xdr:nvSpPr>
        <xdr:spPr>
          <a:xfrm>
            <a:off x="4761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19"/>
          <xdr:cNvSpPr>
            <a:spLocks/>
          </xdr:cNvSpPr>
        </xdr:nvSpPr>
        <xdr:spPr>
          <a:xfrm>
            <a:off x="2076" y="-18"/>
            <a:ext cx="269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20"/>
          <xdr:cNvSpPr>
            <a:spLocks/>
          </xdr:cNvSpPr>
        </xdr:nvSpPr>
        <xdr:spPr>
          <a:xfrm>
            <a:off x="-614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21"/>
          <xdr:cNvSpPr>
            <a:spLocks/>
          </xdr:cNvSpPr>
        </xdr:nvSpPr>
        <xdr:spPr>
          <a:xfrm>
            <a:off x="-5989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22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65" name="Group 623"/>
        <xdr:cNvGrpSpPr>
          <a:grpSpLocks/>
        </xdr:cNvGrpSpPr>
      </xdr:nvGrpSpPr>
      <xdr:grpSpPr>
        <a:xfrm>
          <a:off x="9534525" y="6638925"/>
          <a:ext cx="304800" cy="352425"/>
          <a:chOff x="-37" y="-881"/>
          <a:chExt cx="28" cy="15392"/>
        </a:xfrm>
        <a:solidFill>
          <a:srgbClr val="FFFFFF"/>
        </a:solidFill>
      </xdr:grpSpPr>
      <xdr:sp>
        <xdr:nvSpPr>
          <xdr:cNvPr id="166" name="Line 624"/>
          <xdr:cNvSpPr>
            <a:spLocks/>
          </xdr:cNvSpPr>
        </xdr:nvSpPr>
        <xdr:spPr>
          <a:xfrm>
            <a:off x="-23" y="10767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25"/>
          <xdr:cNvSpPr>
            <a:spLocks/>
          </xdr:cNvSpPr>
        </xdr:nvSpPr>
        <xdr:spPr>
          <a:xfrm>
            <a:off x="-37" y="-881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168" name="Group 626"/>
        <xdr:cNvGrpSpPr>
          <a:grpSpLocks/>
        </xdr:cNvGrpSpPr>
      </xdr:nvGrpSpPr>
      <xdr:grpSpPr>
        <a:xfrm>
          <a:off x="117729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169" name="Line 627"/>
          <xdr:cNvSpPr>
            <a:spLocks/>
          </xdr:cNvSpPr>
        </xdr:nvSpPr>
        <xdr:spPr>
          <a:xfrm flipH="1">
            <a:off x="-44" y="-548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28"/>
          <xdr:cNvSpPr>
            <a:spLocks/>
          </xdr:cNvSpPr>
        </xdr:nvSpPr>
        <xdr:spPr>
          <a:xfrm>
            <a:off x="-58" y="-91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71" name="Group 629"/>
        <xdr:cNvGrpSpPr>
          <a:grpSpLocks/>
        </xdr:cNvGrpSpPr>
      </xdr:nvGrpSpPr>
      <xdr:grpSpPr>
        <a:xfrm>
          <a:off x="139922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172" name="Line 630"/>
          <xdr:cNvSpPr>
            <a:spLocks/>
          </xdr:cNvSpPr>
        </xdr:nvSpPr>
        <xdr:spPr>
          <a:xfrm flipH="1">
            <a:off x="-23" y="-5521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31"/>
          <xdr:cNvSpPr>
            <a:spLocks/>
          </xdr:cNvSpPr>
        </xdr:nvSpPr>
        <xdr:spPr>
          <a:xfrm>
            <a:off x="-37" y="-946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174" name="Group 632"/>
        <xdr:cNvGrpSpPr>
          <a:grpSpLocks/>
        </xdr:cNvGrpSpPr>
      </xdr:nvGrpSpPr>
      <xdr:grpSpPr>
        <a:xfrm>
          <a:off x="440150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75" name="Line 633"/>
          <xdr:cNvSpPr>
            <a:spLocks/>
          </xdr:cNvSpPr>
        </xdr:nvSpPr>
        <xdr:spPr>
          <a:xfrm flipH="1">
            <a:off x="-23" y="-553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34"/>
          <xdr:cNvSpPr>
            <a:spLocks/>
          </xdr:cNvSpPr>
        </xdr:nvSpPr>
        <xdr:spPr>
          <a:xfrm>
            <a:off x="-37" y="-96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114300</xdr:rowOff>
    </xdr:from>
    <xdr:to>
      <xdr:col>63</xdr:col>
      <xdr:colOff>419100</xdr:colOff>
      <xdr:row>28</xdr:row>
      <xdr:rowOff>28575</xdr:rowOff>
    </xdr:to>
    <xdr:grpSp>
      <xdr:nvGrpSpPr>
        <xdr:cNvPr id="177" name="Group 635"/>
        <xdr:cNvGrpSpPr>
          <a:grpSpLocks/>
        </xdr:cNvGrpSpPr>
      </xdr:nvGrpSpPr>
      <xdr:grpSpPr>
        <a:xfrm>
          <a:off x="469868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178" name="Line 636"/>
          <xdr:cNvSpPr>
            <a:spLocks/>
          </xdr:cNvSpPr>
        </xdr:nvSpPr>
        <xdr:spPr>
          <a:xfrm flipH="1">
            <a:off x="-23" y="-548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37"/>
          <xdr:cNvSpPr>
            <a:spLocks/>
          </xdr:cNvSpPr>
        </xdr:nvSpPr>
        <xdr:spPr>
          <a:xfrm>
            <a:off x="-37" y="-91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180" name="Group 638"/>
        <xdr:cNvGrpSpPr>
          <a:grpSpLocks/>
        </xdr:cNvGrpSpPr>
      </xdr:nvGrpSpPr>
      <xdr:grpSpPr>
        <a:xfrm>
          <a:off x="559022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181" name="Line 639"/>
          <xdr:cNvSpPr>
            <a:spLocks/>
          </xdr:cNvSpPr>
        </xdr:nvSpPr>
        <xdr:spPr>
          <a:xfrm flipH="1">
            <a:off x="-23" y="-548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40"/>
          <xdr:cNvSpPr>
            <a:spLocks/>
          </xdr:cNvSpPr>
        </xdr:nvSpPr>
        <xdr:spPr>
          <a:xfrm>
            <a:off x="-37" y="-91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1" customWidth="1"/>
    <col min="2" max="2" width="11.25390625" style="306" customWidth="1"/>
    <col min="3" max="18" width="11.25390625" style="202" customWidth="1"/>
    <col min="19" max="19" width="4.75390625" style="201" customWidth="1"/>
    <col min="20" max="20" width="1.75390625" style="201" customWidth="1"/>
    <col min="21" max="16384" width="9.125" style="202" customWidth="1"/>
  </cols>
  <sheetData>
    <row r="1" spans="1:20" s="200" customFormat="1" ht="9.75" customHeight="1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S1" s="197"/>
      <c r="T1" s="197"/>
    </row>
    <row r="2" spans="2:18" ht="36" customHeight="1">
      <c r="B2" s="202"/>
      <c r="D2" s="203"/>
      <c r="E2" s="203"/>
      <c r="F2" s="203"/>
      <c r="G2" s="203"/>
      <c r="H2" s="203"/>
      <c r="I2" s="203"/>
      <c r="J2" s="203"/>
      <c r="K2" s="203"/>
      <c r="L2" s="203"/>
      <c r="R2" s="204"/>
    </row>
    <row r="3" spans="2:12" s="201" customFormat="1" ht="18" customHeight="1">
      <c r="B3" s="205"/>
      <c r="C3" s="205"/>
      <c r="D3" s="205"/>
      <c r="J3" s="206"/>
      <c r="K3" s="205"/>
      <c r="L3" s="205"/>
    </row>
    <row r="4" spans="1:22" s="215" customFormat="1" ht="22.5" customHeight="1">
      <c r="A4" s="207"/>
      <c r="B4" s="139" t="s">
        <v>0</v>
      </c>
      <c r="C4" s="208" t="s">
        <v>1</v>
      </c>
      <c r="D4" s="209"/>
      <c r="E4" s="207"/>
      <c r="F4" s="207"/>
      <c r="G4" s="207"/>
      <c r="H4" s="207"/>
      <c r="I4" s="209"/>
      <c r="J4" s="210" t="s">
        <v>2</v>
      </c>
      <c r="K4" s="209"/>
      <c r="L4" s="211"/>
      <c r="M4" s="209"/>
      <c r="N4" s="209"/>
      <c r="O4" s="209"/>
      <c r="P4" s="209"/>
      <c r="Q4" s="212" t="s">
        <v>3</v>
      </c>
      <c r="R4" s="213">
        <v>540302</v>
      </c>
      <c r="S4" s="209"/>
      <c r="T4" s="209"/>
      <c r="U4" s="214"/>
      <c r="V4" s="214"/>
    </row>
    <row r="5" spans="2:22" s="216" customFormat="1" ht="18" customHeight="1" thickBot="1">
      <c r="B5" s="217"/>
      <c r="C5" s="218"/>
      <c r="D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2" s="224" customFormat="1" ht="21" customHeight="1">
      <c r="A6" s="219"/>
      <c r="B6" s="220"/>
      <c r="C6" s="221"/>
      <c r="D6" s="220"/>
      <c r="E6" s="222"/>
      <c r="F6" s="222"/>
      <c r="G6" s="222"/>
      <c r="H6" s="222"/>
      <c r="I6" s="222"/>
      <c r="J6" s="220"/>
      <c r="K6" s="220"/>
      <c r="L6" s="220"/>
      <c r="M6" s="220"/>
      <c r="N6" s="220"/>
      <c r="O6" s="220"/>
      <c r="P6" s="220"/>
      <c r="Q6" s="220"/>
      <c r="R6" s="220"/>
      <c r="S6" s="223"/>
      <c r="T6" s="206"/>
      <c r="U6" s="206"/>
      <c r="V6" s="206"/>
    </row>
    <row r="7" spans="1:21" ht="21" customHeight="1">
      <c r="A7" s="225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8"/>
      <c r="S7" s="229"/>
      <c r="T7" s="205"/>
      <c r="U7" s="203"/>
    </row>
    <row r="8" spans="1:21" ht="24.75" customHeight="1">
      <c r="A8" s="225"/>
      <c r="B8" s="230"/>
      <c r="C8" s="231" t="s">
        <v>4</v>
      </c>
      <c r="D8" s="232"/>
      <c r="E8" s="232"/>
      <c r="F8" s="232"/>
      <c r="G8" s="232"/>
      <c r="H8" s="112"/>
      <c r="I8" s="112"/>
      <c r="J8" s="112" t="s">
        <v>5</v>
      </c>
      <c r="K8" s="112"/>
      <c r="L8" s="112"/>
      <c r="M8" s="233"/>
      <c r="N8" s="232"/>
      <c r="O8" s="232"/>
      <c r="P8" s="232"/>
      <c r="Q8" s="232"/>
      <c r="R8" s="234"/>
      <c r="S8" s="229"/>
      <c r="T8" s="205"/>
      <c r="U8" s="203"/>
    </row>
    <row r="9" spans="1:21" ht="24.75" customHeight="1">
      <c r="A9" s="225"/>
      <c r="B9" s="230"/>
      <c r="C9" s="74" t="s">
        <v>6</v>
      </c>
      <c r="D9" s="232"/>
      <c r="E9" s="232"/>
      <c r="F9" s="232"/>
      <c r="G9" s="232"/>
      <c r="H9" s="307"/>
      <c r="I9" s="307"/>
      <c r="J9" s="235" t="s">
        <v>7</v>
      </c>
      <c r="K9" s="307"/>
      <c r="L9" s="307"/>
      <c r="M9" s="233"/>
      <c r="N9" s="232"/>
      <c r="O9" s="232"/>
      <c r="P9" s="236" t="s">
        <v>8</v>
      </c>
      <c r="Q9" s="236"/>
      <c r="R9" s="237"/>
      <c r="S9" s="229"/>
      <c r="T9" s="205"/>
      <c r="U9" s="203"/>
    </row>
    <row r="10" spans="1:21" ht="24.75" customHeight="1">
      <c r="A10" s="225"/>
      <c r="B10" s="230"/>
      <c r="C10" s="74" t="s">
        <v>9</v>
      </c>
      <c r="D10" s="232"/>
      <c r="E10" s="232"/>
      <c r="F10" s="232"/>
      <c r="G10" s="232"/>
      <c r="H10" s="307"/>
      <c r="I10" s="307"/>
      <c r="J10" s="235" t="s">
        <v>10</v>
      </c>
      <c r="K10" s="307"/>
      <c r="L10" s="307"/>
      <c r="M10" s="232"/>
      <c r="N10" s="232"/>
      <c r="O10" s="232"/>
      <c r="P10" s="236"/>
      <c r="Q10" s="236"/>
      <c r="R10" s="234"/>
      <c r="S10" s="229"/>
      <c r="T10" s="205"/>
      <c r="U10" s="203"/>
    </row>
    <row r="11" spans="1:21" ht="21" customHeight="1">
      <c r="A11" s="225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  <c r="S11" s="229"/>
      <c r="T11" s="205"/>
      <c r="U11" s="203"/>
    </row>
    <row r="12" spans="1:21" ht="21" customHeight="1">
      <c r="A12" s="225"/>
      <c r="B12" s="230"/>
      <c r="C12" s="232"/>
      <c r="D12" s="232"/>
      <c r="E12" s="232"/>
      <c r="F12" s="232"/>
      <c r="G12" s="232"/>
      <c r="H12" s="232"/>
      <c r="I12" s="232"/>
      <c r="J12" s="241"/>
      <c r="K12" s="241"/>
      <c r="L12" s="232"/>
      <c r="M12" s="232"/>
      <c r="N12" s="232"/>
      <c r="O12" s="232"/>
      <c r="P12" s="232"/>
      <c r="Q12" s="232"/>
      <c r="R12" s="234"/>
      <c r="S12" s="229"/>
      <c r="T12" s="205"/>
      <c r="U12" s="203"/>
    </row>
    <row r="13" spans="1:21" ht="21" customHeight="1">
      <c r="A13" s="225"/>
      <c r="B13" s="230"/>
      <c r="C13" s="126" t="s">
        <v>11</v>
      </c>
      <c r="D13" s="232"/>
      <c r="E13" s="232"/>
      <c r="F13" s="232"/>
      <c r="G13" s="241"/>
      <c r="H13" s="232"/>
      <c r="I13" s="232"/>
      <c r="J13" s="241" t="s">
        <v>12</v>
      </c>
      <c r="K13" s="242"/>
      <c r="L13" s="241" t="s">
        <v>13</v>
      </c>
      <c r="M13" s="241"/>
      <c r="N13" s="232"/>
      <c r="O13" s="241"/>
      <c r="P13" s="243"/>
      <c r="Q13" s="232"/>
      <c r="R13" s="234"/>
      <c r="S13" s="229"/>
      <c r="T13" s="205"/>
      <c r="U13" s="203"/>
    </row>
    <row r="14" spans="1:21" ht="21" customHeight="1">
      <c r="A14" s="225"/>
      <c r="B14" s="230"/>
      <c r="C14" s="75" t="s">
        <v>14</v>
      </c>
      <c r="D14" s="232"/>
      <c r="E14" s="232"/>
      <c r="F14" s="232"/>
      <c r="G14" s="244"/>
      <c r="H14" s="232"/>
      <c r="I14" s="232"/>
      <c r="J14" s="242">
        <v>31.605</v>
      </c>
      <c r="K14" s="92"/>
      <c r="L14" s="308">
        <v>31.632</v>
      </c>
      <c r="M14" s="244"/>
      <c r="N14" s="232"/>
      <c r="O14" s="244"/>
      <c r="P14" s="243"/>
      <c r="Q14" s="232"/>
      <c r="R14" s="234"/>
      <c r="S14" s="229"/>
      <c r="T14" s="205"/>
      <c r="U14" s="203"/>
    </row>
    <row r="15" spans="1:21" ht="21" customHeight="1">
      <c r="A15" s="225"/>
      <c r="B15" s="230"/>
      <c r="C15" s="75" t="s">
        <v>15</v>
      </c>
      <c r="D15" s="232"/>
      <c r="E15" s="232"/>
      <c r="F15" s="232"/>
      <c r="G15" s="245"/>
      <c r="H15" s="232"/>
      <c r="I15" s="232"/>
      <c r="J15" s="92" t="s">
        <v>16</v>
      </c>
      <c r="K15" s="245"/>
      <c r="N15" s="232"/>
      <c r="O15" s="245"/>
      <c r="P15" s="232"/>
      <c r="Q15" s="232"/>
      <c r="R15" s="234"/>
      <c r="S15" s="229"/>
      <c r="T15" s="205"/>
      <c r="U15" s="203"/>
    </row>
    <row r="16" spans="1:21" ht="21" customHeight="1">
      <c r="A16" s="225"/>
      <c r="B16" s="230"/>
      <c r="C16" s="232"/>
      <c r="D16" s="232"/>
      <c r="E16" s="232"/>
      <c r="F16" s="232"/>
      <c r="G16" s="232"/>
      <c r="H16" s="232"/>
      <c r="I16" s="232"/>
      <c r="J16" s="246" t="s">
        <v>17</v>
      </c>
      <c r="K16" s="246"/>
      <c r="L16" s="232"/>
      <c r="M16" s="232"/>
      <c r="N16" s="232"/>
      <c r="O16" s="232"/>
      <c r="P16" s="232"/>
      <c r="Q16" s="232"/>
      <c r="R16" s="234"/>
      <c r="S16" s="229"/>
      <c r="T16" s="205"/>
      <c r="U16" s="203"/>
    </row>
    <row r="17" spans="1:21" ht="21" customHeight="1">
      <c r="A17" s="225"/>
      <c r="B17" s="238"/>
      <c r="C17" s="239"/>
      <c r="D17" s="239"/>
      <c r="E17" s="239"/>
      <c r="F17" s="239"/>
      <c r="G17" s="239"/>
      <c r="H17" s="239"/>
      <c r="I17" s="239"/>
      <c r="J17" s="247"/>
      <c r="K17" s="247"/>
      <c r="L17" s="239"/>
      <c r="M17" s="239"/>
      <c r="N17" s="239"/>
      <c r="O17" s="239"/>
      <c r="P17" s="239"/>
      <c r="Q17" s="239"/>
      <c r="R17" s="240"/>
      <c r="S17" s="229"/>
      <c r="T17" s="205"/>
      <c r="U17" s="203"/>
    </row>
    <row r="18" spans="1:21" ht="21" customHeight="1">
      <c r="A18" s="225"/>
      <c r="B18" s="230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4"/>
      <c r="S18" s="229"/>
      <c r="T18" s="205"/>
      <c r="U18" s="203"/>
    </row>
    <row r="19" spans="1:21" ht="21" customHeight="1">
      <c r="A19" s="225"/>
      <c r="B19" s="230"/>
      <c r="C19" s="75" t="s">
        <v>18</v>
      </c>
      <c r="D19" s="232"/>
      <c r="E19" s="232"/>
      <c r="F19" s="232"/>
      <c r="G19" s="232"/>
      <c r="H19" s="232"/>
      <c r="J19" s="248" t="s">
        <v>19</v>
      </c>
      <c r="L19" s="232"/>
      <c r="M19" s="243"/>
      <c r="N19" s="243"/>
      <c r="O19" s="232"/>
      <c r="P19" s="236" t="s">
        <v>20</v>
      </c>
      <c r="Q19" s="236"/>
      <c r="R19" s="234"/>
      <c r="S19" s="229"/>
      <c r="T19" s="205"/>
      <c r="U19" s="203"/>
    </row>
    <row r="20" spans="1:21" ht="21" customHeight="1">
      <c r="A20" s="225"/>
      <c r="B20" s="230"/>
      <c r="C20" s="75" t="s">
        <v>21</v>
      </c>
      <c r="D20" s="232"/>
      <c r="E20" s="232"/>
      <c r="F20" s="232"/>
      <c r="G20" s="232"/>
      <c r="H20" s="232"/>
      <c r="J20" s="249" t="s">
        <v>22</v>
      </c>
      <c r="L20" s="232"/>
      <c r="M20" s="243"/>
      <c r="N20" s="243"/>
      <c r="O20" s="232"/>
      <c r="P20" s="236" t="s">
        <v>23</v>
      </c>
      <c r="Q20" s="236"/>
      <c r="R20" s="234"/>
      <c r="S20" s="229"/>
      <c r="T20" s="205"/>
      <c r="U20" s="203"/>
    </row>
    <row r="21" spans="1:21" ht="21" customHeight="1">
      <c r="A21" s="225"/>
      <c r="B21" s="250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2"/>
      <c r="S21" s="229"/>
      <c r="T21" s="205"/>
      <c r="U21" s="203"/>
    </row>
    <row r="22" spans="1:21" ht="21" customHeight="1">
      <c r="A22" s="225"/>
      <c r="B22" s="253"/>
      <c r="C22" s="254"/>
      <c r="D22" s="254"/>
      <c r="E22" s="255"/>
      <c r="F22" s="255"/>
      <c r="G22" s="255"/>
      <c r="H22" s="255"/>
      <c r="I22" s="254"/>
      <c r="J22" s="256"/>
      <c r="K22" s="254"/>
      <c r="L22" s="254"/>
      <c r="M22" s="254"/>
      <c r="N22" s="254"/>
      <c r="O22" s="254"/>
      <c r="P22" s="254"/>
      <c r="Q22" s="254"/>
      <c r="R22" s="254"/>
      <c r="S22" s="229"/>
      <c r="T22" s="205"/>
      <c r="U22" s="203"/>
    </row>
    <row r="23" spans="1:19" ht="30" customHeight="1">
      <c r="A23" s="257"/>
      <c r="B23" s="258"/>
      <c r="C23" s="259"/>
      <c r="D23" s="260" t="s">
        <v>24</v>
      </c>
      <c r="E23" s="261"/>
      <c r="F23" s="261"/>
      <c r="G23" s="261"/>
      <c r="H23" s="259"/>
      <c r="I23" s="262"/>
      <c r="J23" s="263"/>
      <c r="K23" s="258"/>
      <c r="L23" s="259"/>
      <c r="M23" s="260" t="s">
        <v>25</v>
      </c>
      <c r="N23" s="260"/>
      <c r="O23" s="260"/>
      <c r="P23" s="260"/>
      <c r="Q23" s="259"/>
      <c r="R23" s="262"/>
      <c r="S23" s="229"/>
    </row>
    <row r="24" spans="1:20" s="272" customFormat="1" ht="21" customHeight="1" thickBot="1">
      <c r="A24" s="264"/>
      <c r="B24" s="265" t="s">
        <v>26</v>
      </c>
      <c r="C24" s="266" t="s">
        <v>27</v>
      </c>
      <c r="D24" s="266" t="s">
        <v>28</v>
      </c>
      <c r="E24" s="267" t="s">
        <v>29</v>
      </c>
      <c r="F24" s="268" t="s">
        <v>30</v>
      </c>
      <c r="G24" s="269"/>
      <c r="H24" s="269"/>
      <c r="I24" s="270"/>
      <c r="J24" s="263"/>
      <c r="K24" s="265" t="s">
        <v>26</v>
      </c>
      <c r="L24" s="266" t="s">
        <v>27</v>
      </c>
      <c r="M24" s="266" t="s">
        <v>28</v>
      </c>
      <c r="N24" s="267" t="s">
        <v>29</v>
      </c>
      <c r="O24" s="268" t="s">
        <v>30</v>
      </c>
      <c r="P24" s="269"/>
      <c r="Q24" s="269"/>
      <c r="R24" s="270"/>
      <c r="S24" s="271"/>
      <c r="T24" s="201"/>
    </row>
    <row r="25" spans="1:20" s="215" customFormat="1" ht="21" customHeight="1" thickTop="1">
      <c r="A25" s="257"/>
      <c r="B25" s="273"/>
      <c r="C25" s="274"/>
      <c r="D25" s="275"/>
      <c r="E25" s="276"/>
      <c r="F25" s="277"/>
      <c r="G25" s="278"/>
      <c r="H25" s="278"/>
      <c r="I25" s="279"/>
      <c r="J25" s="263"/>
      <c r="K25" s="273"/>
      <c r="L25" s="274"/>
      <c r="M25" s="275"/>
      <c r="N25" s="276"/>
      <c r="O25" s="277"/>
      <c r="P25" s="278"/>
      <c r="Q25" s="278"/>
      <c r="R25" s="279"/>
      <c r="S25" s="229"/>
      <c r="T25" s="201"/>
    </row>
    <row r="26" spans="1:20" s="215" customFormat="1" ht="21" customHeight="1">
      <c r="A26" s="257"/>
      <c r="B26" s="280">
        <v>1</v>
      </c>
      <c r="C26" s="281">
        <v>31.597</v>
      </c>
      <c r="D26" s="281">
        <v>32.023</v>
      </c>
      <c r="E26" s="282">
        <f aca="true" t="shared" si="0" ref="E26:E31">(D26-C26)*1000</f>
        <v>426.00000000000193</v>
      </c>
      <c r="F26" s="283" t="s">
        <v>31</v>
      </c>
      <c r="G26" s="284"/>
      <c r="H26" s="284"/>
      <c r="I26" s="285"/>
      <c r="J26" s="263"/>
      <c r="K26" s="280">
        <v>1</v>
      </c>
      <c r="L26" s="286">
        <v>31.6</v>
      </c>
      <c r="M26" s="286">
        <v>31.7</v>
      </c>
      <c r="N26" s="282">
        <f>(M26-L26)*1000</f>
        <v>99.99999999999787</v>
      </c>
      <c r="O26" s="287" t="s">
        <v>32</v>
      </c>
      <c r="P26" s="288"/>
      <c r="Q26" s="288"/>
      <c r="R26" s="289"/>
      <c r="S26" s="229"/>
      <c r="T26" s="201"/>
    </row>
    <row r="27" spans="1:20" s="215" customFormat="1" ht="21" customHeight="1">
      <c r="A27" s="257"/>
      <c r="B27" s="280" t="s">
        <v>33</v>
      </c>
      <c r="C27" s="281">
        <v>32.097</v>
      </c>
      <c r="D27" s="281">
        <v>32.168</v>
      </c>
      <c r="E27" s="282">
        <f t="shared" si="0"/>
        <v>70.99999999999795</v>
      </c>
      <c r="F27" s="290" t="s">
        <v>34</v>
      </c>
      <c r="G27" s="291"/>
      <c r="H27" s="291"/>
      <c r="I27" s="292"/>
      <c r="J27" s="263"/>
      <c r="K27" s="280"/>
      <c r="L27" s="286"/>
      <c r="M27" s="286"/>
      <c r="N27" s="282"/>
      <c r="O27" s="287" t="s">
        <v>35</v>
      </c>
      <c r="P27" s="288"/>
      <c r="Q27" s="288"/>
      <c r="R27" s="289"/>
      <c r="S27" s="229"/>
      <c r="T27" s="201"/>
    </row>
    <row r="28" spans="1:20" s="215" customFormat="1" ht="21" customHeight="1">
      <c r="A28" s="257"/>
      <c r="B28" s="280" t="s">
        <v>36</v>
      </c>
      <c r="C28" s="281">
        <v>31.597</v>
      </c>
      <c r="D28" s="281">
        <v>32.168</v>
      </c>
      <c r="E28" s="282">
        <f t="shared" si="0"/>
        <v>570.999999999998</v>
      </c>
      <c r="F28" s="290" t="s">
        <v>37</v>
      </c>
      <c r="G28" s="291"/>
      <c r="H28" s="291"/>
      <c r="I28" s="292"/>
      <c r="J28" s="263"/>
      <c r="K28" s="280"/>
      <c r="L28" s="286"/>
      <c r="M28" s="286"/>
      <c r="N28" s="282"/>
      <c r="O28" s="293"/>
      <c r="P28" s="294"/>
      <c r="Q28" s="294"/>
      <c r="R28" s="295"/>
      <c r="S28" s="229"/>
      <c r="T28" s="201"/>
    </row>
    <row r="29" spans="1:20" s="215" customFormat="1" ht="21" customHeight="1">
      <c r="A29" s="257"/>
      <c r="B29" s="280"/>
      <c r="C29" s="281"/>
      <c r="D29" s="281"/>
      <c r="E29" s="282">
        <f t="shared" si="0"/>
        <v>0</v>
      </c>
      <c r="F29" s="290" t="s">
        <v>38</v>
      </c>
      <c r="G29" s="291"/>
      <c r="H29" s="291"/>
      <c r="I29" s="292"/>
      <c r="J29" s="263"/>
      <c r="K29" s="280"/>
      <c r="L29" s="286"/>
      <c r="M29" s="286"/>
      <c r="N29" s="282">
        <f>(M29-L29)*1000</f>
        <v>0</v>
      </c>
      <c r="O29" s="293"/>
      <c r="P29" s="294"/>
      <c r="Q29" s="294"/>
      <c r="R29" s="295"/>
      <c r="S29" s="229"/>
      <c r="T29" s="201"/>
    </row>
    <row r="30" spans="1:20" s="215" customFormat="1" ht="21" customHeight="1">
      <c r="A30" s="257"/>
      <c r="B30" s="280">
        <v>2</v>
      </c>
      <c r="C30" s="281">
        <v>31.629</v>
      </c>
      <c r="D30" s="281">
        <v>31.984</v>
      </c>
      <c r="E30" s="282">
        <f t="shared" si="0"/>
        <v>355.00000000000045</v>
      </c>
      <c r="F30" s="287" t="s">
        <v>39</v>
      </c>
      <c r="G30" s="288"/>
      <c r="H30" s="288"/>
      <c r="I30" s="289"/>
      <c r="J30" s="263"/>
      <c r="K30" s="280">
        <v>3</v>
      </c>
      <c r="L30" s="286">
        <v>31.6</v>
      </c>
      <c r="M30" s="286">
        <v>31.7</v>
      </c>
      <c r="N30" s="282">
        <f>(M30-L30)*1000</f>
        <v>99.99999999999787</v>
      </c>
      <c r="O30" s="287" t="s">
        <v>40</v>
      </c>
      <c r="P30" s="288"/>
      <c r="Q30" s="288"/>
      <c r="R30" s="289"/>
      <c r="S30" s="229"/>
      <c r="T30" s="201"/>
    </row>
    <row r="31" spans="1:20" s="215" customFormat="1" ht="21" customHeight="1">
      <c r="A31" s="257"/>
      <c r="B31" s="280">
        <v>3</v>
      </c>
      <c r="C31" s="281">
        <v>31.566</v>
      </c>
      <c r="D31" s="281">
        <v>32.155</v>
      </c>
      <c r="E31" s="282">
        <f t="shared" si="0"/>
        <v>589.0000000000022</v>
      </c>
      <c r="F31" s="287" t="s">
        <v>39</v>
      </c>
      <c r="G31" s="288"/>
      <c r="H31" s="288"/>
      <c r="I31" s="289"/>
      <c r="J31" s="263"/>
      <c r="K31" s="280"/>
      <c r="L31" s="286"/>
      <c r="M31" s="286"/>
      <c r="N31" s="282">
        <f>(M31-L31)*1000</f>
        <v>0</v>
      </c>
      <c r="O31" s="287" t="s">
        <v>35</v>
      </c>
      <c r="P31" s="288"/>
      <c r="Q31" s="288"/>
      <c r="R31" s="289"/>
      <c r="S31" s="229"/>
      <c r="T31" s="201"/>
    </row>
    <row r="32" spans="1:20" s="207" customFormat="1" ht="21" customHeight="1">
      <c r="A32" s="257"/>
      <c r="B32" s="296"/>
      <c r="C32" s="297"/>
      <c r="D32" s="298"/>
      <c r="E32" s="299"/>
      <c r="F32" s="300"/>
      <c r="G32" s="301"/>
      <c r="H32" s="301"/>
      <c r="I32" s="302"/>
      <c r="J32" s="263"/>
      <c r="K32" s="296"/>
      <c r="L32" s="297"/>
      <c r="M32" s="298"/>
      <c r="N32" s="299"/>
      <c r="O32" s="300"/>
      <c r="P32" s="301"/>
      <c r="Q32" s="301"/>
      <c r="R32" s="302"/>
      <c r="S32" s="229"/>
      <c r="T32" s="201"/>
    </row>
    <row r="33" spans="1:19" ht="21" customHeight="1" thickBot="1">
      <c r="A33" s="303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5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25"/>
      <c r="AE1" s="16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25"/>
      <c r="BH1" s="16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180" t="s">
        <v>41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  <c r="R2" s="122"/>
      <c r="S2" s="123"/>
      <c r="T2" s="123"/>
      <c r="U2" s="123"/>
      <c r="V2" s="188" t="s">
        <v>42</v>
      </c>
      <c r="W2" s="188"/>
      <c r="X2" s="188"/>
      <c r="Y2" s="188"/>
      <c r="Z2" s="123"/>
      <c r="AA2" s="123"/>
      <c r="AB2" s="123"/>
      <c r="AC2" s="124"/>
      <c r="AE2" s="43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22"/>
      <c r="BK2" s="123"/>
      <c r="BL2" s="123"/>
      <c r="BM2" s="123"/>
      <c r="BN2" s="188" t="s">
        <v>42</v>
      </c>
      <c r="BO2" s="188"/>
      <c r="BP2" s="188"/>
      <c r="BQ2" s="188"/>
      <c r="BR2" s="123"/>
      <c r="BS2" s="123"/>
      <c r="BT2" s="123"/>
      <c r="BU2" s="124"/>
      <c r="BY2" s="35"/>
      <c r="BZ2" s="180" t="s">
        <v>43</v>
      </c>
      <c r="CA2" s="181"/>
      <c r="CB2" s="181"/>
      <c r="CC2" s="181"/>
      <c r="CD2" s="181"/>
      <c r="CE2" s="181"/>
      <c r="CF2" s="181"/>
      <c r="CG2" s="181"/>
      <c r="CH2" s="181"/>
      <c r="CI2" s="181"/>
      <c r="CJ2" s="182"/>
    </row>
    <row r="3" spans="18:77" ht="21" customHeight="1" thickBot="1" thickTop="1">
      <c r="R3" s="192" t="s">
        <v>44</v>
      </c>
      <c r="S3" s="186"/>
      <c r="T3" s="143"/>
      <c r="U3" s="144"/>
      <c r="V3" s="187" t="s">
        <v>45</v>
      </c>
      <c r="W3" s="187"/>
      <c r="X3" s="187"/>
      <c r="Y3" s="186"/>
      <c r="Z3" s="335" t="s">
        <v>46</v>
      </c>
      <c r="AA3" s="343"/>
      <c r="AB3" s="344" t="s">
        <v>47</v>
      </c>
      <c r="AC3" s="345"/>
      <c r="AD3" s="35"/>
      <c r="AE3" s="43"/>
      <c r="AF3" s="35"/>
      <c r="AG3" s="35"/>
      <c r="AH3" s="35"/>
      <c r="AI3" s="35"/>
      <c r="AJ3" s="35"/>
      <c r="AK3" s="35"/>
      <c r="AL3" s="35"/>
      <c r="AM3" s="138"/>
      <c r="AN3" s="128"/>
      <c r="AO3" s="128"/>
      <c r="AP3" s="21"/>
      <c r="AQ3" s="21"/>
      <c r="AR3" s="190"/>
      <c r="AS3" s="190"/>
      <c r="AT3" s="190"/>
      <c r="AU3" s="21"/>
      <c r="AV3" s="21"/>
      <c r="AX3" s="127"/>
      <c r="AY3" s="139"/>
      <c r="AZ3" s="35"/>
      <c r="BA3" s="35"/>
      <c r="BB3" s="35"/>
      <c r="BC3" s="35"/>
      <c r="BD3" s="35"/>
      <c r="BE3" s="35"/>
      <c r="BF3" s="35"/>
      <c r="BG3" s="35"/>
      <c r="BJ3" s="191" t="s">
        <v>47</v>
      </c>
      <c r="BK3" s="338"/>
      <c r="BL3" s="334"/>
      <c r="BM3" s="337"/>
      <c r="BN3" s="185" t="s">
        <v>48</v>
      </c>
      <c r="BO3" s="186"/>
      <c r="BP3" s="185" t="s">
        <v>45</v>
      </c>
      <c r="BQ3" s="186"/>
      <c r="BR3" s="143"/>
      <c r="BS3" s="144"/>
      <c r="BT3" s="183" t="s">
        <v>44</v>
      </c>
      <c r="BU3" s="184"/>
      <c r="BY3" s="35"/>
    </row>
    <row r="4" spans="2:89" ht="21" customHeight="1" thickTop="1">
      <c r="B4" s="86"/>
      <c r="C4" s="87"/>
      <c r="D4" s="87"/>
      <c r="E4" s="87"/>
      <c r="F4" s="87"/>
      <c r="G4" s="87"/>
      <c r="H4" s="87"/>
      <c r="I4" s="87"/>
      <c r="J4" s="88"/>
      <c r="K4" s="87"/>
      <c r="L4" s="89"/>
      <c r="R4" s="3"/>
      <c r="S4" s="4"/>
      <c r="T4" s="8"/>
      <c r="U4" s="8"/>
      <c r="V4" s="189" t="s">
        <v>49</v>
      </c>
      <c r="W4" s="189"/>
      <c r="X4" s="189"/>
      <c r="Y4" s="189"/>
      <c r="Z4" s="5"/>
      <c r="AA4" s="6"/>
      <c r="AB4" s="8"/>
      <c r="AC4" s="9"/>
      <c r="AD4" s="35"/>
      <c r="AE4" s="43"/>
      <c r="AF4" s="35"/>
      <c r="AG4" s="35"/>
      <c r="AH4" s="35"/>
      <c r="AI4" s="35"/>
      <c r="AJ4" s="35"/>
      <c r="AK4" s="35"/>
      <c r="AL4" s="35"/>
      <c r="AM4" s="309"/>
      <c r="AN4" s="309"/>
      <c r="AO4" s="309"/>
      <c r="AP4" s="121"/>
      <c r="AQ4" s="121"/>
      <c r="AS4" s="210" t="s">
        <v>2</v>
      </c>
      <c r="AU4" s="121"/>
      <c r="AV4" s="121"/>
      <c r="AW4" s="310"/>
      <c r="AX4" s="310"/>
      <c r="AY4" s="310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5"/>
      <c r="BM4" s="6"/>
      <c r="BN4" s="189" t="s">
        <v>49</v>
      </c>
      <c r="BO4" s="189"/>
      <c r="BP4" s="189"/>
      <c r="BQ4" s="189"/>
      <c r="BR4" s="7"/>
      <c r="BS4" s="7"/>
      <c r="BT4" s="11"/>
      <c r="BU4" s="9"/>
      <c r="BY4" s="35"/>
      <c r="BZ4" s="86"/>
      <c r="CA4" s="87"/>
      <c r="CB4" s="87"/>
      <c r="CC4" s="87"/>
      <c r="CD4" s="87"/>
      <c r="CE4" s="87"/>
      <c r="CF4" s="87"/>
      <c r="CG4" s="87"/>
      <c r="CH4" s="88"/>
      <c r="CI4" s="87"/>
      <c r="CJ4" s="89"/>
      <c r="CK4" s="13"/>
    </row>
    <row r="5" spans="2:88" ht="24" customHeight="1">
      <c r="B5" s="77"/>
      <c r="C5" s="78" t="s">
        <v>50</v>
      </c>
      <c r="D5" s="93"/>
      <c r="E5" s="80"/>
      <c r="F5" s="80"/>
      <c r="G5" s="80"/>
      <c r="H5" s="80"/>
      <c r="I5" s="80"/>
      <c r="J5" s="76"/>
      <c r="L5" s="84"/>
      <c r="R5" s="147"/>
      <c r="S5" s="103"/>
      <c r="T5" s="15"/>
      <c r="U5" s="165"/>
      <c r="V5" s="15"/>
      <c r="W5" s="193"/>
      <c r="X5" s="12"/>
      <c r="Y5" s="18"/>
      <c r="Z5" s="12"/>
      <c r="AA5" s="103"/>
      <c r="AB5" s="21"/>
      <c r="AC5" s="30"/>
      <c r="AD5" s="35"/>
      <c r="AE5" s="43"/>
      <c r="AF5" s="35"/>
      <c r="AG5" s="35"/>
      <c r="AH5" s="35"/>
      <c r="AI5" s="35"/>
      <c r="AJ5" s="35"/>
      <c r="AK5" s="35"/>
      <c r="AL5" s="35"/>
      <c r="AM5" s="133"/>
      <c r="AN5" s="132"/>
      <c r="AO5" s="132"/>
      <c r="AP5" s="132"/>
      <c r="AQ5" s="132"/>
      <c r="AU5" s="132"/>
      <c r="AV5" s="132"/>
      <c r="AW5" s="132"/>
      <c r="AX5" s="132"/>
      <c r="AY5" s="133"/>
      <c r="AZ5" s="35"/>
      <c r="BA5" s="35"/>
      <c r="BB5" s="35"/>
      <c r="BC5" s="35"/>
      <c r="BD5" s="35"/>
      <c r="BE5" s="35"/>
      <c r="BF5" s="35"/>
      <c r="BG5" s="35"/>
      <c r="BJ5" s="108"/>
      <c r="BK5" s="109"/>
      <c r="BL5" s="15"/>
      <c r="BM5" s="109"/>
      <c r="BN5" s="12"/>
      <c r="BO5" s="103"/>
      <c r="BP5" s="12"/>
      <c r="BQ5" s="103"/>
      <c r="BR5" s="12"/>
      <c r="BS5" s="103"/>
      <c r="BT5" s="12"/>
      <c r="BU5" s="100"/>
      <c r="BY5" s="35"/>
      <c r="BZ5" s="77"/>
      <c r="CA5" s="78" t="s">
        <v>50</v>
      </c>
      <c r="CB5" s="93"/>
      <c r="CC5" s="80"/>
      <c r="CD5" s="80"/>
      <c r="CE5" s="80"/>
      <c r="CF5" s="80"/>
      <c r="CG5" s="80"/>
      <c r="CH5" s="76"/>
      <c r="CJ5" s="84"/>
    </row>
    <row r="6" spans="2:88" ht="24" customHeight="1">
      <c r="B6" s="77"/>
      <c r="C6" s="78" t="s">
        <v>6</v>
      </c>
      <c r="D6" s="93"/>
      <c r="E6" s="80"/>
      <c r="F6" s="80"/>
      <c r="G6" s="81" t="s">
        <v>51</v>
      </c>
      <c r="H6" s="80"/>
      <c r="I6" s="80"/>
      <c r="J6" s="76"/>
      <c r="K6" s="83" t="s">
        <v>52</v>
      </c>
      <c r="L6" s="84"/>
      <c r="R6" s="90" t="s">
        <v>53</v>
      </c>
      <c r="S6" s="28">
        <v>30.565</v>
      </c>
      <c r="T6" s="15"/>
      <c r="U6" s="166"/>
      <c r="V6" s="15"/>
      <c r="W6" s="194"/>
      <c r="X6" s="16" t="s">
        <v>54</v>
      </c>
      <c r="Y6" s="17">
        <v>31.629</v>
      </c>
      <c r="Z6" s="26">
        <v>90</v>
      </c>
      <c r="AA6" s="336">
        <v>31.707</v>
      </c>
      <c r="AB6" s="27" t="s">
        <v>55</v>
      </c>
      <c r="AC6" s="22">
        <v>31.494</v>
      </c>
      <c r="AD6" s="35"/>
      <c r="AE6" s="43"/>
      <c r="AF6" s="35"/>
      <c r="AG6" s="35"/>
      <c r="AH6" s="35"/>
      <c r="AI6" s="35"/>
      <c r="AJ6" s="35"/>
      <c r="AK6" s="35"/>
      <c r="AL6" s="35"/>
      <c r="AM6" s="133"/>
      <c r="AN6" s="74"/>
      <c r="AO6" s="131"/>
      <c r="AP6" s="132"/>
      <c r="AQ6" s="133"/>
      <c r="AR6" s="312" t="s">
        <v>56</v>
      </c>
      <c r="AS6" s="23" t="s">
        <v>57</v>
      </c>
      <c r="AT6" s="313" t="s">
        <v>58</v>
      </c>
      <c r="AU6" s="133"/>
      <c r="AV6" s="132"/>
      <c r="AW6" s="133"/>
      <c r="AX6" s="133"/>
      <c r="AY6" s="133"/>
      <c r="AZ6" s="35"/>
      <c r="BA6" s="35"/>
      <c r="BB6" s="35"/>
      <c r="BC6" s="35"/>
      <c r="BD6" s="35"/>
      <c r="BE6" s="35"/>
      <c r="BF6" s="35"/>
      <c r="BG6" s="35"/>
      <c r="BJ6" s="24" t="s">
        <v>59</v>
      </c>
      <c r="BK6" s="28">
        <v>31.964</v>
      </c>
      <c r="BL6" s="27"/>
      <c r="BM6" s="28"/>
      <c r="BN6" s="16" t="s">
        <v>60</v>
      </c>
      <c r="BO6" s="17">
        <v>32.023</v>
      </c>
      <c r="BP6" s="26" t="s">
        <v>61</v>
      </c>
      <c r="BQ6" s="17">
        <v>32.168</v>
      </c>
      <c r="BR6" s="16"/>
      <c r="BS6" s="17"/>
      <c r="BT6" s="101" t="s">
        <v>62</v>
      </c>
      <c r="BU6" s="22">
        <v>33.123</v>
      </c>
      <c r="BY6" s="35"/>
      <c r="BZ6" s="77"/>
      <c r="CA6" s="78" t="s">
        <v>6</v>
      </c>
      <c r="CB6" s="93"/>
      <c r="CC6" s="80"/>
      <c r="CD6" s="80"/>
      <c r="CE6" s="81" t="s">
        <v>51</v>
      </c>
      <c r="CF6" s="80"/>
      <c r="CG6" s="80"/>
      <c r="CH6" s="76"/>
      <c r="CI6" s="83" t="s">
        <v>52</v>
      </c>
      <c r="CJ6" s="84"/>
    </row>
    <row r="7" spans="2:88" ht="24" customHeight="1">
      <c r="B7" s="77"/>
      <c r="C7" s="78" t="s">
        <v>9</v>
      </c>
      <c r="D7" s="93"/>
      <c r="E7" s="80"/>
      <c r="F7" s="80"/>
      <c r="G7" s="82" t="s">
        <v>63</v>
      </c>
      <c r="H7" s="80"/>
      <c r="I7" s="80"/>
      <c r="J7" s="93"/>
      <c r="K7" s="93"/>
      <c r="L7" s="113"/>
      <c r="R7" s="25"/>
      <c r="S7" s="18"/>
      <c r="T7" s="26"/>
      <c r="U7" s="17"/>
      <c r="V7" s="26" t="s">
        <v>64</v>
      </c>
      <c r="W7" s="195">
        <v>31.597</v>
      </c>
      <c r="X7" s="16"/>
      <c r="Y7" s="17"/>
      <c r="Z7" s="26"/>
      <c r="AA7" s="336"/>
      <c r="AB7" s="27"/>
      <c r="AC7" s="22"/>
      <c r="AD7" s="35"/>
      <c r="AE7" s="43"/>
      <c r="AF7" s="35"/>
      <c r="AG7" s="35"/>
      <c r="AH7" s="35"/>
      <c r="AI7" s="35"/>
      <c r="AJ7" s="35"/>
      <c r="AK7" s="35"/>
      <c r="AL7" s="35"/>
      <c r="AM7" s="133"/>
      <c r="AN7" s="74"/>
      <c r="AO7" s="131"/>
      <c r="AP7" s="132"/>
      <c r="AQ7" s="133"/>
      <c r="AU7" s="133"/>
      <c r="AV7" s="132"/>
      <c r="AW7" s="132"/>
      <c r="AX7" s="83"/>
      <c r="AY7" s="133"/>
      <c r="AZ7" s="35"/>
      <c r="BA7" s="35"/>
      <c r="BB7" s="35"/>
      <c r="BC7" s="35"/>
      <c r="BD7" s="35"/>
      <c r="BE7" s="35"/>
      <c r="BF7" s="35"/>
      <c r="BG7" s="35"/>
      <c r="BJ7" s="24" t="s">
        <v>65</v>
      </c>
      <c r="BK7" s="28">
        <v>32.097</v>
      </c>
      <c r="BL7" s="27"/>
      <c r="BM7" s="28"/>
      <c r="BN7" s="12"/>
      <c r="BO7" s="18"/>
      <c r="BP7" s="26"/>
      <c r="BQ7" s="17"/>
      <c r="BR7" s="12"/>
      <c r="BS7" s="18"/>
      <c r="BT7" s="12"/>
      <c r="BU7" s="100"/>
      <c r="BY7" s="35"/>
      <c r="BZ7" s="77"/>
      <c r="CA7" s="78" t="s">
        <v>9</v>
      </c>
      <c r="CB7" s="93"/>
      <c r="CC7" s="80"/>
      <c r="CD7" s="80"/>
      <c r="CE7" s="82" t="s">
        <v>63</v>
      </c>
      <c r="CF7" s="80"/>
      <c r="CG7" s="80"/>
      <c r="CH7" s="93"/>
      <c r="CI7" s="93"/>
      <c r="CJ7" s="113"/>
    </row>
    <row r="8" spans="2:88" ht="24" customHeight="1">
      <c r="B8" s="79"/>
      <c r="C8" s="14"/>
      <c r="D8" s="14"/>
      <c r="E8" s="14"/>
      <c r="F8" s="14"/>
      <c r="G8" s="14"/>
      <c r="H8" s="14"/>
      <c r="I8" s="14"/>
      <c r="J8" s="14"/>
      <c r="K8" s="14"/>
      <c r="L8" s="85"/>
      <c r="R8" s="29" t="s">
        <v>66</v>
      </c>
      <c r="S8" s="91">
        <v>31.27</v>
      </c>
      <c r="T8" s="15"/>
      <c r="U8" s="166"/>
      <c r="V8" s="15"/>
      <c r="W8" s="194"/>
      <c r="X8" s="16" t="s">
        <v>67</v>
      </c>
      <c r="Y8" s="17">
        <v>31.566</v>
      </c>
      <c r="Z8" s="26">
        <v>80</v>
      </c>
      <c r="AA8" s="336">
        <v>31.707</v>
      </c>
      <c r="AB8" s="27" t="s">
        <v>68</v>
      </c>
      <c r="AC8" s="22">
        <v>31.641</v>
      </c>
      <c r="AD8" s="35"/>
      <c r="AE8" s="35"/>
      <c r="AF8" s="35"/>
      <c r="AG8" s="35"/>
      <c r="AH8" s="35"/>
      <c r="AI8" s="35"/>
      <c r="AJ8" s="35"/>
      <c r="AK8" s="35"/>
      <c r="AL8" s="35"/>
      <c r="AM8" s="133"/>
      <c r="AN8" s="74"/>
      <c r="AO8" s="134"/>
      <c r="AP8" s="134"/>
      <c r="AQ8" s="133"/>
      <c r="AS8" s="31" t="s">
        <v>69</v>
      </c>
      <c r="AU8" s="133"/>
      <c r="AV8" s="134"/>
      <c r="AW8" s="135"/>
      <c r="AX8" s="135"/>
      <c r="AY8" s="133"/>
      <c r="AZ8" s="35"/>
      <c r="BA8" s="35"/>
      <c r="BB8" s="35"/>
      <c r="BC8" s="35"/>
      <c r="BD8" s="35"/>
      <c r="BE8" s="35"/>
      <c r="BF8" s="35"/>
      <c r="BG8" s="35"/>
      <c r="BJ8" s="24" t="s">
        <v>70</v>
      </c>
      <c r="BK8" s="28">
        <v>32.228</v>
      </c>
      <c r="BL8" s="27"/>
      <c r="BM8" s="28"/>
      <c r="BN8" s="16" t="s">
        <v>71</v>
      </c>
      <c r="BO8" s="17">
        <v>31.984</v>
      </c>
      <c r="BP8" s="26" t="s">
        <v>72</v>
      </c>
      <c r="BQ8" s="17">
        <v>32.155</v>
      </c>
      <c r="BR8" s="16"/>
      <c r="BS8" s="17"/>
      <c r="BT8" s="33" t="s">
        <v>73</v>
      </c>
      <c r="BU8" s="34">
        <v>32.42</v>
      </c>
      <c r="BY8" s="35"/>
      <c r="BZ8" s="79"/>
      <c r="CA8" s="14"/>
      <c r="CB8" s="14"/>
      <c r="CC8" s="14"/>
      <c r="CD8" s="14"/>
      <c r="CE8" s="14"/>
      <c r="CF8" s="14"/>
      <c r="CG8" s="14"/>
      <c r="CH8" s="14"/>
      <c r="CI8" s="14"/>
      <c r="CJ8" s="85"/>
    </row>
    <row r="9" spans="2:88" ht="24" customHeight="1" thickBot="1">
      <c r="B9" s="114"/>
      <c r="C9" s="93"/>
      <c r="D9" s="93"/>
      <c r="E9" s="93"/>
      <c r="F9" s="93"/>
      <c r="G9" s="93"/>
      <c r="H9" s="93"/>
      <c r="I9" s="93"/>
      <c r="J9" s="93"/>
      <c r="K9" s="93"/>
      <c r="L9" s="113"/>
      <c r="R9" s="104"/>
      <c r="S9" s="105"/>
      <c r="T9" s="106"/>
      <c r="U9" s="105"/>
      <c r="V9" s="106"/>
      <c r="W9" s="196"/>
      <c r="X9" s="106"/>
      <c r="Y9" s="105"/>
      <c r="Z9" s="94"/>
      <c r="AA9" s="71"/>
      <c r="AB9" s="94"/>
      <c r="AC9" s="73"/>
      <c r="AD9" s="35"/>
      <c r="AE9" s="35"/>
      <c r="AF9" s="35"/>
      <c r="AG9" s="35"/>
      <c r="AH9" s="35"/>
      <c r="AI9" s="35"/>
      <c r="AJ9" s="35"/>
      <c r="AK9" s="35"/>
      <c r="AL9" s="35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35"/>
      <c r="BA9" s="35"/>
      <c r="BB9" s="35"/>
      <c r="BC9" s="35"/>
      <c r="BD9" s="35"/>
      <c r="BE9" s="35"/>
      <c r="BF9" s="35"/>
      <c r="BG9" s="35"/>
      <c r="BJ9" s="107"/>
      <c r="BK9" s="70"/>
      <c r="BL9" s="110"/>
      <c r="BM9" s="70"/>
      <c r="BN9" s="106"/>
      <c r="BO9" s="105"/>
      <c r="BP9" s="94"/>
      <c r="BQ9" s="71"/>
      <c r="BR9" s="94"/>
      <c r="BS9" s="71"/>
      <c r="BT9" s="110"/>
      <c r="BU9" s="111"/>
      <c r="BY9" s="35"/>
      <c r="BZ9" s="114"/>
      <c r="CA9" s="93"/>
      <c r="CB9" s="93"/>
      <c r="CC9" s="93"/>
      <c r="CD9" s="93"/>
      <c r="CE9" s="93"/>
      <c r="CF9" s="93"/>
      <c r="CG9" s="93"/>
      <c r="CH9" s="93"/>
      <c r="CI9" s="93"/>
      <c r="CJ9" s="113"/>
    </row>
    <row r="10" spans="2:88" ht="24" customHeight="1">
      <c r="B10" s="77"/>
      <c r="C10" s="115" t="s">
        <v>74</v>
      </c>
      <c r="D10" s="93"/>
      <c r="E10" s="93"/>
      <c r="F10" s="76"/>
      <c r="G10" s="130" t="s">
        <v>75</v>
      </c>
      <c r="H10" s="93"/>
      <c r="I10" s="93"/>
      <c r="J10" s="75" t="s">
        <v>76</v>
      </c>
      <c r="K10" s="116" t="s">
        <v>77</v>
      </c>
      <c r="L10" s="84"/>
      <c r="AD10" s="35"/>
      <c r="AE10" s="35"/>
      <c r="AF10" s="35"/>
      <c r="AG10" s="35"/>
      <c r="AH10" s="35"/>
      <c r="AI10" s="35"/>
      <c r="AJ10" s="35"/>
      <c r="AK10" s="35"/>
      <c r="AL10" s="35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35"/>
      <c r="BA10" s="35"/>
      <c r="BB10" s="35"/>
      <c r="BC10" s="35"/>
      <c r="BD10" s="35"/>
      <c r="BE10" s="35"/>
      <c r="BF10" s="35"/>
      <c r="BG10" s="35"/>
      <c r="BY10" s="35"/>
      <c r="BZ10" s="77"/>
      <c r="CA10" s="115" t="s">
        <v>74</v>
      </c>
      <c r="CB10" s="93"/>
      <c r="CC10" s="93"/>
      <c r="CD10" s="76"/>
      <c r="CE10" s="130" t="s">
        <v>78</v>
      </c>
      <c r="CF10" s="93"/>
      <c r="CG10" s="93"/>
      <c r="CH10" s="75" t="s">
        <v>76</v>
      </c>
      <c r="CI10" s="332">
        <v>60</v>
      </c>
      <c r="CJ10" s="84"/>
    </row>
    <row r="11" spans="2:88" ht="24" customHeight="1">
      <c r="B11" s="77"/>
      <c r="C11" s="115" t="s">
        <v>79</v>
      </c>
      <c r="D11" s="93"/>
      <c r="E11" s="93"/>
      <c r="F11" s="76"/>
      <c r="G11" s="130" t="s">
        <v>80</v>
      </c>
      <c r="H11" s="93"/>
      <c r="I11" s="19"/>
      <c r="J11" s="75" t="s">
        <v>81</v>
      </c>
      <c r="K11" s="116" t="s">
        <v>77</v>
      </c>
      <c r="L11" s="84"/>
      <c r="AD11" s="35"/>
      <c r="AE11" s="35"/>
      <c r="AF11" s="35"/>
      <c r="AG11" s="35"/>
      <c r="AH11" s="35"/>
      <c r="AI11" s="35"/>
      <c r="AJ11" s="35"/>
      <c r="AK11" s="35"/>
      <c r="AL11" s="35"/>
      <c r="AM11" s="133"/>
      <c r="AN11" s="126"/>
      <c r="AO11" s="136"/>
      <c r="AP11" s="136"/>
      <c r="AQ11" s="137"/>
      <c r="AR11" s="137"/>
      <c r="AS11" s="126"/>
      <c r="AT11" s="137"/>
      <c r="AU11" s="137"/>
      <c r="AV11" s="137"/>
      <c r="AW11" s="126"/>
      <c r="AX11" s="137"/>
      <c r="AY11" s="133"/>
      <c r="AZ11" s="35"/>
      <c r="BA11" s="35"/>
      <c r="BB11" s="35"/>
      <c r="BC11" s="35"/>
      <c r="BD11" s="35"/>
      <c r="BE11" s="35"/>
      <c r="BF11" s="35"/>
      <c r="BG11" s="35"/>
      <c r="BY11" s="35"/>
      <c r="BZ11" s="77"/>
      <c r="CA11" s="115" t="s">
        <v>79</v>
      </c>
      <c r="CB11" s="93"/>
      <c r="CC11" s="93"/>
      <c r="CD11" s="76"/>
      <c r="CE11" s="130" t="s">
        <v>75</v>
      </c>
      <c r="CF11" s="93"/>
      <c r="CG11" s="19"/>
      <c r="CH11" s="75" t="s">
        <v>81</v>
      </c>
      <c r="CI11" s="116" t="s">
        <v>77</v>
      </c>
      <c r="CJ11" s="84"/>
    </row>
    <row r="12" spans="2:88" ht="24" customHeight="1" thickBot="1">
      <c r="B12" s="117"/>
      <c r="C12" s="118"/>
      <c r="D12" s="118"/>
      <c r="E12" s="118"/>
      <c r="F12" s="118"/>
      <c r="G12" s="333"/>
      <c r="H12" s="118"/>
      <c r="I12" s="118"/>
      <c r="J12" s="118"/>
      <c r="K12" s="118"/>
      <c r="L12" s="119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133"/>
      <c r="AN12" s="75"/>
      <c r="AO12" s="136"/>
      <c r="AP12" s="136"/>
      <c r="AQ12" s="137"/>
      <c r="AR12" s="137"/>
      <c r="AS12" s="311"/>
      <c r="AT12" s="137"/>
      <c r="AU12" s="137"/>
      <c r="AV12" s="137"/>
      <c r="AW12" s="311"/>
      <c r="AX12" s="133"/>
      <c r="AY12" s="133"/>
      <c r="AZ12" s="35"/>
      <c r="BA12" s="35"/>
      <c r="BB12" s="35"/>
      <c r="BC12" s="35"/>
      <c r="BD12" s="35"/>
      <c r="BE12" s="35"/>
      <c r="BF12" s="35"/>
      <c r="BG12" s="35"/>
      <c r="BY12" s="35"/>
      <c r="BZ12" s="117"/>
      <c r="CA12" s="118"/>
      <c r="CB12" s="118"/>
      <c r="CC12" s="118"/>
      <c r="CD12" s="118"/>
      <c r="CE12" s="333" t="s">
        <v>82</v>
      </c>
      <c r="CF12" s="118"/>
      <c r="CG12" s="118"/>
      <c r="CH12" s="118"/>
      <c r="CI12" s="118"/>
      <c r="CJ12" s="119"/>
    </row>
    <row r="13" spans="30:77" ht="24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133"/>
      <c r="AN13" s="75"/>
      <c r="AO13" s="136"/>
      <c r="AP13" s="153"/>
      <c r="AQ13" s="137"/>
      <c r="AR13" s="137"/>
      <c r="AS13" s="129"/>
      <c r="AT13" s="137"/>
      <c r="AU13" s="137"/>
      <c r="AV13" s="137"/>
      <c r="AW13" s="129"/>
      <c r="AX13" s="120"/>
      <c r="AY13" s="133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136"/>
      <c r="AN14" s="136"/>
      <c r="AO14" s="136"/>
      <c r="AP14" s="136"/>
      <c r="AQ14" s="136"/>
      <c r="AR14" s="136"/>
      <c r="AS14" s="120"/>
      <c r="AT14" s="136"/>
      <c r="AU14" s="136"/>
      <c r="AV14" s="136"/>
      <c r="AW14" s="136"/>
      <c r="AX14" s="136"/>
      <c r="AY14" s="136"/>
      <c r="AZ14" s="35"/>
      <c r="BA14" s="35"/>
      <c r="BB14" s="35"/>
      <c r="BC14" s="35"/>
      <c r="BD14" s="35"/>
      <c r="BE14" s="35"/>
      <c r="BF14" s="35"/>
      <c r="BG14" s="35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P15" s="145"/>
      <c r="AZ15" s="35"/>
      <c r="BA15" s="35"/>
      <c r="BB15" s="35"/>
      <c r="BC15" s="35"/>
      <c r="BD15" s="35"/>
      <c r="BE15" s="35"/>
      <c r="BF15" s="35"/>
      <c r="BG15" s="35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87" ht="18" customHeight="1">
      <c r="B16" s="2"/>
      <c r="C16" s="2"/>
      <c r="K16" s="2"/>
      <c r="O16" s="2"/>
      <c r="AD16" s="35"/>
      <c r="AE16" s="35"/>
      <c r="AF16" s="35"/>
      <c r="AG16" s="35"/>
      <c r="AH16" s="35"/>
      <c r="AI16" s="35"/>
      <c r="AL16" s="35"/>
      <c r="AM16" s="19"/>
      <c r="AN16" s="19"/>
      <c r="AO16" s="19"/>
      <c r="AP16" s="153"/>
      <c r="AQ16" s="136"/>
      <c r="AR16" s="153"/>
      <c r="AS16" s="167"/>
      <c r="AT16" s="153"/>
      <c r="AU16" s="153"/>
      <c r="AV16" s="153"/>
      <c r="AW16" s="19"/>
      <c r="AX16" s="19"/>
      <c r="AY16" s="19"/>
      <c r="AZ16" s="35"/>
      <c r="BA16" s="35"/>
      <c r="BB16" s="35"/>
      <c r="BC16" s="35"/>
      <c r="BD16" s="35"/>
      <c r="BE16" s="35"/>
      <c r="BF16" s="35"/>
      <c r="BG16" s="35"/>
      <c r="BQ16" s="160"/>
      <c r="BV16" s="2"/>
      <c r="BW16" s="2"/>
      <c r="BX16" s="2"/>
      <c r="BZ16" s="2"/>
      <c r="CA16" s="2"/>
      <c r="CB16" s="2"/>
      <c r="CC16" s="2"/>
      <c r="CD16" s="2"/>
      <c r="CF16" s="2"/>
      <c r="CH16" s="2"/>
      <c r="CI16" s="2"/>
    </row>
    <row r="17" spans="14:87" ht="18" customHeight="1">
      <c r="N17" s="2"/>
      <c r="O17" s="2"/>
      <c r="AD17" s="35"/>
      <c r="AE17" s="35"/>
      <c r="AF17" s="35"/>
      <c r="AG17" s="35"/>
      <c r="AH17" s="35"/>
      <c r="AI17" s="35"/>
      <c r="AL17" s="35"/>
      <c r="AO17" s="35"/>
      <c r="AP17" s="153"/>
      <c r="AQ17" s="153"/>
      <c r="AR17" s="153"/>
      <c r="AS17" s="161"/>
      <c r="AT17" s="153"/>
      <c r="AU17" s="153"/>
      <c r="AV17" s="153"/>
      <c r="AZ17" s="35"/>
      <c r="BA17" s="35"/>
      <c r="BB17" s="35"/>
      <c r="BC17" s="35"/>
      <c r="BD17" s="35"/>
      <c r="BE17" s="35"/>
      <c r="BF17" s="35"/>
      <c r="BG17" s="35"/>
      <c r="BQ17" s="161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5"/>
      <c r="AE18" s="35"/>
      <c r="AF18" s="35"/>
      <c r="AG18" s="35"/>
      <c r="AH18" s="35"/>
      <c r="AI18" s="35"/>
      <c r="AJ18" s="35"/>
      <c r="AK18" s="35"/>
      <c r="AL18" s="35"/>
      <c r="AO18" s="35"/>
      <c r="AP18" s="153"/>
      <c r="AQ18" s="153"/>
      <c r="AR18" s="153"/>
      <c r="AS18" s="161"/>
      <c r="AT18" s="153"/>
      <c r="AU18" s="153"/>
      <c r="AV18" s="153"/>
      <c r="AZ18" s="35"/>
      <c r="BA18" s="35"/>
      <c r="BB18" s="35"/>
      <c r="BC18" s="35"/>
      <c r="BD18" s="35"/>
      <c r="BE18" s="35"/>
      <c r="BF18" s="35"/>
      <c r="BG18" s="35"/>
      <c r="BQ18" s="161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81" ht="18" customHeight="1">
      <c r="T19" s="155"/>
      <c r="W19" s="35"/>
      <c r="AD19" s="35"/>
      <c r="AE19" s="35"/>
      <c r="AG19" s="35"/>
      <c r="AH19" s="35"/>
      <c r="AI19" s="35"/>
      <c r="AJ19" s="156"/>
      <c r="AK19" s="156"/>
      <c r="AL19" s="35"/>
      <c r="AZ19" s="35"/>
      <c r="BA19" s="35"/>
      <c r="BB19" s="35"/>
      <c r="BC19" s="35"/>
      <c r="BD19" s="35"/>
      <c r="BE19" s="35"/>
      <c r="BF19" s="35"/>
      <c r="BG19" s="35"/>
      <c r="BP19" s="35"/>
      <c r="BT19" s="36"/>
      <c r="BU19" s="35"/>
      <c r="CA19" s="35"/>
      <c r="CB19" s="35"/>
      <c r="CC19" s="35"/>
    </row>
    <row r="20" spans="23:68" ht="18" customHeight="1">
      <c r="W20" s="35"/>
      <c r="AC20" s="35"/>
      <c r="AD20" s="35"/>
      <c r="AE20" s="35"/>
      <c r="AF20" s="35"/>
      <c r="AG20" s="35"/>
      <c r="AH20" s="35"/>
      <c r="AI20" s="35"/>
      <c r="AJ20" s="157"/>
      <c r="AK20" s="157"/>
      <c r="AL20" s="35"/>
      <c r="AM20" s="35"/>
      <c r="AR20" s="35"/>
      <c r="AS20" s="36"/>
      <c r="AT20" s="35"/>
      <c r="AW20" s="35"/>
      <c r="AZ20" s="35"/>
      <c r="BA20" s="35"/>
      <c r="BB20" s="35"/>
      <c r="BC20" s="35"/>
      <c r="BD20" s="35"/>
      <c r="BE20" s="35"/>
      <c r="BF20" s="35"/>
      <c r="BG20" s="35"/>
      <c r="BI20" s="35"/>
      <c r="BJ20" s="35"/>
      <c r="BL20" s="35"/>
      <c r="BN20" s="35"/>
      <c r="BO20" s="35"/>
      <c r="BP20" s="35"/>
    </row>
    <row r="21" spans="30:79" ht="18" customHeight="1">
      <c r="AD21" s="35"/>
      <c r="AE21" s="35"/>
      <c r="AF21" s="35"/>
      <c r="AG21" s="35"/>
      <c r="AH21" s="35"/>
      <c r="AI21" s="35"/>
      <c r="AJ21" s="35"/>
      <c r="AK21" s="35"/>
      <c r="AL21" s="35"/>
      <c r="AZ21" s="35"/>
      <c r="BA21" s="35"/>
      <c r="BB21" s="35"/>
      <c r="BC21" s="35"/>
      <c r="BD21" s="35"/>
      <c r="BF21" s="35"/>
      <c r="BG21" s="35"/>
      <c r="BK21" s="159"/>
      <c r="BP21" s="35"/>
      <c r="BR21" s="35"/>
      <c r="BS21" s="35"/>
      <c r="CA21" s="39"/>
    </row>
    <row r="22" spans="19:76" ht="18" customHeight="1">
      <c r="S22" s="179" t="s">
        <v>67</v>
      </c>
      <c r="T22" s="155"/>
      <c r="V22" s="35"/>
      <c r="AA22" s="35"/>
      <c r="AD22" s="35"/>
      <c r="AE22" s="35"/>
      <c r="AG22" s="35"/>
      <c r="AH22" s="35"/>
      <c r="AI22" s="35"/>
      <c r="AJ22" s="35"/>
      <c r="AK22" s="35"/>
      <c r="AL22" s="35"/>
      <c r="AP22" s="35"/>
      <c r="AZ22" s="35"/>
      <c r="BA22" s="35"/>
      <c r="BB22" s="35"/>
      <c r="BC22" s="35"/>
      <c r="BD22" s="35"/>
      <c r="BF22" s="35"/>
      <c r="BG22" s="35"/>
      <c r="BS22" s="35"/>
      <c r="BT22" s="35"/>
      <c r="BX22" s="154"/>
    </row>
    <row r="23" spans="1:89" ht="18" customHeight="1">
      <c r="A23" s="43"/>
      <c r="G23" s="35"/>
      <c r="H23" s="35"/>
      <c r="I23" s="35"/>
      <c r="J23" s="35"/>
      <c r="L23" s="35"/>
      <c r="S23" s="35"/>
      <c r="Z23" s="35"/>
      <c r="AA23" s="35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M23" s="35"/>
      <c r="BN23" s="35"/>
      <c r="BO23" s="35"/>
      <c r="BQ23" s="35"/>
      <c r="BR23" s="35"/>
      <c r="BT23" s="35"/>
      <c r="BZ23" s="35"/>
      <c r="CA23" s="39"/>
      <c r="CB23" s="35"/>
      <c r="CE23" s="35"/>
      <c r="CK23" s="43"/>
    </row>
    <row r="24" spans="1:79" ht="18" customHeight="1">
      <c r="A24" s="43"/>
      <c r="T24" s="35"/>
      <c r="U24" s="102"/>
      <c r="AD24" s="35"/>
      <c r="AE24" s="35"/>
      <c r="AF24" s="35"/>
      <c r="AG24" s="35"/>
      <c r="AH24" s="35"/>
      <c r="AI24" s="35"/>
      <c r="AJ24" s="35"/>
      <c r="AK24" s="35"/>
      <c r="AL24" s="35"/>
      <c r="AS24" s="35"/>
      <c r="AZ24" s="35"/>
      <c r="BA24" s="35"/>
      <c r="BB24" s="35"/>
      <c r="BC24" s="159"/>
      <c r="BD24" s="35"/>
      <c r="BE24" s="35"/>
      <c r="BF24" s="35"/>
      <c r="BG24" s="35"/>
      <c r="BK24" s="159"/>
      <c r="BO24" s="35"/>
      <c r="BS24" s="140"/>
      <c r="BT24" s="35"/>
      <c r="CA24" s="39"/>
    </row>
    <row r="25" spans="1:89" ht="18" customHeight="1">
      <c r="A25" s="43"/>
      <c r="E25" s="177"/>
      <c r="M25" s="41"/>
      <c r="Q25" s="41"/>
      <c r="V25" s="179" t="s">
        <v>64</v>
      </c>
      <c r="AA25" s="38"/>
      <c r="AD25" s="35"/>
      <c r="AE25" s="35"/>
      <c r="AF25" s="35"/>
      <c r="AG25" s="35"/>
      <c r="AH25" s="35"/>
      <c r="AI25" s="35"/>
      <c r="AJ25" s="35"/>
      <c r="AK25" s="35"/>
      <c r="AL25" s="35"/>
      <c r="AS25" s="42"/>
      <c r="AZ25" s="35"/>
      <c r="BA25" s="35"/>
      <c r="BB25" s="35"/>
      <c r="BD25" s="35"/>
      <c r="BE25" s="35"/>
      <c r="BG25" s="35"/>
      <c r="BI25" s="149"/>
      <c r="BM25" s="342" t="s">
        <v>65</v>
      </c>
      <c r="BX25" s="158" t="s">
        <v>70</v>
      </c>
      <c r="CH25" s="40" t="s">
        <v>73</v>
      </c>
      <c r="CK25" s="43"/>
    </row>
    <row r="26" spans="3:87" ht="18" customHeight="1">
      <c r="C26" s="44"/>
      <c r="E26" s="115"/>
      <c r="J26" s="35"/>
      <c r="L26" s="35"/>
      <c r="M26" s="35"/>
      <c r="N26" s="150">
        <v>1</v>
      </c>
      <c r="Q26" s="41"/>
      <c r="R26" s="35"/>
      <c r="U26" s="35"/>
      <c r="Y26" s="35"/>
      <c r="AA26" s="38"/>
      <c r="AD26" s="35"/>
      <c r="AE26" s="35"/>
      <c r="AF26" s="35"/>
      <c r="AG26" s="35"/>
      <c r="AH26" s="35"/>
      <c r="AI26" s="35"/>
      <c r="AJ26" s="35"/>
      <c r="AK26" s="35"/>
      <c r="AL26" s="35"/>
      <c r="AR26" s="35"/>
      <c r="AS26" s="42"/>
      <c r="AZ26" s="35"/>
      <c r="BA26" s="35"/>
      <c r="BB26" s="35"/>
      <c r="BC26" s="35"/>
      <c r="BD26" s="35"/>
      <c r="BE26" s="150"/>
      <c r="BF26" s="35"/>
      <c r="BG26" s="35"/>
      <c r="BI26" s="35"/>
      <c r="BN26" s="35"/>
      <c r="BQ26" s="35"/>
      <c r="BR26" s="141" t="s">
        <v>72</v>
      </c>
      <c r="BU26" s="35"/>
      <c r="BV26" s="35"/>
      <c r="BW26" s="35"/>
      <c r="BX26" s="41"/>
      <c r="BY26" s="35"/>
      <c r="CI26" s="46"/>
    </row>
    <row r="27" spans="2:88" ht="18" customHeight="1">
      <c r="B27" s="43"/>
      <c r="E27" s="76"/>
      <c r="K27" s="21"/>
      <c r="N27" s="35"/>
      <c r="Q27" s="35"/>
      <c r="AA27" s="38"/>
      <c r="AD27" s="35"/>
      <c r="AE27" s="35"/>
      <c r="AF27" s="35"/>
      <c r="AG27" s="35"/>
      <c r="AH27" s="35"/>
      <c r="AI27" s="35"/>
      <c r="AJ27" s="35"/>
      <c r="AK27" s="35"/>
      <c r="AL27" s="35"/>
      <c r="AS27" s="36"/>
      <c r="AZ27" s="35"/>
      <c r="BA27" s="35"/>
      <c r="BB27" s="35"/>
      <c r="BC27" s="159"/>
      <c r="BD27" s="35"/>
      <c r="BE27" s="35"/>
      <c r="BF27" s="151"/>
      <c r="BG27" s="35"/>
      <c r="BL27" s="35"/>
      <c r="BP27" s="36"/>
      <c r="BX27" s="35"/>
      <c r="CJ27" s="43"/>
    </row>
    <row r="28" spans="5:77" ht="18" customHeight="1">
      <c r="E28" s="76"/>
      <c r="J28" s="158"/>
      <c r="N28" s="35"/>
      <c r="O28" s="35"/>
      <c r="Q28" s="150">
        <v>2</v>
      </c>
      <c r="Y28" s="178" t="s">
        <v>54</v>
      </c>
      <c r="AA28" s="36"/>
      <c r="AD28" s="35"/>
      <c r="AE28" s="35"/>
      <c r="AF28" s="35"/>
      <c r="AG28" s="35"/>
      <c r="AH28" s="35"/>
      <c r="AI28" s="35"/>
      <c r="AJ28" s="35"/>
      <c r="AL28" s="35"/>
      <c r="AZ28" s="35"/>
      <c r="BA28" s="35"/>
      <c r="BB28" s="35"/>
      <c r="BC28" s="35"/>
      <c r="BE28" s="149"/>
      <c r="BF28" s="35"/>
      <c r="BG28" s="35"/>
      <c r="BH28" s="150"/>
      <c r="BL28" s="150">
        <v>5</v>
      </c>
      <c r="BN28" s="35"/>
      <c r="BX28" s="150">
        <v>6</v>
      </c>
      <c r="BY28" s="37"/>
    </row>
    <row r="29" spans="4:87" ht="18" customHeight="1">
      <c r="D29" s="44" t="s">
        <v>66</v>
      </c>
      <c r="E29" s="76"/>
      <c r="J29" s="2"/>
      <c r="K29" s="35"/>
      <c r="L29" s="35"/>
      <c r="M29" s="2"/>
      <c r="N29" s="339" t="s">
        <v>55</v>
      </c>
      <c r="O29" s="35"/>
      <c r="R29" s="35"/>
      <c r="S29" s="35"/>
      <c r="T29" s="35"/>
      <c r="V29" s="35"/>
      <c r="Y29" s="35"/>
      <c r="Z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N29" s="35"/>
      <c r="AP29" s="35"/>
      <c r="AX29" s="35"/>
      <c r="AZ29" s="35"/>
      <c r="BA29" s="35"/>
      <c r="BB29" s="35"/>
      <c r="BD29" s="35"/>
      <c r="BE29" s="35"/>
      <c r="BF29" s="35"/>
      <c r="BG29" s="141" t="s">
        <v>60</v>
      </c>
      <c r="BI29" s="35"/>
      <c r="BJ29" s="35"/>
      <c r="BK29" s="35"/>
      <c r="BL29" s="35"/>
      <c r="BO29" s="35"/>
      <c r="BS29" s="141" t="s">
        <v>61</v>
      </c>
      <c r="CI29" s="46"/>
    </row>
    <row r="30" spans="3:75" ht="18" customHeight="1">
      <c r="C30" s="44"/>
      <c r="I30" s="35"/>
      <c r="N30" s="35"/>
      <c r="O30" s="35"/>
      <c r="T30" s="150">
        <v>3</v>
      </c>
      <c r="Y30" s="41"/>
      <c r="AD30" s="35"/>
      <c r="AE30" s="35"/>
      <c r="AF30" s="35"/>
      <c r="AG30" s="35"/>
      <c r="AH30" s="35"/>
      <c r="AI30" s="35"/>
      <c r="AJ30" s="35"/>
      <c r="AL30" s="35"/>
      <c r="AS30" s="35"/>
      <c r="AX30" s="41"/>
      <c r="AZ30" s="35"/>
      <c r="BB30" s="35"/>
      <c r="BC30" s="102"/>
      <c r="BD30" s="35"/>
      <c r="BE30" s="35"/>
      <c r="BF30" s="35"/>
      <c r="BG30" s="35"/>
      <c r="BH30" s="35"/>
      <c r="BN30" s="35"/>
      <c r="BU30" s="41"/>
      <c r="BW30" s="43"/>
    </row>
    <row r="31" spans="9:80" ht="18" customHeight="1">
      <c r="I31" s="45"/>
      <c r="J31" s="148"/>
      <c r="O31" s="35"/>
      <c r="W31" s="35"/>
      <c r="X31" s="35"/>
      <c r="Z31" s="340" t="s">
        <v>68</v>
      </c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B31" s="35"/>
      <c r="BC31" s="35"/>
      <c r="BD31" s="41"/>
      <c r="BE31" s="35"/>
      <c r="BF31" s="35"/>
      <c r="BG31" s="35"/>
      <c r="BH31" s="150">
        <v>4</v>
      </c>
      <c r="BU31" s="41"/>
      <c r="BY31" s="35"/>
      <c r="BZ31" s="41"/>
      <c r="CB31" s="41"/>
    </row>
    <row r="32" spans="7:84" ht="18" customHeight="1">
      <c r="G32" s="35"/>
      <c r="H32" s="35"/>
      <c r="J32" s="35"/>
      <c r="AB32" s="35"/>
      <c r="AT32" s="35"/>
      <c r="AU32" s="35"/>
      <c r="AX32" s="35"/>
      <c r="AZ32" s="35"/>
      <c r="BA32" s="35"/>
      <c r="BB32" s="35"/>
      <c r="BC32" s="142" t="s">
        <v>71</v>
      </c>
      <c r="BD32" s="35"/>
      <c r="BE32" s="35"/>
      <c r="BF32" s="35"/>
      <c r="BG32" s="35"/>
      <c r="BJ32" s="35"/>
      <c r="BM32" s="35"/>
      <c r="BN32" s="35"/>
      <c r="BZ32" s="35"/>
      <c r="CA32" s="35"/>
      <c r="CB32" s="35"/>
      <c r="CF32" s="35"/>
    </row>
    <row r="33" spans="21:89" ht="18" customHeight="1">
      <c r="U33" s="35"/>
      <c r="AC33" s="35"/>
      <c r="AD33" s="35"/>
      <c r="AE33" s="35"/>
      <c r="AF33" s="35"/>
      <c r="AG33" s="35"/>
      <c r="AH33" s="35"/>
      <c r="AJ33" s="35"/>
      <c r="AL33" s="35"/>
      <c r="AS33" s="35"/>
      <c r="AZ33" s="35"/>
      <c r="BA33" s="35"/>
      <c r="BB33" s="35"/>
      <c r="BC33" s="35"/>
      <c r="BD33" s="35"/>
      <c r="BE33" s="35"/>
      <c r="BF33" s="35"/>
      <c r="BG33" s="35"/>
      <c r="CA33" s="35"/>
      <c r="CK33" s="36"/>
    </row>
    <row r="34" spans="22:89" ht="18" customHeight="1">
      <c r="V34" s="35"/>
      <c r="X34" s="35"/>
      <c r="Y34" s="152" t="s">
        <v>83</v>
      </c>
      <c r="Z34" s="2"/>
      <c r="AA34" s="2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Z34" s="35"/>
      <c r="BA34" s="35"/>
      <c r="BB34" s="35"/>
      <c r="BC34" s="35"/>
      <c r="BD34" s="35"/>
      <c r="BE34" s="35"/>
      <c r="BF34" s="35"/>
      <c r="BG34" s="35"/>
      <c r="BJ34" s="142"/>
      <c r="CK34" s="36"/>
    </row>
    <row r="35" spans="45:77" ht="18" customHeight="1">
      <c r="AS35" s="162"/>
      <c r="BB35" s="339" t="s">
        <v>59</v>
      </c>
      <c r="BC35" s="341" t="s">
        <v>84</v>
      </c>
      <c r="BG35" s="163"/>
      <c r="BY35" s="153"/>
    </row>
    <row r="36" spans="5:61" ht="18" customHeight="1">
      <c r="E36" s="35"/>
      <c r="AS36" s="161"/>
      <c r="BG36" s="163"/>
      <c r="BI36" s="41"/>
    </row>
    <row r="37" spans="45:77" ht="18" customHeight="1">
      <c r="AS37" s="161"/>
      <c r="BY37" s="153"/>
    </row>
    <row r="38" ht="18" customHeight="1">
      <c r="D38" s="43"/>
    </row>
    <row r="39" ht="18" customHeight="1"/>
    <row r="40" spans="45:69" ht="18" customHeight="1">
      <c r="AS40" s="162"/>
      <c r="BQ40" s="162"/>
    </row>
    <row r="41" spans="45:69" ht="18" customHeight="1">
      <c r="AS41" s="161"/>
      <c r="BQ41" s="161"/>
    </row>
    <row r="42" spans="45:69" ht="18" customHeight="1">
      <c r="AS42" s="161"/>
      <c r="BQ42" s="161"/>
    </row>
    <row r="43" spans="20:71" ht="18" customHeight="1"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</row>
    <row r="44" spans="20:71" ht="18" customHeight="1"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</row>
    <row r="45" spans="20:71" ht="18" customHeight="1"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36"/>
      <c r="BE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</row>
    <row r="46" spans="20:71" ht="21" customHeight="1">
      <c r="T46" s="83"/>
      <c r="U46" s="83"/>
      <c r="V46" s="83"/>
      <c r="W46" s="83"/>
      <c r="X46" s="83"/>
      <c r="Y46" s="15"/>
      <c r="Z46" s="15"/>
      <c r="AA46" s="83"/>
      <c r="AB46" s="15"/>
      <c r="AC46" s="15"/>
      <c r="AG46" s="75"/>
      <c r="AH46" s="236"/>
      <c r="AI46" s="236"/>
      <c r="AJ46" s="236"/>
      <c r="AK46" s="236"/>
      <c r="AL46" s="236"/>
      <c r="AM46" s="236"/>
      <c r="AN46" s="314"/>
      <c r="AO46" s="314"/>
      <c r="AP46" s="75"/>
      <c r="AQ46" s="314"/>
      <c r="AR46" s="314"/>
      <c r="AS46" s="167" t="s">
        <v>85</v>
      </c>
      <c r="AT46" s="75"/>
      <c r="AU46" s="236"/>
      <c r="AV46" s="236"/>
      <c r="AW46" s="236"/>
      <c r="AX46" s="236"/>
      <c r="AY46" s="236"/>
      <c r="AZ46" s="236"/>
      <c r="BA46" s="314"/>
      <c r="BB46" s="314"/>
      <c r="BC46" s="75"/>
      <c r="BD46" s="314"/>
      <c r="BE46" s="314"/>
      <c r="BJ46" s="83"/>
      <c r="BK46" s="83"/>
      <c r="BL46" s="83"/>
      <c r="BM46" s="83"/>
      <c r="BN46" s="83"/>
      <c r="BO46" s="15"/>
      <c r="BP46" s="15"/>
      <c r="BQ46" s="83"/>
      <c r="BR46" s="15"/>
      <c r="BS46" s="15"/>
    </row>
    <row r="47" spans="2:88" ht="21" customHeight="1" thickBot="1">
      <c r="B47" s="47" t="s">
        <v>26</v>
      </c>
      <c r="C47" s="48" t="s">
        <v>86</v>
      </c>
      <c r="D47" s="48" t="s">
        <v>87</v>
      </c>
      <c r="E47" s="48" t="s">
        <v>88</v>
      </c>
      <c r="F47" s="49" t="s">
        <v>89</v>
      </c>
      <c r="G47" s="50"/>
      <c r="H47" s="48" t="s">
        <v>26</v>
      </c>
      <c r="I47" s="48" t="s">
        <v>86</v>
      </c>
      <c r="J47" s="48" t="s">
        <v>87</v>
      </c>
      <c r="K47" s="48" t="s">
        <v>88</v>
      </c>
      <c r="L47" s="51" t="s">
        <v>89</v>
      </c>
      <c r="T47" s="76"/>
      <c r="U47" s="76"/>
      <c r="V47" s="76"/>
      <c r="W47" s="76"/>
      <c r="X47" s="83"/>
      <c r="Y47" s="83"/>
      <c r="Z47" s="76"/>
      <c r="AA47" s="76"/>
      <c r="AB47" s="76"/>
      <c r="AC47" s="76"/>
      <c r="AG47" s="315"/>
      <c r="AH47" s="316"/>
      <c r="AI47" s="317"/>
      <c r="AJ47" s="318"/>
      <c r="AK47" s="317"/>
      <c r="AL47" s="314"/>
      <c r="AM47" s="319"/>
      <c r="AN47" s="320"/>
      <c r="AO47" s="320"/>
      <c r="AP47" s="320"/>
      <c r="AQ47" s="320"/>
      <c r="AR47" s="320"/>
      <c r="AS47" s="161" t="s">
        <v>90</v>
      </c>
      <c r="AT47" s="315"/>
      <c r="AU47" s="316"/>
      <c r="AV47" s="319"/>
      <c r="AW47" s="318"/>
      <c r="AX47" s="319"/>
      <c r="AY47" s="325"/>
      <c r="AZ47" s="319"/>
      <c r="BA47" s="314"/>
      <c r="BB47" s="320"/>
      <c r="BC47" s="320"/>
      <c r="BD47" s="320"/>
      <c r="BE47" s="320"/>
      <c r="BJ47" s="76"/>
      <c r="BK47" s="76"/>
      <c r="BL47" s="76"/>
      <c r="BM47" s="76"/>
      <c r="BN47" s="83"/>
      <c r="BO47" s="83"/>
      <c r="BP47" s="76"/>
      <c r="BQ47" s="76"/>
      <c r="BR47" s="76"/>
      <c r="BS47" s="76"/>
      <c r="BZ47" s="47" t="s">
        <v>26</v>
      </c>
      <c r="CA47" s="48" t="s">
        <v>86</v>
      </c>
      <c r="CB47" s="48" t="s">
        <v>87</v>
      </c>
      <c r="CC47" s="48" t="s">
        <v>88</v>
      </c>
      <c r="CD47" s="95" t="s">
        <v>89</v>
      </c>
      <c r="CE47" s="50"/>
      <c r="CF47" s="48" t="s">
        <v>26</v>
      </c>
      <c r="CG47" s="48" t="s">
        <v>86</v>
      </c>
      <c r="CH47" s="48" t="s">
        <v>87</v>
      </c>
      <c r="CI47" s="48" t="s">
        <v>88</v>
      </c>
      <c r="CJ47" s="51" t="s">
        <v>89</v>
      </c>
    </row>
    <row r="48" spans="2:88" ht="22.5" customHeight="1" thickTop="1">
      <c r="B48" s="52"/>
      <c r="C48" s="8"/>
      <c r="D48" s="8"/>
      <c r="E48" s="8"/>
      <c r="F48" s="8"/>
      <c r="G48" s="7" t="s">
        <v>49</v>
      </c>
      <c r="H48" s="8"/>
      <c r="I48" s="8"/>
      <c r="J48" s="8"/>
      <c r="K48" s="8"/>
      <c r="L48" s="9"/>
      <c r="T48" s="15"/>
      <c r="U48" s="15"/>
      <c r="V48" s="15"/>
      <c r="W48" s="15"/>
      <c r="X48" s="15"/>
      <c r="Y48" s="15"/>
      <c r="Z48" s="153"/>
      <c r="AA48" s="153"/>
      <c r="AB48" s="153"/>
      <c r="AC48" s="153"/>
      <c r="AG48" s="321"/>
      <c r="AH48" s="322"/>
      <c r="AI48" s="322"/>
      <c r="AJ48" s="322"/>
      <c r="AK48" s="322"/>
      <c r="AL48" s="323"/>
      <c r="AM48" s="323"/>
      <c r="AN48" s="314"/>
      <c r="AO48" s="320"/>
      <c r="AP48" s="129"/>
      <c r="AQ48" s="320"/>
      <c r="AR48" s="320"/>
      <c r="AS48" s="161" t="s">
        <v>91</v>
      </c>
      <c r="AT48" s="321"/>
      <c r="AU48" s="322"/>
      <c r="AV48" s="322"/>
      <c r="AW48" s="322"/>
      <c r="AX48" s="322"/>
      <c r="AY48" s="323"/>
      <c r="AZ48" s="323"/>
      <c r="BA48" s="314"/>
      <c r="BB48" s="320"/>
      <c r="BC48" s="324"/>
      <c r="BD48" s="320"/>
      <c r="BE48" s="320"/>
      <c r="BJ48" s="15"/>
      <c r="BK48" s="15"/>
      <c r="BL48" s="15"/>
      <c r="BM48" s="15"/>
      <c r="BN48" s="15"/>
      <c r="BO48" s="15"/>
      <c r="BP48" s="153"/>
      <c r="BQ48" s="153"/>
      <c r="BR48" s="153"/>
      <c r="BS48" s="153"/>
      <c r="BZ48" s="99"/>
      <c r="CA48" s="53"/>
      <c r="CB48" s="53"/>
      <c r="CC48" s="53"/>
      <c r="CD48" s="53"/>
      <c r="CE48" s="7" t="s">
        <v>49</v>
      </c>
      <c r="CF48" s="53"/>
      <c r="CG48" s="53"/>
      <c r="CH48" s="53"/>
      <c r="CI48" s="53"/>
      <c r="CJ48" s="54"/>
    </row>
    <row r="49" spans="2:88" ht="22.5" customHeight="1">
      <c r="B49" s="55"/>
      <c r="C49" s="56"/>
      <c r="D49" s="56"/>
      <c r="E49" s="56"/>
      <c r="F49" s="57"/>
      <c r="G49" s="57"/>
      <c r="H49" s="56"/>
      <c r="I49" s="56"/>
      <c r="J49" s="56"/>
      <c r="K49" s="56"/>
      <c r="L49" s="58"/>
      <c r="T49" s="175"/>
      <c r="U49" s="176"/>
      <c r="V49" s="168"/>
      <c r="W49" s="171"/>
      <c r="X49" s="15"/>
      <c r="Y49" s="172"/>
      <c r="Z49" s="153"/>
      <c r="AA49" s="153"/>
      <c r="AB49" s="153"/>
      <c r="AC49" s="153"/>
      <c r="AG49" s="321"/>
      <c r="AH49" s="322"/>
      <c r="AI49" s="322"/>
      <c r="AJ49" s="322"/>
      <c r="AK49" s="322"/>
      <c r="AL49" s="323"/>
      <c r="AM49" s="323"/>
      <c r="AN49" s="320"/>
      <c r="AO49" s="320"/>
      <c r="AP49" s="83"/>
      <c r="AQ49" s="320"/>
      <c r="AR49" s="320"/>
      <c r="AS49" s="43"/>
      <c r="AT49" s="321"/>
      <c r="AU49" s="326"/>
      <c r="AV49" s="326"/>
      <c r="AW49" s="326"/>
      <c r="AX49" s="326"/>
      <c r="AY49" s="327"/>
      <c r="AZ49" s="327"/>
      <c r="BA49" s="314"/>
      <c r="BB49" s="320"/>
      <c r="BC49" s="324"/>
      <c r="BD49" s="320"/>
      <c r="BE49" s="320"/>
      <c r="BJ49" s="169"/>
      <c r="BK49" s="170"/>
      <c r="BL49" s="168"/>
      <c r="BM49" s="171"/>
      <c r="BN49" s="15"/>
      <c r="BO49" s="172"/>
      <c r="BP49" s="153"/>
      <c r="BQ49" s="153"/>
      <c r="BR49" s="153"/>
      <c r="BS49" s="153"/>
      <c r="BZ49" s="55"/>
      <c r="CA49" s="56"/>
      <c r="CB49" s="56"/>
      <c r="CC49" s="56"/>
      <c r="CD49" s="96"/>
      <c r="CE49" s="57"/>
      <c r="CF49" s="56"/>
      <c r="CG49" s="56"/>
      <c r="CH49" s="56"/>
      <c r="CI49" s="56"/>
      <c r="CJ49" s="58"/>
    </row>
    <row r="50" spans="2:88" ht="22.5" customHeight="1">
      <c r="B50" s="55"/>
      <c r="C50" s="56"/>
      <c r="D50" s="56"/>
      <c r="E50" s="56"/>
      <c r="F50" s="57"/>
      <c r="G50" s="59"/>
      <c r="H50" s="328">
        <v>2</v>
      </c>
      <c r="I50" s="32">
        <v>31.536</v>
      </c>
      <c r="J50" s="63">
        <v>51</v>
      </c>
      <c r="K50" s="64">
        <f>I50+J50*0.001</f>
        <v>31.587</v>
      </c>
      <c r="L50" s="30" t="s">
        <v>92</v>
      </c>
      <c r="T50" s="173"/>
      <c r="U50" s="171"/>
      <c r="V50" s="168"/>
      <c r="W50" s="171"/>
      <c r="X50" s="15"/>
      <c r="Y50" s="172"/>
      <c r="Z50" s="153"/>
      <c r="AA50" s="153"/>
      <c r="AB50" s="153"/>
      <c r="AC50" s="153"/>
      <c r="AG50" s="321"/>
      <c r="AH50" s="322"/>
      <c r="AI50" s="322"/>
      <c r="AJ50" s="322"/>
      <c r="AK50" s="322"/>
      <c r="AL50" s="323"/>
      <c r="AM50" s="323"/>
      <c r="AN50" s="320"/>
      <c r="AO50" s="320"/>
      <c r="AP50" s="324"/>
      <c r="AQ50" s="320"/>
      <c r="AR50" s="320"/>
      <c r="AS50" s="162" t="s">
        <v>93</v>
      </c>
      <c r="AT50" s="321"/>
      <c r="AU50" s="326"/>
      <c r="AV50" s="326"/>
      <c r="AW50" s="326"/>
      <c r="AX50" s="326"/>
      <c r="AY50" s="327"/>
      <c r="AZ50" s="327"/>
      <c r="BA50" s="320"/>
      <c r="BB50" s="320"/>
      <c r="BC50" s="324"/>
      <c r="BD50" s="320"/>
      <c r="BE50" s="320"/>
      <c r="BJ50" s="169"/>
      <c r="BK50" s="170"/>
      <c r="BL50" s="168"/>
      <c r="BM50" s="171"/>
      <c r="BN50" s="15"/>
      <c r="BO50" s="172"/>
      <c r="BP50" s="153"/>
      <c r="BQ50" s="153"/>
      <c r="BR50" s="153"/>
      <c r="BS50" s="153"/>
      <c r="BZ50" s="331">
        <v>4</v>
      </c>
      <c r="CA50" s="32">
        <v>32.04</v>
      </c>
      <c r="CB50" s="63">
        <v>-37</v>
      </c>
      <c r="CC50" s="64">
        <f>CA50+CB50*0.001</f>
        <v>32.003</v>
      </c>
      <c r="CD50" s="97" t="s">
        <v>92</v>
      </c>
      <c r="CE50" s="59"/>
      <c r="CF50" s="56"/>
      <c r="CG50" s="56"/>
      <c r="CH50" s="56"/>
      <c r="CI50" s="56"/>
      <c r="CJ50" s="58"/>
    </row>
    <row r="51" spans="2:88" ht="22.5" customHeight="1">
      <c r="B51" s="329">
        <v>1</v>
      </c>
      <c r="C51" s="62">
        <v>31.5</v>
      </c>
      <c r="D51" s="63">
        <v>51</v>
      </c>
      <c r="E51" s="64">
        <f>C51+D51*0.001</f>
        <v>31.551</v>
      </c>
      <c r="F51" s="60" t="s">
        <v>92</v>
      </c>
      <c r="G51" s="59"/>
      <c r="H51" s="56"/>
      <c r="I51" s="56"/>
      <c r="J51" s="56"/>
      <c r="K51" s="56"/>
      <c r="L51" s="58"/>
      <c r="T51" s="173"/>
      <c r="U51" s="171"/>
      <c r="V51" s="168"/>
      <c r="W51" s="171"/>
      <c r="X51" s="15"/>
      <c r="Y51" s="172"/>
      <c r="Z51" s="153"/>
      <c r="AA51" s="153"/>
      <c r="AB51" s="153"/>
      <c r="AC51" s="153"/>
      <c r="AG51" s="321"/>
      <c r="AH51" s="322"/>
      <c r="AI51" s="322"/>
      <c r="AJ51" s="322"/>
      <c r="AK51" s="322"/>
      <c r="AL51" s="323"/>
      <c r="AM51" s="323"/>
      <c r="AN51" s="320"/>
      <c r="AO51" s="320"/>
      <c r="AP51" s="83"/>
      <c r="AQ51" s="320"/>
      <c r="AR51" s="320"/>
      <c r="AS51" s="161" t="s">
        <v>94</v>
      </c>
      <c r="AT51" s="321"/>
      <c r="AU51" s="326"/>
      <c r="AV51" s="326"/>
      <c r="AW51" s="326"/>
      <c r="AX51" s="326"/>
      <c r="AY51" s="327"/>
      <c r="AZ51" s="327"/>
      <c r="BA51" s="320"/>
      <c r="BB51" s="320"/>
      <c r="BC51" s="324"/>
      <c r="BD51" s="320"/>
      <c r="BE51" s="320"/>
      <c r="BJ51" s="169"/>
      <c r="BK51" s="170"/>
      <c r="BL51" s="168"/>
      <c r="BM51" s="171"/>
      <c r="BN51" s="15"/>
      <c r="BO51" s="172"/>
      <c r="BP51" s="153"/>
      <c r="BQ51" s="153"/>
      <c r="BR51" s="153"/>
      <c r="BS51" s="153"/>
      <c r="BZ51" s="61"/>
      <c r="CA51" s="32"/>
      <c r="CB51" s="63"/>
      <c r="CC51" s="64"/>
      <c r="CD51" s="97"/>
      <c r="CE51" s="59"/>
      <c r="CF51" s="330">
        <v>6</v>
      </c>
      <c r="CG51" s="62">
        <v>32.226</v>
      </c>
      <c r="CH51" s="63">
        <v>-51</v>
      </c>
      <c r="CI51" s="64">
        <f>CG51+CH51*0.001</f>
        <v>32.175</v>
      </c>
      <c r="CJ51" s="30" t="s">
        <v>92</v>
      </c>
    </row>
    <row r="52" spans="2:88" ht="22.5" customHeight="1">
      <c r="B52" s="65"/>
      <c r="C52" s="20"/>
      <c r="D52" s="56"/>
      <c r="E52" s="66"/>
      <c r="F52" s="60"/>
      <c r="G52" s="59"/>
      <c r="H52" s="328">
        <v>3</v>
      </c>
      <c r="I52" s="32">
        <v>31.568</v>
      </c>
      <c r="J52" s="63">
        <v>37</v>
      </c>
      <c r="K52" s="64">
        <f>I52+J52*0.001</f>
        <v>31.605</v>
      </c>
      <c r="L52" s="30" t="s">
        <v>92</v>
      </c>
      <c r="T52" s="173"/>
      <c r="U52" s="171"/>
      <c r="V52" s="168"/>
      <c r="W52" s="171"/>
      <c r="X52" s="15"/>
      <c r="Y52" s="172"/>
      <c r="Z52" s="153"/>
      <c r="AA52" s="153"/>
      <c r="AB52" s="153"/>
      <c r="AC52" s="153"/>
      <c r="AG52" s="321"/>
      <c r="AH52" s="322"/>
      <c r="AI52" s="322"/>
      <c r="AJ52" s="322"/>
      <c r="AK52" s="322"/>
      <c r="AL52" s="323"/>
      <c r="AM52" s="323"/>
      <c r="AN52" s="320"/>
      <c r="AO52" s="320"/>
      <c r="AP52" s="324"/>
      <c r="AQ52" s="320"/>
      <c r="AR52" s="320"/>
      <c r="AS52" s="161" t="s">
        <v>95</v>
      </c>
      <c r="AT52" s="321"/>
      <c r="AU52" s="322"/>
      <c r="AV52" s="322"/>
      <c r="AW52" s="322"/>
      <c r="AX52" s="322"/>
      <c r="AY52" s="323"/>
      <c r="AZ52" s="323"/>
      <c r="BA52" s="320"/>
      <c r="BB52" s="320"/>
      <c r="BC52" s="324"/>
      <c r="BD52" s="320"/>
      <c r="BE52" s="320"/>
      <c r="BJ52" s="173"/>
      <c r="BK52" s="171"/>
      <c r="BL52" s="168"/>
      <c r="BM52" s="171"/>
      <c r="BN52" s="15"/>
      <c r="BO52" s="172"/>
      <c r="BP52" s="153"/>
      <c r="BQ52" s="153"/>
      <c r="BR52" s="153"/>
      <c r="BS52" s="153"/>
      <c r="BZ52" s="331">
        <v>5</v>
      </c>
      <c r="CA52" s="32">
        <v>32.09</v>
      </c>
      <c r="CB52" s="63">
        <v>-51</v>
      </c>
      <c r="CC52" s="64">
        <f>CA52+CB52*0.001</f>
        <v>32.039</v>
      </c>
      <c r="CD52" s="97" t="s">
        <v>92</v>
      </c>
      <c r="CE52" s="59"/>
      <c r="CF52" s="56"/>
      <c r="CG52" s="56"/>
      <c r="CH52" s="56"/>
      <c r="CI52" s="56"/>
      <c r="CJ52" s="58"/>
    </row>
    <row r="53" spans="2:88" ht="22.5" customHeight="1" thickBot="1">
      <c r="B53" s="67"/>
      <c r="C53" s="68"/>
      <c r="D53" s="69"/>
      <c r="E53" s="69"/>
      <c r="F53" s="70"/>
      <c r="G53" s="71"/>
      <c r="H53" s="72"/>
      <c r="I53" s="68"/>
      <c r="J53" s="69"/>
      <c r="K53" s="69"/>
      <c r="L53" s="73"/>
      <c r="T53" s="174"/>
      <c r="U53" s="146"/>
      <c r="V53" s="15"/>
      <c r="W53" s="15"/>
      <c r="X53" s="15"/>
      <c r="Y53" s="76"/>
      <c r="Z53" s="153"/>
      <c r="AA53" s="153"/>
      <c r="AB53" s="153"/>
      <c r="AC53" s="153"/>
      <c r="AG53" s="320"/>
      <c r="AH53" s="320"/>
      <c r="AI53" s="320"/>
      <c r="AJ53" s="320"/>
      <c r="AK53" s="320"/>
      <c r="AL53" s="320"/>
      <c r="AM53" s="319"/>
      <c r="AN53" s="320"/>
      <c r="AO53" s="320"/>
      <c r="AP53" s="320"/>
      <c r="AQ53" s="320"/>
      <c r="AR53" s="320"/>
      <c r="AT53" s="320"/>
      <c r="AU53" s="320"/>
      <c r="AV53" s="320"/>
      <c r="AW53" s="320"/>
      <c r="AX53" s="320"/>
      <c r="AY53" s="320"/>
      <c r="AZ53" s="319"/>
      <c r="BA53" s="320"/>
      <c r="BB53" s="320"/>
      <c r="BC53" s="320"/>
      <c r="BD53" s="320"/>
      <c r="BE53" s="320"/>
      <c r="BJ53" s="174"/>
      <c r="BK53" s="146"/>
      <c r="BL53" s="15"/>
      <c r="BM53" s="15"/>
      <c r="BN53" s="15"/>
      <c r="BO53" s="76"/>
      <c r="BP53" s="153"/>
      <c r="BQ53" s="153"/>
      <c r="BR53" s="153"/>
      <c r="BS53" s="153"/>
      <c r="BZ53" s="67"/>
      <c r="CA53" s="68"/>
      <c r="CB53" s="69"/>
      <c r="CC53" s="69"/>
      <c r="CD53" s="98"/>
      <c r="CE53" s="71"/>
      <c r="CF53" s="72"/>
      <c r="CG53" s="68"/>
      <c r="CH53" s="69"/>
      <c r="CI53" s="69"/>
      <c r="CJ53" s="73"/>
    </row>
    <row r="54" spans="27:60" ht="22.5" customHeight="1">
      <c r="AA54" s="2"/>
      <c r="AD54" s="125"/>
      <c r="AE54" s="164"/>
      <c r="BG54" s="125"/>
      <c r="BH54" s="164"/>
    </row>
    <row r="55" spans="27:60" ht="21" customHeight="1">
      <c r="AA55" s="2"/>
      <c r="AD55" s="2"/>
      <c r="AE55" s="43"/>
      <c r="BG55" s="43"/>
      <c r="BH55" s="43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2012-09-26T11:33:58Z</cp:lastPrinted>
  <dcterms:created xsi:type="dcterms:W3CDTF">2003-01-10T15:39:03Z</dcterms:created>
  <dcterms:modified xsi:type="dcterms:W3CDTF">2012-10-12T06:12:12Z</dcterms:modified>
  <cp:category/>
  <cp:version/>
  <cp:contentType/>
  <cp:contentStatus/>
</cp:coreProperties>
</file>