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Opočno pod Orlickými horami" sheetId="2" r:id="rId2"/>
  </sheets>
  <definedNames/>
  <calcPr fullCalcOnLoad="1"/>
</workbook>
</file>

<file path=xl/sharedStrings.xml><?xml version="1.0" encoding="utf-8"?>
<sst xmlns="http://schemas.openxmlformats.org/spreadsheetml/2006/main" count="253" uniqueCount="136">
  <si>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</si>
  <si>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</si>
  <si>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</si>
  <si>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</si>
  <si>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</si>
  <si>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</si>
  <si>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</si>
  <si>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</si>
  <si>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</si>
  <si>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</si>
  <si>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</si>
  <si>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</si>
  <si>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</si>
  <si>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</si>
  <si>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</si>
  <si>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</si>
  <si>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</si>
  <si>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</si>
  <si>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</si>
  <si>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</si>
  <si>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</si>
  <si>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</si>
  <si>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</si>
  <si>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</si>
  <si>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</si>
  <si>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</si>
  <si>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</si>
  <si>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</si>
  <si>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</si>
  <si>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</si>
  <si>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</si>
  <si>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</si>
  <si>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</si>
  <si>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</si>
  <si>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</si>
  <si>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</si>
  <si>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</si>
  <si>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</si>
  <si>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</si>
  <si>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</si>
  <si>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</si>
  <si>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</si>
  <si>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</si>
  <si>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2. kategorie</t>
  </si>
  <si>
    <t>Obvod  výpravčího</t>
  </si>
  <si>
    <t>KANGO</t>
  </si>
  <si>
    <t>Odjezdové - skupinové</t>
  </si>
  <si>
    <t>Telefonické  dorozumívání</t>
  </si>
  <si>
    <t>Kód : 1</t>
  </si>
  <si>
    <t>provoz podle SŽDC D1</t>
  </si>
  <si>
    <t>ručně</t>
  </si>
  <si>
    <t>Výprava vlaků s přepravou cestujících návěstí Odjezd</t>
  </si>
  <si>
    <t>č. II,  úrovňové, jednostranné</t>
  </si>
  <si>
    <t>č. III,  úrovňové, jednostranné</t>
  </si>
  <si>
    <t>č. I,  úrovňové, jednostranné</t>
  </si>
  <si>
    <t>ST</t>
  </si>
  <si>
    <t>S T</t>
  </si>
  <si>
    <t>L N</t>
  </si>
  <si>
    <t>Se 1</t>
  </si>
  <si>
    <t>signalista St.1 hlásí obsluhou</t>
  </si>
  <si>
    <t>zabezpečovacího zařízení</t>
  </si>
  <si>
    <t>Se 2</t>
  </si>
  <si>
    <t>Směr  :  Bohuslavice nad Metují</t>
  </si>
  <si>
    <t>signalista St.2 hlásí obsluhou</t>
  </si>
  <si>
    <t>VIII.  /  2014</t>
  </si>
  <si>
    <t>Km  39,118</t>
  </si>
  <si>
    <t>Současné vjezdy vlaků opačných směrů (myšleno hlavní tratě) jsou zakázány. Při vjezdu a odjezdu vlaků směr Bohuslavice nad Metují i směr Bolehošť na a nebo z kolejí č. 1,3,5 je  dovolen současný vjezd i odjezd vlaků směr Dobruška na a nebo z koleje č. 2.</t>
  </si>
  <si>
    <t>Současné odjezdy vlaků  opačných směrů jsou dovoleny, nelze provádět  současné odjezdy vlaků směr Bohuslavice nad Metují ze  třetí koleje a z páté koleje směr Bolehošť a  současně odjezdy z první a druhé koleje obou směrů (z důvodu souhlasů na St.1 a St.2).</t>
  </si>
  <si>
    <t>Obvod  signalisty  St.1</t>
  </si>
  <si>
    <t>páka</t>
  </si>
  <si>
    <t>p/z</t>
  </si>
  <si>
    <t>Obvod  signalisty  St.2</t>
  </si>
  <si>
    <t>poznámka</t>
  </si>
  <si>
    <t>Obvod  posunu</t>
  </si>
  <si>
    <t>LN</t>
  </si>
  <si>
    <t>St. 2</t>
  </si>
  <si>
    <t>St. 1 - P5087</t>
  </si>
  <si>
    <t>506 A/C</t>
  </si>
  <si>
    <t>Elektromechanické</t>
  </si>
  <si>
    <t>Kód :  5</t>
  </si>
  <si>
    <t>závislá stavědla St.1 a St.2</t>
  </si>
  <si>
    <t>St. 1</t>
  </si>
  <si>
    <t>Signalista - 1</t>
  </si>
  <si>
    <t>zast. - 20</t>
  </si>
  <si>
    <t>proj. - 10</t>
  </si>
  <si>
    <t>směr : Bohuslavice nad Metují</t>
  </si>
  <si>
    <t>směr Bolehošť a Bohuslavice n.M.</t>
  </si>
  <si>
    <t>N I. a III. jsou konstrukce sypané</t>
  </si>
  <si>
    <t>konstrukce SUDOP T + desky K145</t>
  </si>
  <si>
    <t>M2</t>
  </si>
  <si>
    <t>=</t>
  </si>
  <si>
    <t>M1</t>
  </si>
  <si>
    <t>4XA</t>
  </si>
  <si>
    <t>2 a</t>
  </si>
  <si>
    <t>konstrukce zámková dlažba</t>
  </si>
  <si>
    <t>č. IV,  úrovňové, jednostranné</t>
  </si>
  <si>
    <t>Př DL</t>
  </si>
  <si>
    <t>DL</t>
  </si>
  <si>
    <t>TK</t>
  </si>
  <si>
    <t>směr Dobruška</t>
  </si>
  <si>
    <t>výměnový zámek, klíč je držen vzástrčkovém zámku</t>
  </si>
  <si>
    <t>ve stavědlovém přístroji na St.1</t>
  </si>
  <si>
    <t xml:space="preserve">  výměnový zámek do obou směrů,</t>
  </si>
  <si>
    <t xml:space="preserve">  klíč je držen v zástrčkovém zámku v ŘP v DK</t>
  </si>
  <si>
    <t xml:space="preserve">  výměnový zámek, klíč je držen v zástrčkovém zámku</t>
  </si>
  <si>
    <t xml:space="preserve">  v ŘP v DK, do odbočky nezajištěna</t>
  </si>
  <si>
    <t xml:space="preserve">  bez zabezpečení</t>
  </si>
  <si>
    <t>13b</t>
  </si>
  <si>
    <t>13a</t>
  </si>
  <si>
    <t>5       6</t>
  </si>
  <si>
    <t>vlečka V4239</t>
  </si>
  <si>
    <t>vlečka V4240</t>
  </si>
  <si>
    <t>z / na</t>
  </si>
  <si>
    <t>na / z  k.č.</t>
  </si>
  <si>
    <t>přes  výhybky</t>
  </si>
  <si>
    <t>bohuslavické  zhlaví</t>
  </si>
  <si>
    <t>z TK  Bohuslavice n.M.</t>
  </si>
  <si>
    <t>12, 11</t>
  </si>
  <si>
    <t>11   12</t>
  </si>
  <si>
    <t>oba směry :</t>
  </si>
  <si>
    <r>
      <t xml:space="preserve">Směr  :  Bolehošť  /  </t>
    </r>
    <r>
      <rPr>
        <b/>
        <sz val="16"/>
        <color indexed="16"/>
        <rFont val="Arial CE"/>
        <family val="2"/>
      </rPr>
      <t>Dobruška</t>
    </r>
  </si>
  <si>
    <t>Z  Bolehoště</t>
  </si>
  <si>
    <t>Z  Dobrušky</t>
  </si>
  <si>
    <t>směr : Bolehošť a Dobruška</t>
  </si>
  <si>
    <t>0,292 V4239</t>
  </si>
  <si>
    <t>5,056 TTP 506C</t>
  </si>
  <si>
    <t>Km  39,118 = 5,359</t>
  </si>
  <si>
    <t xml:space="preserve">  výměnový zámek,</t>
  </si>
  <si>
    <t xml:space="preserve">  klíč je držen zástrčkovým zámkem v ŘP v DK</t>
  </si>
  <si>
    <t>Poznámka: zobrazeno v měřítku od v.č.1 po v.č.17</t>
  </si>
  <si>
    <t>přechod v km 39,137</t>
  </si>
  <si>
    <t>přechod v km 39,122</t>
  </si>
  <si>
    <t>přechod v km 39,174</t>
  </si>
  <si>
    <t>přechody v km 39,122; 39,137 a 39,174</t>
  </si>
  <si>
    <t>38,815 TTP 506A,</t>
  </si>
  <si>
    <t>údaj pouze pro zaměření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</si>
</sst>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1"/>
      <color indexed="12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20"/>
      <name val="Arial CE"/>
      <family val="2"/>
    </font>
    <font>
      <b/>
      <sz val="14"/>
      <name val="Times New Roman CE"/>
      <family val="1"/>
    </font>
    <font>
      <sz val="10"/>
      <color indexed="12"/>
      <name val="Arial"/>
      <family val="2"/>
    </font>
    <font>
      <i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7" xfId="22" applyNumberFormat="1" applyFont="1" applyBorder="1" applyAlignment="1">
      <alignment horizontal="center" vertical="center"/>
      <protection/>
    </xf>
    <xf numFmtId="164" fontId="37" fillId="0" borderId="6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4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5" xfId="18" applyFont="1" applyFill="1" applyBorder="1" applyAlignment="1">
      <alignment vertical="center"/>
    </xf>
    <xf numFmtId="44" fontId="2" fillId="3" borderId="56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6" fillId="0" borderId="0" xfId="0" applyFont="1" applyBorder="1" applyAlignment="1">
      <alignment horizontal="center" vertical="center"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7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9" xfId="0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51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1" fontId="37" fillId="0" borderId="4" xfId="22" applyNumberFormat="1" applyFont="1" applyFill="1" applyBorder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4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6" xfId="0" applyNumberFormat="1" applyFont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31" fillId="0" borderId="52" xfId="0" applyNumberFormat="1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59" xfId="0" applyFont="1" applyFill="1" applyBorder="1" applyAlignment="1">
      <alignment horizontal="centerContinuous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35" fillId="0" borderId="0" xfId="0" applyFont="1" applyBorder="1" applyAlignment="1">
      <alignment horizontal="left" vertical="center"/>
    </xf>
    <xf numFmtId="49" fontId="27" fillId="0" borderId="61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54" fillId="0" borderId="0" xfId="0" applyFont="1" applyAlignment="1">
      <alignment horizontal="center" vertical="top"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0" fillId="4" borderId="0" xfId="22" applyFont="1" applyFill="1" applyBorder="1">
      <alignment/>
      <protection/>
    </xf>
    <xf numFmtId="0" fontId="4" fillId="0" borderId="39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49" fontId="36" fillId="0" borderId="47" xfId="22" applyNumberFormat="1" applyFont="1" applyBorder="1" applyAlignment="1">
      <alignment horizontal="center" vertical="center"/>
      <protection/>
    </xf>
    <xf numFmtId="0" fontId="0" fillId="0" borderId="39" xfId="22" applyFont="1" applyFill="1" applyBorder="1">
      <alignment/>
      <protection/>
    </xf>
    <xf numFmtId="164" fontId="55" fillId="0" borderId="6" xfId="22" applyNumberFormat="1" applyFont="1" applyFill="1" applyBorder="1" applyAlignment="1">
      <alignment horizontal="center" vertical="center"/>
      <protection/>
    </xf>
    <xf numFmtId="164" fontId="30" fillId="0" borderId="6" xfId="22" applyNumberFormat="1" applyFont="1" applyFill="1" applyBorder="1" applyAlignment="1">
      <alignment vertical="center"/>
      <protection/>
    </xf>
    <xf numFmtId="164" fontId="30" fillId="0" borderId="6" xfId="22" applyNumberFormat="1" applyFont="1" applyFill="1" applyBorder="1" applyAlignment="1">
      <alignment vertical="center"/>
      <protection/>
    </xf>
    <xf numFmtId="49" fontId="56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1" fillId="0" borderId="0" xfId="0" applyFont="1" applyFill="1" applyAlignment="1">
      <alignment horizontal="left" vertical="top"/>
    </xf>
    <xf numFmtId="164" fontId="0" fillId="0" borderId="0" xfId="21" applyNumberFormat="1" applyFont="1" applyAlignment="1">
      <alignment horizontal="center" vertical="top"/>
      <protection/>
    </xf>
    <xf numFmtId="164" fontId="7" fillId="0" borderId="0" xfId="21" applyNumberFormat="1" applyFont="1" applyAlignment="1">
      <alignment horizontal="center"/>
      <protection/>
    </xf>
    <xf numFmtId="164" fontId="7" fillId="0" borderId="0" xfId="21" applyNumberFormat="1" applyFont="1" applyAlignment="1">
      <alignment horizontal="center" vertical="top"/>
      <protection/>
    </xf>
    <xf numFmtId="0" fontId="30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35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164" fontId="0" fillId="0" borderId="0" xfId="21" applyNumberFormat="1" applyFont="1" applyAlignment="1">
      <alignment horizontal="right" vertical="top"/>
      <protection/>
    </xf>
    <xf numFmtId="0" fontId="0" fillId="0" borderId="71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0" fillId="6" borderId="50" xfId="0" applyFont="1" applyFill="1" applyBorder="1" applyAlignment="1">
      <alignment horizontal="centerContinuous" vertical="center"/>
    </xf>
    <xf numFmtId="0" fontId="10" fillId="6" borderId="33" xfId="0" applyFont="1" applyFill="1" applyBorder="1" applyAlignment="1">
      <alignment horizontal="centerContinuous" vertical="center"/>
    </xf>
    <xf numFmtId="0" fontId="10" fillId="6" borderId="51" xfId="0" applyFont="1" applyFill="1" applyBorder="1" applyAlignment="1">
      <alignment horizontal="centerContinuous" vertical="center"/>
    </xf>
    <xf numFmtId="0" fontId="2" fillId="3" borderId="74" xfId="0" applyFont="1" applyFill="1" applyBorder="1" applyAlignment="1">
      <alignment horizontal="centerContinuous" vertical="center"/>
    </xf>
    <xf numFmtId="0" fontId="45" fillId="0" borderId="75" xfId="0" applyFont="1" applyBorder="1" applyAlignment="1">
      <alignment horizontal="centerContinuous" vertical="center"/>
    </xf>
    <xf numFmtId="0" fontId="45" fillId="0" borderId="76" xfId="0" applyFont="1" applyBorder="1" applyAlignment="1">
      <alignment horizontal="centerContinuous" vertical="center"/>
    </xf>
    <xf numFmtId="0" fontId="45" fillId="0" borderId="77" xfId="0" applyFont="1" applyBorder="1" applyAlignment="1">
      <alignment horizontal="centerContinuous" vertical="center"/>
    </xf>
    <xf numFmtId="0" fontId="45" fillId="0" borderId="2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 wrapText="1"/>
    </xf>
    <xf numFmtId="164" fontId="60" fillId="0" borderId="0" xfId="0" applyNumberFormat="1" applyFont="1" applyFill="1" applyBorder="1" applyAlignment="1">
      <alignment horizontal="center"/>
    </xf>
    <xf numFmtId="164" fontId="60" fillId="0" borderId="0" xfId="0" applyNumberFormat="1" applyFont="1" applyFill="1" applyBorder="1" applyAlignment="1">
      <alignment horizontal="right"/>
    </xf>
    <xf numFmtId="164" fontId="61" fillId="0" borderId="0" xfId="21" applyNumberFormat="1" applyFont="1" applyAlignment="1">
      <alignment horizontal="center"/>
      <protection/>
    </xf>
    <xf numFmtId="0" fontId="48" fillId="3" borderId="57" xfId="0" applyFont="1" applyFill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78" xfId="22" applyFont="1" applyFill="1" applyBorder="1" applyAlignment="1">
      <alignment horizontal="center" vertical="center"/>
      <protection/>
    </xf>
    <xf numFmtId="0" fontId="4" fillId="5" borderId="79" xfId="22" applyFont="1" applyFill="1" applyBorder="1" applyAlignment="1">
      <alignment horizontal="center" vertical="center"/>
      <protection/>
    </xf>
    <xf numFmtId="0" fontId="4" fillId="5" borderId="80" xfId="22" applyFont="1" applyFill="1" applyBorder="1" applyAlignment="1">
      <alignment horizontal="center" vertical="center"/>
      <protection/>
    </xf>
    <xf numFmtId="0" fontId="3" fillId="0" borderId="41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3" fillId="0" borderId="42" xfId="22" applyFont="1" applyBorder="1" applyAlignment="1">
      <alignment horizontal="center" vertical="center"/>
      <protection/>
    </xf>
    <xf numFmtId="0" fontId="12" fillId="3" borderId="55" xfId="0" applyFont="1" applyFill="1" applyBorder="1" applyAlignment="1">
      <alignment horizontal="center" vertical="center"/>
    </xf>
    <xf numFmtId="0" fontId="12" fillId="3" borderId="81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Opočno pod Orlickými horami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942975</xdr:colOff>
      <xdr:row>24</xdr:row>
      <xdr:rowOff>161925</xdr:rowOff>
    </xdr:from>
    <xdr:to>
      <xdr:col>39</xdr:col>
      <xdr:colOff>76200</xdr:colOff>
      <xdr:row>32</xdr:row>
      <xdr:rowOff>0</xdr:rowOff>
    </xdr:to>
    <xdr:sp>
      <xdr:nvSpPr>
        <xdr:cNvPr id="1" name="Rectangle 966"/>
        <xdr:cNvSpPr>
          <a:spLocks/>
        </xdr:cNvSpPr>
      </xdr:nvSpPr>
      <xdr:spPr>
        <a:xfrm>
          <a:off x="28717875" y="6248400"/>
          <a:ext cx="104775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438150</xdr:colOff>
      <xdr:row>24</xdr:row>
      <xdr:rowOff>161925</xdr:rowOff>
    </xdr:from>
    <xdr:to>
      <xdr:col>36</xdr:col>
      <xdr:colOff>542925</xdr:colOff>
      <xdr:row>33</xdr:row>
      <xdr:rowOff>0</xdr:rowOff>
    </xdr:to>
    <xdr:sp>
      <xdr:nvSpPr>
        <xdr:cNvPr id="2" name="Rectangle 595"/>
        <xdr:cNvSpPr>
          <a:spLocks/>
        </xdr:cNvSpPr>
      </xdr:nvSpPr>
      <xdr:spPr>
        <a:xfrm>
          <a:off x="26727150" y="6248400"/>
          <a:ext cx="104775" cy="1895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847725</xdr:colOff>
      <xdr:row>24</xdr:row>
      <xdr:rowOff>161925</xdr:rowOff>
    </xdr:from>
    <xdr:to>
      <xdr:col>34</xdr:col>
      <xdr:colOff>962025</xdr:colOff>
      <xdr:row>32</xdr:row>
      <xdr:rowOff>0</xdr:rowOff>
    </xdr:to>
    <xdr:sp>
      <xdr:nvSpPr>
        <xdr:cNvPr id="3" name="Rectangle 1017"/>
        <xdr:cNvSpPr>
          <a:spLocks/>
        </xdr:cNvSpPr>
      </xdr:nvSpPr>
      <xdr:spPr>
        <a:xfrm>
          <a:off x="25650825" y="6248400"/>
          <a:ext cx="104775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5163800" y="5743575"/>
          <a:ext cx="1722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68</xdr:col>
      <xdr:colOff>504825</xdr:colOff>
      <xdr:row>22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56550" y="57435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Opočno pod Orlickými horami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42938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276225</xdr:colOff>
      <xdr:row>34</xdr:row>
      <xdr:rowOff>85725</xdr:rowOff>
    </xdr:from>
    <xdr:to>
      <xdr:col>36</xdr:col>
      <xdr:colOff>28575</xdr:colOff>
      <xdr:row>36</xdr:row>
      <xdr:rowOff>85725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79325" y="8458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514350</xdr:colOff>
      <xdr:row>43</xdr:row>
      <xdr:rowOff>19050</xdr:rowOff>
    </xdr:from>
    <xdr:to>
      <xdr:col>58</xdr:col>
      <xdr:colOff>504825</xdr:colOff>
      <xdr:row>43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429387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9525</xdr:rowOff>
    </xdr:from>
    <xdr:to>
      <xdr:col>84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17315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9525</xdr:rowOff>
    </xdr:from>
    <xdr:to>
      <xdr:col>84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17315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33</xdr:row>
      <xdr:rowOff>114300</xdr:rowOff>
    </xdr:from>
    <xdr:to>
      <xdr:col>12</xdr:col>
      <xdr:colOff>476250</xdr:colOff>
      <xdr:row>33</xdr:row>
      <xdr:rowOff>114300</xdr:rowOff>
    </xdr:to>
    <xdr:sp>
      <xdr:nvSpPr>
        <xdr:cNvPr id="47" name="Line 556"/>
        <xdr:cNvSpPr>
          <a:spLocks/>
        </xdr:cNvSpPr>
      </xdr:nvSpPr>
      <xdr:spPr>
        <a:xfrm flipH="1" flipV="1">
          <a:off x="8305800" y="825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466725</xdr:colOff>
      <xdr:row>31</xdr:row>
      <xdr:rowOff>114300</xdr:rowOff>
    </xdr:from>
    <xdr:to>
      <xdr:col>58</xdr:col>
      <xdr:colOff>523875</xdr:colOff>
      <xdr:row>31</xdr:row>
      <xdr:rowOff>114300</xdr:rowOff>
    </xdr:to>
    <xdr:sp>
      <xdr:nvSpPr>
        <xdr:cNvPr id="48" name="Line 798"/>
        <xdr:cNvSpPr>
          <a:spLocks/>
        </xdr:cNvSpPr>
      </xdr:nvSpPr>
      <xdr:spPr>
        <a:xfrm flipV="1">
          <a:off x="31213425" y="7800975"/>
          <a:ext cx="1224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31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57378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18</xdr:col>
      <xdr:colOff>28575</xdr:colOff>
      <xdr:row>23</xdr:row>
      <xdr:rowOff>0</xdr:rowOff>
    </xdr:from>
    <xdr:to>
      <xdr:col>18</xdr:col>
      <xdr:colOff>771525</xdr:colOff>
      <xdr:row>23</xdr:row>
      <xdr:rowOff>114300</xdr:rowOff>
    </xdr:to>
    <xdr:sp>
      <xdr:nvSpPr>
        <xdr:cNvPr id="50" name="Line 897"/>
        <xdr:cNvSpPr>
          <a:spLocks/>
        </xdr:cNvSpPr>
      </xdr:nvSpPr>
      <xdr:spPr>
        <a:xfrm flipH="1">
          <a:off x="12944475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22</xdr:row>
      <xdr:rowOff>152400</xdr:rowOff>
    </xdr:from>
    <xdr:to>
      <xdr:col>20</xdr:col>
      <xdr:colOff>28575</xdr:colOff>
      <xdr:row>23</xdr:row>
      <xdr:rowOff>0</xdr:rowOff>
    </xdr:to>
    <xdr:sp>
      <xdr:nvSpPr>
        <xdr:cNvPr id="51" name="Line 898"/>
        <xdr:cNvSpPr>
          <a:spLocks/>
        </xdr:cNvSpPr>
      </xdr:nvSpPr>
      <xdr:spPr>
        <a:xfrm flipV="1">
          <a:off x="136874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22</xdr:row>
      <xdr:rowOff>114300</xdr:rowOff>
    </xdr:from>
    <xdr:to>
      <xdr:col>20</xdr:col>
      <xdr:colOff>771525</xdr:colOff>
      <xdr:row>22</xdr:row>
      <xdr:rowOff>152400</xdr:rowOff>
    </xdr:to>
    <xdr:sp>
      <xdr:nvSpPr>
        <xdr:cNvPr id="52" name="Line 899"/>
        <xdr:cNvSpPr>
          <a:spLocks/>
        </xdr:cNvSpPr>
      </xdr:nvSpPr>
      <xdr:spPr>
        <a:xfrm flipV="1">
          <a:off x="144303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18</xdr:col>
      <xdr:colOff>47625</xdr:colOff>
      <xdr:row>25</xdr:row>
      <xdr:rowOff>114300</xdr:rowOff>
    </xdr:to>
    <xdr:sp>
      <xdr:nvSpPr>
        <xdr:cNvPr id="53" name="Line 900"/>
        <xdr:cNvSpPr>
          <a:spLocks/>
        </xdr:cNvSpPr>
      </xdr:nvSpPr>
      <xdr:spPr>
        <a:xfrm flipV="1">
          <a:off x="10439400" y="59721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23</xdr:row>
      <xdr:rowOff>219075</xdr:rowOff>
    </xdr:from>
    <xdr:to>
      <xdr:col>68</xdr:col>
      <xdr:colOff>647700</xdr:colOff>
      <xdr:row>25</xdr:row>
      <xdr:rowOff>114300</xdr:rowOff>
    </xdr:to>
    <xdr:grpSp>
      <xdr:nvGrpSpPr>
        <xdr:cNvPr id="54" name="Group 912"/>
        <xdr:cNvGrpSpPr>
          <a:grpSpLocks noChangeAspect="1"/>
        </xdr:cNvGrpSpPr>
      </xdr:nvGrpSpPr>
      <xdr:grpSpPr>
        <a:xfrm>
          <a:off x="5071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228600</xdr:colOff>
      <xdr:row>17</xdr:row>
      <xdr:rowOff>0</xdr:rowOff>
    </xdr:from>
    <xdr:to>
      <xdr:col>31</xdr:col>
      <xdr:colOff>257175</xdr:colOff>
      <xdr:row>18</xdr:row>
      <xdr:rowOff>0</xdr:rowOff>
    </xdr:to>
    <xdr:grpSp>
      <xdr:nvGrpSpPr>
        <xdr:cNvPr id="57" name="Group 915"/>
        <xdr:cNvGrpSpPr>
          <a:grpSpLocks/>
        </xdr:cNvGrpSpPr>
      </xdr:nvGrpSpPr>
      <xdr:grpSpPr>
        <a:xfrm>
          <a:off x="23031450" y="4486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25</xdr:row>
      <xdr:rowOff>114300</xdr:rowOff>
    </xdr:from>
    <xdr:to>
      <xdr:col>28</xdr:col>
      <xdr:colOff>495300</xdr:colOff>
      <xdr:row>27</xdr:row>
      <xdr:rowOff>114300</xdr:rowOff>
    </xdr:to>
    <xdr:sp>
      <xdr:nvSpPr>
        <xdr:cNvPr id="61" name="Line 970"/>
        <xdr:cNvSpPr>
          <a:spLocks/>
        </xdr:cNvSpPr>
      </xdr:nvSpPr>
      <xdr:spPr>
        <a:xfrm flipH="1" flipV="1">
          <a:off x="1861185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0</xdr:rowOff>
    </xdr:from>
    <xdr:to>
      <xdr:col>30</xdr:col>
      <xdr:colOff>495300</xdr:colOff>
      <xdr:row>28</xdr:row>
      <xdr:rowOff>76200</xdr:rowOff>
    </xdr:to>
    <xdr:sp>
      <xdr:nvSpPr>
        <xdr:cNvPr id="62" name="Line 971"/>
        <xdr:cNvSpPr>
          <a:spLocks/>
        </xdr:cNvSpPr>
      </xdr:nvSpPr>
      <xdr:spPr>
        <a:xfrm>
          <a:off x="21583650" y="70008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76200</xdr:rowOff>
    </xdr:from>
    <xdr:to>
      <xdr:col>31</xdr:col>
      <xdr:colOff>266700</xdr:colOff>
      <xdr:row>28</xdr:row>
      <xdr:rowOff>114300</xdr:rowOff>
    </xdr:to>
    <xdr:sp>
      <xdr:nvSpPr>
        <xdr:cNvPr id="63" name="Line 972"/>
        <xdr:cNvSpPr>
          <a:spLocks/>
        </xdr:cNvSpPr>
      </xdr:nvSpPr>
      <xdr:spPr>
        <a:xfrm>
          <a:off x="22326600" y="7077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29</xdr:col>
      <xdr:colOff>276225</xdr:colOff>
      <xdr:row>28</xdr:row>
      <xdr:rowOff>0</xdr:rowOff>
    </xdr:to>
    <xdr:sp>
      <xdr:nvSpPr>
        <xdr:cNvPr id="64" name="Line 973"/>
        <xdr:cNvSpPr>
          <a:spLocks/>
        </xdr:cNvSpPr>
      </xdr:nvSpPr>
      <xdr:spPr>
        <a:xfrm flipH="1" flipV="1">
          <a:off x="20840700" y="6886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33</xdr:row>
      <xdr:rowOff>190500</xdr:rowOff>
    </xdr:from>
    <xdr:to>
      <xdr:col>32</xdr:col>
      <xdr:colOff>428625</xdr:colOff>
      <xdr:row>35</xdr:row>
      <xdr:rowOff>38100</xdr:rowOff>
    </xdr:to>
    <xdr:grpSp>
      <xdr:nvGrpSpPr>
        <xdr:cNvPr id="65" name="Group 980"/>
        <xdr:cNvGrpSpPr>
          <a:grpSpLocks/>
        </xdr:cNvGrpSpPr>
      </xdr:nvGrpSpPr>
      <xdr:grpSpPr>
        <a:xfrm rot="20313566">
          <a:off x="21850350" y="8334375"/>
          <a:ext cx="1895475" cy="304800"/>
          <a:chOff x="89" y="95"/>
          <a:chExt cx="408" cy="32"/>
        </a:xfrm>
        <a:solidFill>
          <a:srgbClr val="FFFFFF"/>
        </a:solidFill>
      </xdr:grpSpPr>
      <xdr:sp>
        <xdr:nvSpPr>
          <xdr:cNvPr id="66" name="Rectangle 9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847725</xdr:colOff>
      <xdr:row>33</xdr:row>
      <xdr:rowOff>209550</xdr:rowOff>
    </xdr:from>
    <xdr:to>
      <xdr:col>31</xdr:col>
      <xdr:colOff>152400</xdr:colOff>
      <xdr:row>34</xdr:row>
      <xdr:rowOff>209550</xdr:rowOff>
    </xdr:to>
    <xdr:sp>
      <xdr:nvSpPr>
        <xdr:cNvPr id="73" name="text 7125"/>
        <xdr:cNvSpPr txBox="1">
          <a:spLocks noChangeArrowheads="1"/>
        </xdr:cNvSpPr>
      </xdr:nvSpPr>
      <xdr:spPr>
        <a:xfrm>
          <a:off x="22679025" y="83534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</a:t>
          </a:r>
        </a:p>
      </xdr:txBody>
    </xdr:sp>
    <xdr:clientData/>
  </xdr:twoCellAnchor>
  <xdr:twoCellAnchor>
    <xdr:from>
      <xdr:col>40</xdr:col>
      <xdr:colOff>466725</xdr:colOff>
      <xdr:row>29</xdr:row>
      <xdr:rowOff>38100</xdr:rowOff>
    </xdr:from>
    <xdr:to>
      <xdr:col>45</xdr:col>
      <xdr:colOff>342900</xdr:colOff>
      <xdr:row>30</xdr:row>
      <xdr:rowOff>114300</xdr:rowOff>
    </xdr:to>
    <xdr:grpSp>
      <xdr:nvGrpSpPr>
        <xdr:cNvPr id="74" name="Group 990"/>
        <xdr:cNvGrpSpPr>
          <a:grpSpLocks/>
        </xdr:cNvGrpSpPr>
      </xdr:nvGrpSpPr>
      <xdr:grpSpPr>
        <a:xfrm>
          <a:off x="29727525" y="7267575"/>
          <a:ext cx="3971925" cy="304800"/>
          <a:chOff x="89" y="239"/>
          <a:chExt cx="863" cy="32"/>
        </a:xfrm>
        <a:solidFill>
          <a:srgbClr val="FFFFFF"/>
        </a:solidFill>
      </xdr:grpSpPr>
      <xdr:sp>
        <xdr:nvSpPr>
          <xdr:cNvPr id="75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29</xdr:row>
      <xdr:rowOff>76200</xdr:rowOff>
    </xdr:from>
    <xdr:to>
      <xdr:col>42</xdr:col>
      <xdr:colOff>0</xdr:colOff>
      <xdr:row>30</xdr:row>
      <xdr:rowOff>76200</xdr:rowOff>
    </xdr:to>
    <xdr:sp>
      <xdr:nvSpPr>
        <xdr:cNvPr id="84" name="text 7125"/>
        <xdr:cNvSpPr txBox="1">
          <a:spLocks noChangeArrowheads="1"/>
        </xdr:cNvSpPr>
      </xdr:nvSpPr>
      <xdr:spPr>
        <a:xfrm>
          <a:off x="30232350" y="7305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373" name="Line 326"/>
        <xdr:cNvSpPr>
          <a:spLocks/>
        </xdr:cNvSpPr>
      </xdr:nvSpPr>
      <xdr:spPr>
        <a:xfrm flipV="1">
          <a:off x="23069550" y="7115175"/>
          <a:ext cx="9315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60</xdr:col>
      <xdr:colOff>571500</xdr:colOff>
      <xdr:row>28</xdr:row>
      <xdr:rowOff>114300</xdr:rowOff>
    </xdr:to>
    <xdr:sp>
      <xdr:nvSpPr>
        <xdr:cNvPr id="374" name="Line 327"/>
        <xdr:cNvSpPr>
          <a:spLocks/>
        </xdr:cNvSpPr>
      </xdr:nvSpPr>
      <xdr:spPr>
        <a:xfrm flipV="1">
          <a:off x="33356550" y="7115175"/>
          <a:ext cx="11639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375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76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377" name="text 6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238125</xdr:colOff>
      <xdr:row>29</xdr:row>
      <xdr:rowOff>0</xdr:rowOff>
    </xdr:from>
    <xdr:to>
      <xdr:col>28</xdr:col>
      <xdr:colOff>752475</xdr:colOff>
      <xdr:row>30</xdr:row>
      <xdr:rowOff>0</xdr:rowOff>
    </xdr:to>
    <xdr:grpSp>
      <xdr:nvGrpSpPr>
        <xdr:cNvPr id="378" name="Group 334"/>
        <xdr:cNvGrpSpPr>
          <a:grpSpLocks/>
        </xdr:cNvGrpSpPr>
      </xdr:nvGrpSpPr>
      <xdr:grpSpPr>
        <a:xfrm>
          <a:off x="20583525" y="7229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79" name="Polygon 33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33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3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82" name="Line 338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83" name="Line 339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84" name="Line 340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85" name="Line 341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86" name="Line 342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87" name="Line 343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88" name="Line 344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89" name="Line 345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90" name="Line 346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91" name="Line 347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92" name="Line 348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93" name="Line 349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94" name="Line 350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95" name="Line 351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96" name="Line 352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97" name="Line 353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98" name="Line 354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99" name="Line 355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0" name="Line 356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1" name="Line 357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2" name="Line 358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3" name="Line 359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4" name="Line 360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5" name="Line 361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6" name="Line 362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7" name="Line 363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8" name="Line 364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9" name="Line 365"/>
        <xdr:cNvSpPr>
          <a:spLocks/>
        </xdr:cNvSpPr>
      </xdr:nvSpPr>
      <xdr:spPr>
        <a:xfrm flipH="1">
          <a:off x="203454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485775</xdr:colOff>
      <xdr:row>30</xdr:row>
      <xdr:rowOff>114300</xdr:rowOff>
    </xdr:to>
    <xdr:sp>
      <xdr:nvSpPr>
        <xdr:cNvPr id="410" name="Line 366"/>
        <xdr:cNvSpPr>
          <a:spLocks/>
        </xdr:cNvSpPr>
      </xdr:nvSpPr>
      <xdr:spPr>
        <a:xfrm flipH="1" flipV="1">
          <a:off x="20707350" y="7572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11" name="Line 36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12" name="Line 36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13" name="Line 36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14" name="Line 37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15" name="Line 37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16" name="Line 37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17" name="Line 37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18" name="Line 37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19" name="Line 37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20" name="Line 37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21" name="Line 37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22" name="Line 37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23" name="Line 37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24" name="Line 38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25" name="Line 38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26" name="Line 38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27" name="Line 38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28" name="Line 38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29" name="Line 385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30" name="Line 386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31" name="Line 387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32" name="Line 388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33" name="Line 389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34" name="Line 390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35" name="Line 391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36" name="Line 392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37" name="Line 393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438" name="Line 394"/>
        <xdr:cNvSpPr>
          <a:spLocks/>
        </xdr:cNvSpPr>
      </xdr:nvSpPr>
      <xdr:spPr>
        <a:xfrm flipH="1">
          <a:off x="488823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31</xdr:row>
      <xdr:rowOff>114300</xdr:rowOff>
    </xdr:from>
    <xdr:to>
      <xdr:col>67</xdr:col>
      <xdr:colOff>485775</xdr:colOff>
      <xdr:row>31</xdr:row>
      <xdr:rowOff>114300</xdr:rowOff>
    </xdr:to>
    <xdr:sp>
      <xdr:nvSpPr>
        <xdr:cNvPr id="439" name="Line 395"/>
        <xdr:cNvSpPr>
          <a:spLocks/>
        </xdr:cNvSpPr>
      </xdr:nvSpPr>
      <xdr:spPr>
        <a:xfrm flipH="1" flipV="1">
          <a:off x="49244250" y="7800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228600</xdr:colOff>
      <xdr:row>30</xdr:row>
      <xdr:rowOff>0</xdr:rowOff>
    </xdr:from>
    <xdr:to>
      <xdr:col>66</xdr:col>
      <xdr:colOff>742950</xdr:colOff>
      <xdr:row>31</xdr:row>
      <xdr:rowOff>0</xdr:rowOff>
    </xdr:to>
    <xdr:grpSp>
      <xdr:nvGrpSpPr>
        <xdr:cNvPr id="440" name="Group 396"/>
        <xdr:cNvGrpSpPr>
          <a:grpSpLocks/>
        </xdr:cNvGrpSpPr>
      </xdr:nvGrpSpPr>
      <xdr:grpSpPr>
        <a:xfrm>
          <a:off x="49110900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41" name="Polygon 39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39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39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276225</xdr:colOff>
      <xdr:row>26</xdr:row>
      <xdr:rowOff>66675</xdr:rowOff>
    </xdr:from>
    <xdr:to>
      <xdr:col>76</xdr:col>
      <xdr:colOff>457200</xdr:colOff>
      <xdr:row>26</xdr:row>
      <xdr:rowOff>180975</xdr:rowOff>
    </xdr:to>
    <xdr:grpSp>
      <xdr:nvGrpSpPr>
        <xdr:cNvPr id="444" name="Group 400"/>
        <xdr:cNvGrpSpPr>
          <a:grpSpLocks/>
        </xdr:cNvGrpSpPr>
      </xdr:nvGrpSpPr>
      <xdr:grpSpPr>
        <a:xfrm>
          <a:off x="56073675" y="6610350"/>
          <a:ext cx="695325" cy="114300"/>
          <a:chOff x="274" y="431"/>
          <a:chExt cx="64" cy="12"/>
        </a:xfrm>
        <a:solidFill>
          <a:srgbClr val="FFFFFF"/>
        </a:solidFill>
      </xdr:grpSpPr>
      <xdr:sp>
        <xdr:nvSpPr>
          <xdr:cNvPr id="445" name="Rectangle 401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402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403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04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05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06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07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733425</xdr:colOff>
      <xdr:row>24</xdr:row>
      <xdr:rowOff>57150</xdr:rowOff>
    </xdr:from>
    <xdr:to>
      <xdr:col>13</xdr:col>
      <xdr:colOff>457200</xdr:colOff>
      <xdr:row>24</xdr:row>
      <xdr:rowOff>171450</xdr:rowOff>
    </xdr:to>
    <xdr:grpSp>
      <xdr:nvGrpSpPr>
        <xdr:cNvPr id="452" name="Group 408"/>
        <xdr:cNvGrpSpPr>
          <a:grpSpLocks/>
        </xdr:cNvGrpSpPr>
      </xdr:nvGrpSpPr>
      <xdr:grpSpPr>
        <a:xfrm>
          <a:off x="9191625" y="6143625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453" name="Line 409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10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11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12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13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14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415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657225</xdr:colOff>
      <xdr:row>33</xdr:row>
      <xdr:rowOff>152400</xdr:rowOff>
    </xdr:from>
    <xdr:to>
      <xdr:col>26</xdr:col>
      <xdr:colOff>952500</xdr:colOff>
      <xdr:row>34</xdr:row>
      <xdr:rowOff>38100</xdr:rowOff>
    </xdr:to>
    <xdr:grpSp>
      <xdr:nvGrpSpPr>
        <xdr:cNvPr id="460" name="Group 416"/>
        <xdr:cNvGrpSpPr>
          <a:grpSpLocks noChangeAspect="1"/>
        </xdr:cNvGrpSpPr>
      </xdr:nvGrpSpPr>
      <xdr:grpSpPr>
        <a:xfrm rot="20226269">
          <a:off x="19516725" y="8296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1" name="Oval 4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4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504825</xdr:colOff>
      <xdr:row>15</xdr:row>
      <xdr:rowOff>57150</xdr:rowOff>
    </xdr:from>
    <xdr:to>
      <xdr:col>74</xdr:col>
      <xdr:colOff>942975</xdr:colOff>
      <xdr:row>15</xdr:row>
      <xdr:rowOff>171450</xdr:rowOff>
    </xdr:to>
    <xdr:grpSp>
      <xdr:nvGrpSpPr>
        <xdr:cNvPr id="464" name="Group 420"/>
        <xdr:cNvGrpSpPr>
          <a:grpSpLocks noChangeAspect="1"/>
        </xdr:cNvGrpSpPr>
      </xdr:nvGrpSpPr>
      <xdr:grpSpPr>
        <a:xfrm>
          <a:off x="55330725" y="4086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5" name="Line 4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20</xdr:row>
      <xdr:rowOff>9525</xdr:rowOff>
    </xdr:from>
    <xdr:to>
      <xdr:col>24</xdr:col>
      <xdr:colOff>514350</xdr:colOff>
      <xdr:row>28</xdr:row>
      <xdr:rowOff>28575</xdr:rowOff>
    </xdr:to>
    <xdr:sp>
      <xdr:nvSpPr>
        <xdr:cNvPr id="469" name="Line 425"/>
        <xdr:cNvSpPr>
          <a:spLocks/>
        </xdr:cNvSpPr>
      </xdr:nvSpPr>
      <xdr:spPr>
        <a:xfrm>
          <a:off x="17887950" y="5181600"/>
          <a:ext cx="0" cy="18478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18</xdr:row>
      <xdr:rowOff>0</xdr:rowOff>
    </xdr:from>
    <xdr:ext cx="971550" cy="457200"/>
    <xdr:sp>
      <xdr:nvSpPr>
        <xdr:cNvPr id="470" name="text 774"/>
        <xdr:cNvSpPr txBox="1">
          <a:spLocks noChangeArrowheads="1"/>
        </xdr:cNvSpPr>
      </xdr:nvSpPr>
      <xdr:spPr>
        <a:xfrm>
          <a:off x="1737360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5087 -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38,998</a:t>
          </a:r>
        </a:p>
      </xdr:txBody>
    </xdr:sp>
    <xdr:clientData/>
  </xdr:oneCellAnchor>
  <xdr:twoCellAnchor>
    <xdr:from>
      <xdr:col>47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471" name="text 6"/>
        <xdr:cNvSpPr txBox="1">
          <a:spLocks noChangeArrowheads="1"/>
        </xdr:cNvSpPr>
      </xdr:nvSpPr>
      <xdr:spPr>
        <a:xfrm>
          <a:off x="34994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44</xdr:col>
      <xdr:colOff>0</xdr:colOff>
      <xdr:row>19</xdr:row>
      <xdr:rowOff>114300</xdr:rowOff>
    </xdr:to>
    <xdr:sp>
      <xdr:nvSpPr>
        <xdr:cNvPr id="472" name="Line 432"/>
        <xdr:cNvSpPr>
          <a:spLocks/>
        </xdr:cNvSpPr>
      </xdr:nvSpPr>
      <xdr:spPr>
        <a:xfrm flipV="1">
          <a:off x="21583650" y="5057775"/>
          <a:ext cx="1080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65</xdr:col>
      <xdr:colOff>247650</xdr:colOff>
      <xdr:row>19</xdr:row>
      <xdr:rowOff>114300</xdr:rowOff>
    </xdr:to>
    <xdr:sp>
      <xdr:nvSpPr>
        <xdr:cNvPr id="473" name="Line 433"/>
        <xdr:cNvSpPr>
          <a:spLocks/>
        </xdr:cNvSpPr>
      </xdr:nvSpPr>
      <xdr:spPr>
        <a:xfrm flipV="1">
          <a:off x="33356550" y="5057775"/>
          <a:ext cx="1525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474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60</xdr:col>
      <xdr:colOff>542925</xdr:colOff>
      <xdr:row>28</xdr:row>
      <xdr:rowOff>114300</xdr:rowOff>
    </xdr:from>
    <xdr:to>
      <xdr:col>63</xdr:col>
      <xdr:colOff>295275</xdr:colOff>
      <xdr:row>28</xdr:row>
      <xdr:rowOff>114300</xdr:rowOff>
    </xdr:to>
    <xdr:sp>
      <xdr:nvSpPr>
        <xdr:cNvPr id="475" name="Line 435"/>
        <xdr:cNvSpPr>
          <a:spLocks/>
        </xdr:cNvSpPr>
      </xdr:nvSpPr>
      <xdr:spPr>
        <a:xfrm flipV="1">
          <a:off x="44967525" y="7115175"/>
          <a:ext cx="220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47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25</xdr:col>
      <xdr:colOff>266700</xdr:colOff>
      <xdr:row>16</xdr:row>
      <xdr:rowOff>114300</xdr:rowOff>
    </xdr:from>
    <xdr:to>
      <xdr:col>62</xdr:col>
      <xdr:colOff>714375</xdr:colOff>
      <xdr:row>16</xdr:row>
      <xdr:rowOff>114300</xdr:rowOff>
    </xdr:to>
    <xdr:sp>
      <xdr:nvSpPr>
        <xdr:cNvPr id="477" name="Line 438"/>
        <xdr:cNvSpPr>
          <a:spLocks/>
        </xdr:cNvSpPr>
      </xdr:nvSpPr>
      <xdr:spPr>
        <a:xfrm flipV="1">
          <a:off x="18611850" y="4371975"/>
          <a:ext cx="2801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33400" cy="228600"/>
    <xdr:sp>
      <xdr:nvSpPr>
        <xdr:cNvPr id="478" name="text 7125"/>
        <xdr:cNvSpPr txBox="1">
          <a:spLocks noChangeArrowheads="1"/>
        </xdr:cNvSpPr>
      </xdr:nvSpPr>
      <xdr:spPr>
        <a:xfrm>
          <a:off x="326136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479" name="Group 442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80" name="Line 4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487" name="text 3"/>
        <xdr:cNvSpPr txBox="1">
          <a:spLocks noChangeArrowheads="1"/>
        </xdr:cNvSpPr>
      </xdr:nvSpPr>
      <xdr:spPr>
        <a:xfrm>
          <a:off x="514350" y="9744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488" name="Line 458"/>
        <xdr:cNvSpPr>
          <a:spLocks/>
        </xdr:cNvSpPr>
      </xdr:nvSpPr>
      <xdr:spPr>
        <a:xfrm>
          <a:off x="581025" y="9858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21</xdr:col>
      <xdr:colOff>200025</xdr:colOff>
      <xdr:row>40</xdr:row>
      <xdr:rowOff>114300</xdr:rowOff>
    </xdr:to>
    <xdr:sp>
      <xdr:nvSpPr>
        <xdr:cNvPr id="489" name="Line 479"/>
        <xdr:cNvSpPr>
          <a:spLocks/>
        </xdr:cNvSpPr>
      </xdr:nvSpPr>
      <xdr:spPr>
        <a:xfrm flipV="1">
          <a:off x="1028700" y="9858375"/>
          <a:ext cx="14544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16</xdr:row>
      <xdr:rowOff>0</xdr:rowOff>
    </xdr:from>
    <xdr:ext cx="533400" cy="228600"/>
    <xdr:sp>
      <xdr:nvSpPr>
        <xdr:cNvPr id="490" name="text 7125"/>
        <xdr:cNvSpPr txBox="1">
          <a:spLocks noChangeArrowheads="1"/>
        </xdr:cNvSpPr>
      </xdr:nvSpPr>
      <xdr:spPr>
        <a:xfrm>
          <a:off x="205740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63</xdr:col>
      <xdr:colOff>276225</xdr:colOff>
      <xdr:row>28</xdr:row>
      <xdr:rowOff>114300</xdr:rowOff>
    </xdr:from>
    <xdr:to>
      <xdr:col>72</xdr:col>
      <xdr:colOff>647700</xdr:colOff>
      <xdr:row>28</xdr:row>
      <xdr:rowOff>114300</xdr:rowOff>
    </xdr:to>
    <xdr:sp>
      <xdr:nvSpPr>
        <xdr:cNvPr id="491" name="Line 482"/>
        <xdr:cNvSpPr>
          <a:spLocks/>
        </xdr:cNvSpPr>
      </xdr:nvSpPr>
      <xdr:spPr>
        <a:xfrm flipV="1">
          <a:off x="47158275" y="7115175"/>
          <a:ext cx="682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28</xdr:row>
      <xdr:rowOff>0</xdr:rowOff>
    </xdr:from>
    <xdr:ext cx="533400" cy="228600"/>
    <xdr:sp>
      <xdr:nvSpPr>
        <xdr:cNvPr id="492" name="text 7125"/>
        <xdr:cNvSpPr txBox="1">
          <a:spLocks noChangeArrowheads="1"/>
        </xdr:cNvSpPr>
      </xdr:nvSpPr>
      <xdr:spPr>
        <a:xfrm>
          <a:off x="52082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493" name="Group 488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4" name="Line 4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25</xdr:row>
      <xdr:rowOff>114300</xdr:rowOff>
    </xdr:from>
    <xdr:to>
      <xdr:col>25</xdr:col>
      <xdr:colOff>419100</xdr:colOff>
      <xdr:row>27</xdr:row>
      <xdr:rowOff>28575</xdr:rowOff>
    </xdr:to>
    <xdr:grpSp>
      <xdr:nvGrpSpPr>
        <xdr:cNvPr id="496" name="Group 491"/>
        <xdr:cNvGrpSpPr>
          <a:grpSpLocks noChangeAspect="1"/>
        </xdr:cNvGrpSpPr>
      </xdr:nvGrpSpPr>
      <xdr:grpSpPr>
        <a:xfrm>
          <a:off x="184499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7" name="Line 4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4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20</xdr:row>
      <xdr:rowOff>219075</xdr:rowOff>
    </xdr:from>
    <xdr:to>
      <xdr:col>25</xdr:col>
      <xdr:colOff>419100</xdr:colOff>
      <xdr:row>22</xdr:row>
      <xdr:rowOff>114300</xdr:rowOff>
    </xdr:to>
    <xdr:grpSp>
      <xdr:nvGrpSpPr>
        <xdr:cNvPr id="499" name="Group 494"/>
        <xdr:cNvGrpSpPr>
          <a:grpSpLocks noChangeAspect="1"/>
        </xdr:cNvGrpSpPr>
      </xdr:nvGrpSpPr>
      <xdr:grpSpPr>
        <a:xfrm>
          <a:off x="184499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0" name="Line 4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17</xdr:row>
      <xdr:rowOff>219075</xdr:rowOff>
    </xdr:from>
    <xdr:to>
      <xdr:col>29</xdr:col>
      <xdr:colOff>419100</xdr:colOff>
      <xdr:row>19</xdr:row>
      <xdr:rowOff>114300</xdr:rowOff>
    </xdr:to>
    <xdr:grpSp>
      <xdr:nvGrpSpPr>
        <xdr:cNvPr id="502" name="Group 497"/>
        <xdr:cNvGrpSpPr>
          <a:grpSpLocks noChangeAspect="1"/>
        </xdr:cNvGrpSpPr>
      </xdr:nvGrpSpPr>
      <xdr:grpSpPr>
        <a:xfrm>
          <a:off x="214217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3" name="Line 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14</xdr:row>
      <xdr:rowOff>219075</xdr:rowOff>
    </xdr:from>
    <xdr:to>
      <xdr:col>35</xdr:col>
      <xdr:colOff>419100</xdr:colOff>
      <xdr:row>16</xdr:row>
      <xdr:rowOff>114300</xdr:rowOff>
    </xdr:to>
    <xdr:grpSp>
      <xdr:nvGrpSpPr>
        <xdr:cNvPr id="505" name="Group 500"/>
        <xdr:cNvGrpSpPr>
          <a:grpSpLocks noChangeAspect="1"/>
        </xdr:cNvGrpSpPr>
      </xdr:nvGrpSpPr>
      <xdr:grpSpPr>
        <a:xfrm>
          <a:off x="25879425" y="4019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06" name="Line 50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0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19</xdr:row>
      <xdr:rowOff>114300</xdr:rowOff>
    </xdr:from>
    <xdr:to>
      <xdr:col>29</xdr:col>
      <xdr:colOff>266700</xdr:colOff>
      <xdr:row>22</xdr:row>
      <xdr:rowOff>114300</xdr:rowOff>
    </xdr:to>
    <xdr:sp>
      <xdr:nvSpPr>
        <xdr:cNvPr id="508" name="Line 503"/>
        <xdr:cNvSpPr>
          <a:spLocks/>
        </xdr:cNvSpPr>
      </xdr:nvSpPr>
      <xdr:spPr>
        <a:xfrm flipV="1">
          <a:off x="18611850" y="5057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16</xdr:row>
      <xdr:rowOff>114300</xdr:rowOff>
    </xdr:from>
    <xdr:to>
      <xdr:col>35</xdr:col>
      <xdr:colOff>266700</xdr:colOff>
      <xdr:row>19</xdr:row>
      <xdr:rowOff>104775</xdr:rowOff>
    </xdr:to>
    <xdr:sp>
      <xdr:nvSpPr>
        <xdr:cNvPr id="509" name="Line 504"/>
        <xdr:cNvSpPr>
          <a:spLocks/>
        </xdr:cNvSpPr>
      </xdr:nvSpPr>
      <xdr:spPr>
        <a:xfrm flipV="1">
          <a:off x="21612225" y="4371975"/>
          <a:ext cx="44291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419100</xdr:colOff>
      <xdr:row>20</xdr:row>
      <xdr:rowOff>114300</xdr:rowOff>
    </xdr:from>
    <xdr:to>
      <xdr:col>29</xdr:col>
      <xdr:colOff>457200</xdr:colOff>
      <xdr:row>21</xdr:row>
      <xdr:rowOff>114300</xdr:rowOff>
    </xdr:to>
    <xdr:grpSp>
      <xdr:nvGrpSpPr>
        <xdr:cNvPr id="510" name="Group 505"/>
        <xdr:cNvGrpSpPr>
          <a:grpSpLocks/>
        </xdr:cNvGrpSpPr>
      </xdr:nvGrpSpPr>
      <xdr:grpSpPr>
        <a:xfrm>
          <a:off x="21736050" y="5286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11" name="Rectangle 5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466725</xdr:colOff>
      <xdr:row>23</xdr:row>
      <xdr:rowOff>180975</xdr:rowOff>
    </xdr:from>
    <xdr:to>
      <xdr:col>18</xdr:col>
      <xdr:colOff>495300</xdr:colOff>
      <xdr:row>24</xdr:row>
      <xdr:rowOff>180975</xdr:rowOff>
    </xdr:to>
    <xdr:grpSp>
      <xdr:nvGrpSpPr>
        <xdr:cNvPr id="514" name="Group 509"/>
        <xdr:cNvGrpSpPr>
          <a:grpSpLocks/>
        </xdr:cNvGrpSpPr>
      </xdr:nvGrpSpPr>
      <xdr:grpSpPr>
        <a:xfrm>
          <a:off x="13382625" y="6038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5" name="Rectangle 5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123825</xdr:colOff>
      <xdr:row>26</xdr:row>
      <xdr:rowOff>47625</xdr:rowOff>
    </xdr:from>
    <xdr:to>
      <xdr:col>29</xdr:col>
      <xdr:colOff>161925</xdr:colOff>
      <xdr:row>27</xdr:row>
      <xdr:rowOff>47625</xdr:rowOff>
    </xdr:to>
    <xdr:grpSp>
      <xdr:nvGrpSpPr>
        <xdr:cNvPr id="518" name="Group 513"/>
        <xdr:cNvGrpSpPr>
          <a:grpSpLocks/>
        </xdr:cNvGrpSpPr>
      </xdr:nvGrpSpPr>
      <xdr:grpSpPr>
        <a:xfrm>
          <a:off x="21440775" y="6591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19" name="Rectangle 5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5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18</xdr:row>
      <xdr:rowOff>0</xdr:rowOff>
    </xdr:from>
    <xdr:to>
      <xdr:col>33</xdr:col>
      <xdr:colOff>295275</xdr:colOff>
      <xdr:row>19</xdr:row>
      <xdr:rowOff>0</xdr:rowOff>
    </xdr:to>
    <xdr:grpSp>
      <xdr:nvGrpSpPr>
        <xdr:cNvPr id="522" name="Group 517"/>
        <xdr:cNvGrpSpPr>
          <a:grpSpLocks/>
        </xdr:cNvGrpSpPr>
      </xdr:nvGrpSpPr>
      <xdr:grpSpPr>
        <a:xfrm>
          <a:off x="24536400" y="4714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23" name="Rectangle 51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1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2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28</xdr:row>
      <xdr:rowOff>114300</xdr:rowOff>
    </xdr:from>
    <xdr:to>
      <xdr:col>33</xdr:col>
      <xdr:colOff>409575</xdr:colOff>
      <xdr:row>30</xdr:row>
      <xdr:rowOff>28575</xdr:rowOff>
    </xdr:to>
    <xdr:grpSp>
      <xdr:nvGrpSpPr>
        <xdr:cNvPr id="526" name="Group 521"/>
        <xdr:cNvGrpSpPr>
          <a:grpSpLocks/>
        </xdr:cNvGrpSpPr>
      </xdr:nvGrpSpPr>
      <xdr:grpSpPr>
        <a:xfrm>
          <a:off x="243840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7" name="Line 5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85725</xdr:colOff>
      <xdr:row>28</xdr:row>
      <xdr:rowOff>114300</xdr:rowOff>
    </xdr:from>
    <xdr:to>
      <xdr:col>36</xdr:col>
      <xdr:colOff>390525</xdr:colOff>
      <xdr:row>30</xdr:row>
      <xdr:rowOff>28575</xdr:rowOff>
    </xdr:to>
    <xdr:grpSp>
      <xdr:nvGrpSpPr>
        <xdr:cNvPr id="529" name="Group 524"/>
        <xdr:cNvGrpSpPr>
          <a:grpSpLocks noChangeAspect="1"/>
        </xdr:cNvGrpSpPr>
      </xdr:nvGrpSpPr>
      <xdr:grpSpPr>
        <a:xfrm>
          <a:off x="26374725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0" name="Line 5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600075</xdr:colOff>
      <xdr:row>28</xdr:row>
      <xdr:rowOff>114300</xdr:rowOff>
    </xdr:from>
    <xdr:to>
      <xdr:col>36</xdr:col>
      <xdr:colOff>904875</xdr:colOff>
      <xdr:row>30</xdr:row>
      <xdr:rowOff>28575</xdr:rowOff>
    </xdr:to>
    <xdr:grpSp>
      <xdr:nvGrpSpPr>
        <xdr:cNvPr id="532" name="Group 527"/>
        <xdr:cNvGrpSpPr>
          <a:grpSpLocks noChangeAspect="1"/>
        </xdr:cNvGrpSpPr>
      </xdr:nvGrpSpPr>
      <xdr:grpSpPr>
        <a:xfrm>
          <a:off x="26889075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3" name="Line 5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29</xdr:row>
      <xdr:rowOff>161925</xdr:rowOff>
    </xdr:from>
    <xdr:to>
      <xdr:col>30</xdr:col>
      <xdr:colOff>457200</xdr:colOff>
      <xdr:row>34</xdr:row>
      <xdr:rowOff>114300</xdr:rowOff>
    </xdr:to>
    <xdr:sp>
      <xdr:nvSpPr>
        <xdr:cNvPr id="535" name="Line 530"/>
        <xdr:cNvSpPr>
          <a:spLocks/>
        </xdr:cNvSpPr>
      </xdr:nvSpPr>
      <xdr:spPr>
        <a:xfrm flipV="1">
          <a:off x="18878550" y="7391400"/>
          <a:ext cx="34099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0</xdr:rowOff>
    </xdr:from>
    <xdr:to>
      <xdr:col>31</xdr:col>
      <xdr:colOff>266700</xdr:colOff>
      <xdr:row>29</xdr:row>
      <xdr:rowOff>142875</xdr:rowOff>
    </xdr:to>
    <xdr:sp>
      <xdr:nvSpPr>
        <xdr:cNvPr id="536" name="Line 531"/>
        <xdr:cNvSpPr>
          <a:spLocks/>
        </xdr:cNvSpPr>
      </xdr:nvSpPr>
      <xdr:spPr>
        <a:xfrm flipV="1">
          <a:off x="22326600" y="7229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28</xdr:row>
      <xdr:rowOff>152400</xdr:rowOff>
    </xdr:from>
    <xdr:to>
      <xdr:col>32</xdr:col>
      <xdr:colOff>476250</xdr:colOff>
      <xdr:row>29</xdr:row>
      <xdr:rowOff>0</xdr:rowOff>
    </xdr:to>
    <xdr:sp>
      <xdr:nvSpPr>
        <xdr:cNvPr id="537" name="Line 532"/>
        <xdr:cNvSpPr>
          <a:spLocks/>
        </xdr:cNvSpPr>
      </xdr:nvSpPr>
      <xdr:spPr>
        <a:xfrm flipV="1">
          <a:off x="230505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28</xdr:row>
      <xdr:rowOff>114300</xdr:rowOff>
    </xdr:from>
    <xdr:to>
      <xdr:col>33</xdr:col>
      <xdr:colOff>247650</xdr:colOff>
      <xdr:row>28</xdr:row>
      <xdr:rowOff>152400</xdr:rowOff>
    </xdr:to>
    <xdr:sp>
      <xdr:nvSpPr>
        <xdr:cNvPr id="538" name="Line 533"/>
        <xdr:cNvSpPr>
          <a:spLocks/>
        </xdr:cNvSpPr>
      </xdr:nvSpPr>
      <xdr:spPr>
        <a:xfrm flipV="1">
          <a:off x="237934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723900</xdr:colOff>
      <xdr:row>29</xdr:row>
      <xdr:rowOff>142875</xdr:rowOff>
    </xdr:from>
    <xdr:to>
      <xdr:col>34</xdr:col>
      <xdr:colOff>238125</xdr:colOff>
      <xdr:row>37</xdr:row>
      <xdr:rowOff>114300</xdr:rowOff>
    </xdr:to>
    <xdr:sp>
      <xdr:nvSpPr>
        <xdr:cNvPr id="539" name="Line 534"/>
        <xdr:cNvSpPr>
          <a:spLocks/>
        </xdr:cNvSpPr>
      </xdr:nvSpPr>
      <xdr:spPr>
        <a:xfrm flipV="1">
          <a:off x="19583400" y="7372350"/>
          <a:ext cx="5457825" cy="18002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29</xdr:row>
      <xdr:rowOff>0</xdr:rowOff>
    </xdr:from>
    <xdr:to>
      <xdr:col>35</xdr:col>
      <xdr:colOff>0</xdr:colOff>
      <xdr:row>29</xdr:row>
      <xdr:rowOff>142875</xdr:rowOff>
    </xdr:to>
    <xdr:sp>
      <xdr:nvSpPr>
        <xdr:cNvPr id="540" name="Line 535"/>
        <xdr:cNvSpPr>
          <a:spLocks/>
        </xdr:cNvSpPr>
      </xdr:nvSpPr>
      <xdr:spPr>
        <a:xfrm flipV="1">
          <a:off x="25031700" y="722947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28</xdr:row>
      <xdr:rowOff>114300</xdr:rowOff>
    </xdr:from>
    <xdr:to>
      <xdr:col>36</xdr:col>
      <xdr:colOff>238125</xdr:colOff>
      <xdr:row>29</xdr:row>
      <xdr:rowOff>0</xdr:rowOff>
    </xdr:to>
    <xdr:sp>
      <xdr:nvSpPr>
        <xdr:cNvPr id="541" name="Line 536"/>
        <xdr:cNvSpPr>
          <a:spLocks/>
        </xdr:cNvSpPr>
      </xdr:nvSpPr>
      <xdr:spPr>
        <a:xfrm flipV="1">
          <a:off x="25765125" y="711517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742950</xdr:colOff>
      <xdr:row>28</xdr:row>
      <xdr:rowOff>114300</xdr:rowOff>
    </xdr:from>
    <xdr:to>
      <xdr:col>39</xdr:col>
      <xdr:colOff>247650</xdr:colOff>
      <xdr:row>30</xdr:row>
      <xdr:rowOff>114300</xdr:rowOff>
    </xdr:to>
    <xdr:sp>
      <xdr:nvSpPr>
        <xdr:cNvPr id="542" name="Line 541"/>
        <xdr:cNvSpPr>
          <a:spLocks/>
        </xdr:cNvSpPr>
      </xdr:nvSpPr>
      <xdr:spPr>
        <a:xfrm flipH="1" flipV="1">
          <a:off x="27031950" y="7115175"/>
          <a:ext cx="19621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123825</xdr:colOff>
      <xdr:row>28</xdr:row>
      <xdr:rowOff>142875</xdr:rowOff>
    </xdr:from>
    <xdr:to>
      <xdr:col>30</xdr:col>
      <xdr:colOff>152400</xdr:colOff>
      <xdr:row>29</xdr:row>
      <xdr:rowOff>142875</xdr:rowOff>
    </xdr:to>
    <xdr:grpSp>
      <xdr:nvGrpSpPr>
        <xdr:cNvPr id="543" name="Group 542"/>
        <xdr:cNvGrpSpPr>
          <a:grpSpLocks/>
        </xdr:cNvGrpSpPr>
      </xdr:nvGrpSpPr>
      <xdr:grpSpPr>
        <a:xfrm>
          <a:off x="21955125" y="7143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4" name="Rectangle 5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5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5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30</xdr:row>
      <xdr:rowOff>9525</xdr:rowOff>
    </xdr:from>
    <xdr:to>
      <xdr:col>32</xdr:col>
      <xdr:colOff>228600</xdr:colOff>
      <xdr:row>31</xdr:row>
      <xdr:rowOff>9525</xdr:rowOff>
    </xdr:to>
    <xdr:grpSp>
      <xdr:nvGrpSpPr>
        <xdr:cNvPr id="547" name="Group 546"/>
        <xdr:cNvGrpSpPr>
          <a:grpSpLocks/>
        </xdr:cNvGrpSpPr>
      </xdr:nvGrpSpPr>
      <xdr:grpSpPr>
        <a:xfrm>
          <a:off x="23517225" y="7467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8" name="Rectangle 5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5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95250</xdr:colOff>
      <xdr:row>29</xdr:row>
      <xdr:rowOff>28575</xdr:rowOff>
    </xdr:from>
    <xdr:to>
      <xdr:col>40</xdr:col>
      <xdr:colOff>123825</xdr:colOff>
      <xdr:row>30</xdr:row>
      <xdr:rowOff>28575</xdr:rowOff>
    </xdr:to>
    <xdr:grpSp>
      <xdr:nvGrpSpPr>
        <xdr:cNvPr id="551" name="Group 550"/>
        <xdr:cNvGrpSpPr>
          <a:grpSpLocks/>
        </xdr:cNvGrpSpPr>
      </xdr:nvGrpSpPr>
      <xdr:grpSpPr>
        <a:xfrm>
          <a:off x="29356050" y="7258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2" name="Rectangle 5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5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30</xdr:row>
      <xdr:rowOff>114300</xdr:rowOff>
    </xdr:from>
    <xdr:to>
      <xdr:col>39</xdr:col>
      <xdr:colOff>409575</xdr:colOff>
      <xdr:row>32</xdr:row>
      <xdr:rowOff>28575</xdr:rowOff>
    </xdr:to>
    <xdr:grpSp>
      <xdr:nvGrpSpPr>
        <xdr:cNvPr id="555" name="Group 554"/>
        <xdr:cNvGrpSpPr>
          <a:grpSpLocks/>
        </xdr:cNvGrpSpPr>
      </xdr:nvGrpSpPr>
      <xdr:grpSpPr>
        <a:xfrm>
          <a:off x="288417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6" name="Line 5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419100</xdr:colOff>
      <xdr:row>34</xdr:row>
      <xdr:rowOff>85725</xdr:rowOff>
    </xdr:from>
    <xdr:to>
      <xdr:col>46</xdr:col>
      <xdr:colOff>381000</xdr:colOff>
      <xdr:row>34</xdr:row>
      <xdr:rowOff>114300</xdr:rowOff>
    </xdr:to>
    <xdr:sp>
      <xdr:nvSpPr>
        <xdr:cNvPr id="558" name="Line 557"/>
        <xdr:cNvSpPr>
          <a:spLocks/>
        </xdr:cNvSpPr>
      </xdr:nvSpPr>
      <xdr:spPr>
        <a:xfrm>
          <a:off x="33775650" y="8458200"/>
          <a:ext cx="6286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647700</xdr:colOff>
      <xdr:row>34</xdr:row>
      <xdr:rowOff>9525</xdr:rowOff>
    </xdr:from>
    <xdr:to>
      <xdr:col>45</xdr:col>
      <xdr:colOff>419100</xdr:colOff>
      <xdr:row>34</xdr:row>
      <xdr:rowOff>85725</xdr:rowOff>
    </xdr:to>
    <xdr:sp>
      <xdr:nvSpPr>
        <xdr:cNvPr id="559" name="Line 558"/>
        <xdr:cNvSpPr>
          <a:spLocks/>
        </xdr:cNvSpPr>
      </xdr:nvSpPr>
      <xdr:spPr>
        <a:xfrm>
          <a:off x="330327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571500</xdr:colOff>
      <xdr:row>33</xdr:row>
      <xdr:rowOff>123825</xdr:rowOff>
    </xdr:from>
    <xdr:to>
      <xdr:col>44</xdr:col>
      <xdr:colOff>647700</xdr:colOff>
      <xdr:row>34</xdr:row>
      <xdr:rowOff>9525</xdr:rowOff>
    </xdr:to>
    <xdr:sp>
      <xdr:nvSpPr>
        <xdr:cNvPr id="560" name="Line 559"/>
        <xdr:cNvSpPr>
          <a:spLocks/>
        </xdr:cNvSpPr>
      </xdr:nvSpPr>
      <xdr:spPr>
        <a:xfrm>
          <a:off x="32289750" y="8267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30</xdr:row>
      <xdr:rowOff>114300</xdr:rowOff>
    </xdr:from>
    <xdr:to>
      <xdr:col>43</xdr:col>
      <xdr:colOff>571500</xdr:colOff>
      <xdr:row>33</xdr:row>
      <xdr:rowOff>123825</xdr:rowOff>
    </xdr:to>
    <xdr:sp>
      <xdr:nvSpPr>
        <xdr:cNvPr id="561" name="Line 560"/>
        <xdr:cNvSpPr>
          <a:spLocks/>
        </xdr:cNvSpPr>
      </xdr:nvSpPr>
      <xdr:spPr>
        <a:xfrm>
          <a:off x="28994100" y="7572375"/>
          <a:ext cx="32956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34</xdr:row>
      <xdr:rowOff>114300</xdr:rowOff>
    </xdr:from>
    <xdr:to>
      <xdr:col>71</xdr:col>
      <xdr:colOff>171450</xdr:colOff>
      <xdr:row>34</xdr:row>
      <xdr:rowOff>114300</xdr:rowOff>
    </xdr:to>
    <xdr:sp>
      <xdr:nvSpPr>
        <xdr:cNvPr id="562" name="Line 561"/>
        <xdr:cNvSpPr>
          <a:spLocks/>
        </xdr:cNvSpPr>
      </xdr:nvSpPr>
      <xdr:spPr>
        <a:xfrm flipV="1">
          <a:off x="34375725" y="8486775"/>
          <a:ext cx="1862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34</xdr:row>
      <xdr:rowOff>0</xdr:rowOff>
    </xdr:from>
    <xdr:ext cx="533400" cy="228600"/>
    <xdr:sp>
      <xdr:nvSpPr>
        <xdr:cNvPr id="563" name="text 7125"/>
        <xdr:cNvSpPr txBox="1">
          <a:spLocks noChangeArrowheads="1"/>
        </xdr:cNvSpPr>
      </xdr:nvSpPr>
      <xdr:spPr>
        <a:xfrm>
          <a:off x="35737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41</xdr:col>
      <xdr:colOff>247650</xdr:colOff>
      <xdr:row>31</xdr:row>
      <xdr:rowOff>76200</xdr:rowOff>
    </xdr:from>
    <xdr:to>
      <xdr:col>42</xdr:col>
      <xdr:colOff>476250</xdr:colOff>
      <xdr:row>31</xdr:row>
      <xdr:rowOff>114300</xdr:rowOff>
    </xdr:to>
    <xdr:sp>
      <xdr:nvSpPr>
        <xdr:cNvPr id="564" name="Line 565"/>
        <xdr:cNvSpPr>
          <a:spLocks/>
        </xdr:cNvSpPr>
      </xdr:nvSpPr>
      <xdr:spPr>
        <a:xfrm>
          <a:off x="304800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31</xdr:row>
      <xdr:rowOff>0</xdr:rowOff>
    </xdr:from>
    <xdr:to>
      <xdr:col>41</xdr:col>
      <xdr:colOff>247650</xdr:colOff>
      <xdr:row>31</xdr:row>
      <xdr:rowOff>76200</xdr:rowOff>
    </xdr:to>
    <xdr:sp>
      <xdr:nvSpPr>
        <xdr:cNvPr id="565" name="Line 566"/>
        <xdr:cNvSpPr>
          <a:spLocks/>
        </xdr:cNvSpPr>
      </xdr:nvSpPr>
      <xdr:spPr>
        <a:xfrm>
          <a:off x="297370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30</xdr:row>
      <xdr:rowOff>114300</xdr:rowOff>
    </xdr:from>
    <xdr:to>
      <xdr:col>40</xdr:col>
      <xdr:colOff>476250</xdr:colOff>
      <xdr:row>31</xdr:row>
      <xdr:rowOff>0</xdr:rowOff>
    </xdr:to>
    <xdr:sp>
      <xdr:nvSpPr>
        <xdr:cNvPr id="566" name="Line 567"/>
        <xdr:cNvSpPr>
          <a:spLocks/>
        </xdr:cNvSpPr>
      </xdr:nvSpPr>
      <xdr:spPr>
        <a:xfrm>
          <a:off x="289941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219075</xdr:colOff>
      <xdr:row>23</xdr:row>
      <xdr:rowOff>85725</xdr:rowOff>
    </xdr:from>
    <xdr:to>
      <xdr:col>46</xdr:col>
      <xdr:colOff>581025</xdr:colOff>
      <xdr:row>24</xdr:row>
      <xdr:rowOff>161925</xdr:rowOff>
    </xdr:to>
    <xdr:grpSp>
      <xdr:nvGrpSpPr>
        <xdr:cNvPr id="567" name="Group 568"/>
        <xdr:cNvGrpSpPr>
          <a:grpSpLocks/>
        </xdr:cNvGrpSpPr>
      </xdr:nvGrpSpPr>
      <xdr:grpSpPr>
        <a:xfrm>
          <a:off x="23021925" y="5943600"/>
          <a:ext cx="11582400" cy="304800"/>
          <a:chOff x="89" y="239"/>
          <a:chExt cx="863" cy="32"/>
        </a:xfrm>
        <a:solidFill>
          <a:srgbClr val="FFFFFF"/>
        </a:solidFill>
      </xdr:grpSpPr>
      <xdr:sp>
        <xdr:nvSpPr>
          <xdr:cNvPr id="568" name="Rectangle 56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5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5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5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5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5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5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23</xdr:row>
      <xdr:rowOff>123825</xdr:rowOff>
    </xdr:from>
    <xdr:to>
      <xdr:col>36</xdr:col>
      <xdr:colOff>0</xdr:colOff>
      <xdr:row>24</xdr:row>
      <xdr:rowOff>123825</xdr:rowOff>
    </xdr:to>
    <xdr:sp>
      <xdr:nvSpPr>
        <xdr:cNvPr id="577" name="text 7125"/>
        <xdr:cNvSpPr txBox="1">
          <a:spLocks noChangeArrowheads="1"/>
        </xdr:cNvSpPr>
      </xdr:nvSpPr>
      <xdr:spPr>
        <a:xfrm>
          <a:off x="25774650" y="5981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179</a:t>
          </a:r>
        </a:p>
      </xdr:txBody>
    </xdr:sp>
    <xdr:clientData/>
  </xdr:twoCellAnchor>
  <xdr:twoCellAnchor>
    <xdr:from>
      <xdr:col>31</xdr:col>
      <xdr:colOff>361950</xdr:colOff>
      <xdr:row>26</xdr:row>
      <xdr:rowOff>85725</xdr:rowOff>
    </xdr:from>
    <xdr:to>
      <xdr:col>38</xdr:col>
      <xdr:colOff>923925</xdr:colOff>
      <xdr:row>27</xdr:row>
      <xdr:rowOff>161925</xdr:rowOff>
    </xdr:to>
    <xdr:grpSp>
      <xdr:nvGrpSpPr>
        <xdr:cNvPr id="578" name="Group 579"/>
        <xdr:cNvGrpSpPr>
          <a:grpSpLocks/>
        </xdr:cNvGrpSpPr>
      </xdr:nvGrpSpPr>
      <xdr:grpSpPr>
        <a:xfrm>
          <a:off x="23164800" y="6629400"/>
          <a:ext cx="5534025" cy="304800"/>
          <a:chOff x="89" y="239"/>
          <a:chExt cx="863" cy="32"/>
        </a:xfrm>
        <a:solidFill>
          <a:srgbClr val="FFFFFF"/>
        </a:solidFill>
      </xdr:grpSpPr>
      <xdr:sp>
        <xdr:nvSpPr>
          <xdr:cNvPr id="579" name="Rectangle 58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58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58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58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58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58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58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58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58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26</xdr:row>
      <xdr:rowOff>123825</xdr:rowOff>
    </xdr:from>
    <xdr:to>
      <xdr:col>36</xdr:col>
      <xdr:colOff>0</xdr:colOff>
      <xdr:row>27</xdr:row>
      <xdr:rowOff>123825</xdr:rowOff>
    </xdr:to>
    <xdr:sp>
      <xdr:nvSpPr>
        <xdr:cNvPr id="588" name="text 7125"/>
        <xdr:cNvSpPr txBox="1">
          <a:spLocks noChangeArrowheads="1"/>
        </xdr:cNvSpPr>
      </xdr:nvSpPr>
      <xdr:spPr>
        <a:xfrm>
          <a:off x="25774650" y="6667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32</xdr:col>
      <xdr:colOff>0</xdr:colOff>
      <xdr:row>33</xdr:row>
      <xdr:rowOff>0</xdr:rowOff>
    </xdr:to>
    <xdr:sp>
      <xdr:nvSpPr>
        <xdr:cNvPr id="589" name="text 7166"/>
        <xdr:cNvSpPr txBox="1">
          <a:spLocks noChangeArrowheads="1"/>
        </xdr:cNvSpPr>
      </xdr:nvSpPr>
      <xdr:spPr>
        <a:xfrm>
          <a:off x="22802850" y="7915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twoCellAnchor>
  <xdr:twoCellAnchor editAs="absolute">
    <xdr:from>
      <xdr:col>43</xdr:col>
      <xdr:colOff>542925</xdr:colOff>
      <xdr:row>32</xdr:row>
      <xdr:rowOff>0</xdr:rowOff>
    </xdr:from>
    <xdr:to>
      <xdr:col>43</xdr:col>
      <xdr:colOff>571500</xdr:colOff>
      <xdr:row>33</xdr:row>
      <xdr:rowOff>0</xdr:rowOff>
    </xdr:to>
    <xdr:grpSp>
      <xdr:nvGrpSpPr>
        <xdr:cNvPr id="590" name="Group 590"/>
        <xdr:cNvGrpSpPr>
          <a:grpSpLocks/>
        </xdr:cNvGrpSpPr>
      </xdr:nvGrpSpPr>
      <xdr:grpSpPr>
        <a:xfrm>
          <a:off x="32261175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91" name="Rectangle 5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5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5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41</xdr:row>
      <xdr:rowOff>57150</xdr:rowOff>
    </xdr:from>
    <xdr:to>
      <xdr:col>16</xdr:col>
      <xdr:colOff>742950</xdr:colOff>
      <xdr:row>41</xdr:row>
      <xdr:rowOff>171450</xdr:rowOff>
    </xdr:to>
    <xdr:grpSp>
      <xdr:nvGrpSpPr>
        <xdr:cNvPr id="594" name="Group 596"/>
        <xdr:cNvGrpSpPr>
          <a:grpSpLocks noChangeAspect="1"/>
        </xdr:cNvGrpSpPr>
      </xdr:nvGrpSpPr>
      <xdr:grpSpPr>
        <a:xfrm>
          <a:off x="11477625" y="1002982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595" name="Line 59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98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99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00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01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60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41</xdr:row>
      <xdr:rowOff>47625</xdr:rowOff>
    </xdr:from>
    <xdr:to>
      <xdr:col>4</xdr:col>
      <xdr:colOff>285750</xdr:colOff>
      <xdr:row>41</xdr:row>
      <xdr:rowOff>200025</xdr:rowOff>
    </xdr:to>
    <xdr:grpSp>
      <xdr:nvGrpSpPr>
        <xdr:cNvPr id="601" name="Group 603"/>
        <xdr:cNvGrpSpPr>
          <a:grpSpLocks/>
        </xdr:cNvGrpSpPr>
      </xdr:nvGrpSpPr>
      <xdr:grpSpPr>
        <a:xfrm>
          <a:off x="2562225" y="10020300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602" name="Line 604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Line 605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Line 606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Line 607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Line 608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Line 609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Line 610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Line 611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612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613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Line 614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615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616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Line 617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Line 618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Line 619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Line 620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Line 621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Line 622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809625</xdr:colOff>
      <xdr:row>37</xdr:row>
      <xdr:rowOff>114300</xdr:rowOff>
    </xdr:from>
    <xdr:to>
      <xdr:col>26</xdr:col>
      <xdr:colOff>723900</xdr:colOff>
      <xdr:row>39</xdr:row>
      <xdr:rowOff>9525</xdr:rowOff>
    </xdr:to>
    <xdr:sp>
      <xdr:nvSpPr>
        <xdr:cNvPr id="621" name="Line 623"/>
        <xdr:cNvSpPr>
          <a:spLocks/>
        </xdr:cNvSpPr>
      </xdr:nvSpPr>
      <xdr:spPr>
        <a:xfrm flipV="1">
          <a:off x="18183225" y="9172575"/>
          <a:ext cx="1400175" cy="3524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809625</xdr:colOff>
      <xdr:row>39</xdr:row>
      <xdr:rowOff>142875</xdr:rowOff>
    </xdr:from>
    <xdr:to>
      <xdr:col>24</xdr:col>
      <xdr:colOff>66675</xdr:colOff>
      <xdr:row>40</xdr:row>
      <xdr:rowOff>19050</xdr:rowOff>
    </xdr:to>
    <xdr:sp>
      <xdr:nvSpPr>
        <xdr:cNvPr id="622" name="Line 624"/>
        <xdr:cNvSpPr>
          <a:spLocks/>
        </xdr:cNvSpPr>
      </xdr:nvSpPr>
      <xdr:spPr>
        <a:xfrm flipV="1">
          <a:off x="16697325" y="9658350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200025</xdr:colOff>
      <xdr:row>40</xdr:row>
      <xdr:rowOff>19050</xdr:rowOff>
    </xdr:from>
    <xdr:to>
      <xdr:col>22</xdr:col>
      <xdr:colOff>809625</xdr:colOff>
      <xdr:row>40</xdr:row>
      <xdr:rowOff>114300</xdr:rowOff>
    </xdr:to>
    <xdr:sp>
      <xdr:nvSpPr>
        <xdr:cNvPr id="623" name="Line 625"/>
        <xdr:cNvSpPr>
          <a:spLocks/>
        </xdr:cNvSpPr>
      </xdr:nvSpPr>
      <xdr:spPr>
        <a:xfrm flipV="1">
          <a:off x="15573375" y="9763125"/>
          <a:ext cx="1123950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66675</xdr:colOff>
      <xdr:row>39</xdr:row>
      <xdr:rowOff>9525</xdr:rowOff>
    </xdr:from>
    <xdr:to>
      <xdr:col>24</xdr:col>
      <xdr:colOff>809625</xdr:colOff>
      <xdr:row>39</xdr:row>
      <xdr:rowOff>142875</xdr:rowOff>
    </xdr:to>
    <xdr:sp>
      <xdr:nvSpPr>
        <xdr:cNvPr id="624" name="Line 626"/>
        <xdr:cNvSpPr>
          <a:spLocks/>
        </xdr:cNvSpPr>
      </xdr:nvSpPr>
      <xdr:spPr>
        <a:xfrm flipV="1">
          <a:off x="17440275" y="9525000"/>
          <a:ext cx="74295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34</xdr:row>
      <xdr:rowOff>114300</xdr:rowOff>
    </xdr:from>
    <xdr:to>
      <xdr:col>26</xdr:col>
      <xdr:colOff>47625</xdr:colOff>
      <xdr:row>36</xdr:row>
      <xdr:rowOff>9525</xdr:rowOff>
    </xdr:to>
    <xdr:sp>
      <xdr:nvSpPr>
        <xdr:cNvPr id="625" name="Line 627"/>
        <xdr:cNvSpPr>
          <a:spLocks/>
        </xdr:cNvSpPr>
      </xdr:nvSpPr>
      <xdr:spPr>
        <a:xfrm flipV="1">
          <a:off x="17506950" y="8486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133350</xdr:colOff>
      <xdr:row>36</xdr:row>
      <xdr:rowOff>142875</xdr:rowOff>
    </xdr:from>
    <xdr:to>
      <xdr:col>22</xdr:col>
      <xdr:colOff>876300</xdr:colOff>
      <xdr:row>37</xdr:row>
      <xdr:rowOff>19050</xdr:rowOff>
    </xdr:to>
    <xdr:sp>
      <xdr:nvSpPr>
        <xdr:cNvPr id="626" name="Line 628"/>
        <xdr:cNvSpPr>
          <a:spLocks/>
        </xdr:cNvSpPr>
      </xdr:nvSpPr>
      <xdr:spPr>
        <a:xfrm flipV="1">
          <a:off x="16021050" y="8972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19050</xdr:rowOff>
    </xdr:from>
    <xdr:to>
      <xdr:col>22</xdr:col>
      <xdr:colOff>133350</xdr:colOff>
      <xdr:row>37</xdr:row>
      <xdr:rowOff>114300</xdr:rowOff>
    </xdr:to>
    <xdr:sp>
      <xdr:nvSpPr>
        <xdr:cNvPr id="627" name="Line 629"/>
        <xdr:cNvSpPr>
          <a:spLocks/>
        </xdr:cNvSpPr>
      </xdr:nvSpPr>
      <xdr:spPr>
        <a:xfrm flipV="1">
          <a:off x="14897100" y="9077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876300</xdr:colOff>
      <xdr:row>36</xdr:row>
      <xdr:rowOff>9525</xdr:rowOff>
    </xdr:from>
    <xdr:to>
      <xdr:col>24</xdr:col>
      <xdr:colOff>133350</xdr:colOff>
      <xdr:row>36</xdr:row>
      <xdr:rowOff>142875</xdr:rowOff>
    </xdr:to>
    <xdr:sp>
      <xdr:nvSpPr>
        <xdr:cNvPr id="628" name="Line 630"/>
        <xdr:cNvSpPr>
          <a:spLocks/>
        </xdr:cNvSpPr>
      </xdr:nvSpPr>
      <xdr:spPr>
        <a:xfrm flipV="1">
          <a:off x="16764000" y="8839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29" name="Line 63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0" name="Line 63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1" name="Line 63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2" name="Line 63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3" name="Line 63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4" name="Line 63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5" name="Line 63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6" name="Line 63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7" name="Line 63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8" name="Line 64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39" name="Line 64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0" name="Line 64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1" name="Line 64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2" name="Line 64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3" name="Line 64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4" name="Line 64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5" name="Line 64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6" name="Line 64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7" name="Line 64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8" name="Line 65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49" name="Line 65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0" name="Line 65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1" name="Line 65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2" name="Line 65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3" name="Line 65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4" name="Line 65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5" name="Line 65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6" name="Line 65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7" name="Line 65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8" name="Line 66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59" name="Line 66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0" name="Line 66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1" name="Line 66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2" name="Line 66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3" name="Line 66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4" name="Line 66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5" name="Line 66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6" name="Line 66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7" name="Line 66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8" name="Line 67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69" name="Line 67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70" name="Line 67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71" name="Line 67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72" name="Line 67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73" name="Line 67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74" name="Line 67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75" name="Line 67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76" name="Line 67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77" name="Line 67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78" name="Line 68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79" name="Line 68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80" name="Line 68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81" name="Line 68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82" name="Line 68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83" name="Line 68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84" name="Line 68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85" name="Line 68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86" name="Line 68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87" name="Line 68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88" name="Line 69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89" name="Line 69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90" name="Line 69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91" name="Line 693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92" name="Line 694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93" name="Line 695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94" name="Line 696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95" name="Line 697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96" name="Line 698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97" name="Line 699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98" name="Line 700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699" name="Line 701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700" name="Line 702"/>
        <xdr:cNvSpPr>
          <a:spLocks/>
        </xdr:cNvSpPr>
      </xdr:nvSpPr>
      <xdr:spPr>
        <a:xfrm flipH="1">
          <a:off x="173736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447675</xdr:colOff>
      <xdr:row>37</xdr:row>
      <xdr:rowOff>209550</xdr:rowOff>
    </xdr:from>
    <xdr:ext cx="971550" cy="457200"/>
    <xdr:sp>
      <xdr:nvSpPr>
        <xdr:cNvPr id="701" name="text 774"/>
        <xdr:cNvSpPr txBox="1">
          <a:spLocks noChangeArrowheads="1"/>
        </xdr:cNvSpPr>
      </xdr:nvSpPr>
      <xdr:spPr>
        <a:xfrm>
          <a:off x="20278725" y="9267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5155
km 5,276</a:t>
          </a:r>
        </a:p>
      </xdr:txBody>
    </xdr:sp>
    <xdr:clientData/>
  </xdr:oneCellAnchor>
  <xdr:twoCellAnchor>
    <xdr:from>
      <xdr:col>26</xdr:col>
      <xdr:colOff>876300</xdr:colOff>
      <xdr:row>30</xdr:row>
      <xdr:rowOff>200025</xdr:rowOff>
    </xdr:from>
    <xdr:to>
      <xdr:col>28</xdr:col>
      <xdr:colOff>400050</xdr:colOff>
      <xdr:row>37</xdr:row>
      <xdr:rowOff>190500</xdr:rowOff>
    </xdr:to>
    <xdr:sp>
      <xdr:nvSpPr>
        <xdr:cNvPr id="702" name="Line 704"/>
        <xdr:cNvSpPr>
          <a:spLocks/>
        </xdr:cNvSpPr>
      </xdr:nvSpPr>
      <xdr:spPr>
        <a:xfrm>
          <a:off x="19735800" y="7658100"/>
          <a:ext cx="100965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114300</xdr:rowOff>
    </xdr:from>
    <xdr:to>
      <xdr:col>20</xdr:col>
      <xdr:colOff>504825</xdr:colOff>
      <xdr:row>37</xdr:row>
      <xdr:rowOff>114300</xdr:rowOff>
    </xdr:to>
    <xdr:sp>
      <xdr:nvSpPr>
        <xdr:cNvPr id="703" name="Line 705"/>
        <xdr:cNvSpPr>
          <a:spLocks/>
        </xdr:cNvSpPr>
      </xdr:nvSpPr>
      <xdr:spPr>
        <a:xfrm flipV="1">
          <a:off x="2000250" y="9172575"/>
          <a:ext cx="1290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838200</xdr:colOff>
      <xdr:row>35</xdr:row>
      <xdr:rowOff>114300</xdr:rowOff>
    </xdr:from>
    <xdr:to>
      <xdr:col>12</xdr:col>
      <xdr:colOff>419100</xdr:colOff>
      <xdr:row>35</xdr:row>
      <xdr:rowOff>114300</xdr:rowOff>
    </xdr:to>
    <xdr:sp>
      <xdr:nvSpPr>
        <xdr:cNvPr id="704" name="Line 707"/>
        <xdr:cNvSpPr>
          <a:spLocks/>
        </xdr:cNvSpPr>
      </xdr:nvSpPr>
      <xdr:spPr>
        <a:xfrm flipV="1">
          <a:off x="7810500" y="87153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866775</xdr:colOff>
      <xdr:row>35</xdr:row>
      <xdr:rowOff>0</xdr:rowOff>
    </xdr:from>
    <xdr:ext cx="619125" cy="228600"/>
    <xdr:sp>
      <xdr:nvSpPr>
        <xdr:cNvPr id="705" name="text 7125"/>
        <xdr:cNvSpPr txBox="1">
          <a:spLocks noChangeArrowheads="1"/>
        </xdr:cNvSpPr>
      </xdr:nvSpPr>
      <xdr:spPr>
        <a:xfrm>
          <a:off x="7839075" y="860107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odvrat2 b</a:t>
          </a:r>
        </a:p>
      </xdr:txBody>
    </xdr:sp>
    <xdr:clientData/>
  </xdr:one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06" name="Line 71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07" name="Line 71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08" name="Line 71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09" name="Line 71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10" name="Line 71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11" name="Line 71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12" name="Line 71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13" name="Line 71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14" name="Line 72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15" name="Line 72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16" name="Line 72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17" name="Line 72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18" name="Line 72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19" name="Line 72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20" name="Line 72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21" name="Line 72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22" name="Line 72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23" name="Line 72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24" name="Line 73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25" name="Line 73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26" name="Line 73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27" name="Line 73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28" name="Line 73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29" name="Line 73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30" name="Line 73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31" name="Line 73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32" name="Line 73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33" name="Line 73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34" name="Line 74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35" name="Line 74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36" name="Line 74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37" name="Line 74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38" name="Line 74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39" name="Line 74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40" name="Line 74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41" name="Line 74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42" name="Line 74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43" name="Line 74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44" name="Line 75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45" name="Line 75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46" name="Line 75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47" name="Line 75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48" name="Line 75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49" name="Line 75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50" name="Line 75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51" name="Line 75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52" name="Line 75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53" name="Line 75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54" name="Line 76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55" name="Line 76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56" name="Line 76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57" name="Line 76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58" name="Line 76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59" name="Line 76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60" name="Line 76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61" name="Line 76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62" name="Line 768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63" name="Line 769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64" name="Line 770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65" name="Line 771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66" name="Line 772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67" name="Line 773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68" name="Line 774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69" name="Line 775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70" name="Line 776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71" name="Line 777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72" name="Line 778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73" name="Line 779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74" name="Line 780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75" name="Line 781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76" name="Line 782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77" name="Line 783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78" name="Line 784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79" name="Line 785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80" name="Line 786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81" name="Line 787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82" name="Line 788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83" name="Line 789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84" name="Line 790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85" name="Line 791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86" name="Line 792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87" name="Line 793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88" name="Line 794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789" name="Line 795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90" name="Line 79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91" name="Line 79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92" name="Line 79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93" name="Line 79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94" name="Line 80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95" name="Line 80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96" name="Line 80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97" name="Line 80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98" name="Line 80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799" name="Line 80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00" name="Line 80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01" name="Line 80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02" name="Line 80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03" name="Line 80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04" name="Line 81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05" name="Line 81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06" name="Line 81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07" name="Line 81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08" name="Line 81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09" name="Line 81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10" name="Line 81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11" name="Line 81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12" name="Line 81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13" name="Line 81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14" name="Line 82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15" name="Line 821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16" name="Line 822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17" name="Line 823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18" name="Line 82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19" name="Line 82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20" name="Line 82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21" name="Line 82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22" name="Line 828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23" name="Line 829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24" name="Line 83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25" name="Line 831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26" name="Line 832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27" name="Line 833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28" name="Line 83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29" name="Line 83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30" name="Line 83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31" name="Line 83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32" name="Line 838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33" name="Line 839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34" name="Line 84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35" name="Line 841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36" name="Line 842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37" name="Line 843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38" name="Line 84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39" name="Line 84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40" name="Line 84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41" name="Line 84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42" name="Line 848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43" name="Line 849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44" name="Line 85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45" name="Line 851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46" name="Line 852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47" name="Line 853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48" name="Line 85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49" name="Line 85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50" name="Line 85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51" name="Line 85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52" name="Line 858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53" name="Line 859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54" name="Line 86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55" name="Line 861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56" name="Line 862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57" name="Line 863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58" name="Line 86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59" name="Line 86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60" name="Line 86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61" name="Line 86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62" name="Line 868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63" name="Line 869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64" name="Line 87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65" name="Line 871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66" name="Line 872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67" name="Line 873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68" name="Line 87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69" name="Line 87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70" name="Line 876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71" name="Line 877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72" name="Line 87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73" name="Line 87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74" name="Line 88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75" name="Line 881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76" name="Line 882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77" name="Line 883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78" name="Line 88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79" name="Line 885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80" name="Line 886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81" name="Line 887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82" name="Line 88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83" name="Line 88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84" name="Line 89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85" name="Line 891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86" name="Line 892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87" name="Line 893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88" name="Line 89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89" name="Line 895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90" name="Line 896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91" name="Line 897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92" name="Line 89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93" name="Line 89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94" name="Line 90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95" name="Line 901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96" name="Line 902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897" name="Line 903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98" name="Line 90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899" name="Line 90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00" name="Line 90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01" name="Line 90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02" name="Line 908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03" name="Line 909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04" name="Line 91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05" name="Line 911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06" name="Line 912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07" name="Line 913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08" name="Line 91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09" name="Line 91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10" name="Line 91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11" name="Line 91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12" name="Line 918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13" name="Line 919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14" name="Line 92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15" name="Line 921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16" name="Line 922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17" name="Line 923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18" name="Line 92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19" name="Line 925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20" name="Line 92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921" name="Line 92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133350</xdr:colOff>
      <xdr:row>35</xdr:row>
      <xdr:rowOff>152400</xdr:rowOff>
    </xdr:from>
    <xdr:to>
      <xdr:col>10</xdr:col>
      <xdr:colOff>161925</xdr:colOff>
      <xdr:row>35</xdr:row>
      <xdr:rowOff>209550</xdr:rowOff>
    </xdr:to>
    <xdr:sp>
      <xdr:nvSpPr>
        <xdr:cNvPr id="922" name="Line 931"/>
        <xdr:cNvSpPr>
          <a:spLocks/>
        </xdr:cNvSpPr>
      </xdr:nvSpPr>
      <xdr:spPr>
        <a:xfrm flipV="1">
          <a:off x="6591300" y="8753475"/>
          <a:ext cx="5429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114300</xdr:rowOff>
    </xdr:from>
    <xdr:to>
      <xdr:col>10</xdr:col>
      <xdr:colOff>866775</xdr:colOff>
      <xdr:row>35</xdr:row>
      <xdr:rowOff>152400</xdr:rowOff>
    </xdr:to>
    <xdr:sp>
      <xdr:nvSpPr>
        <xdr:cNvPr id="923" name="Line 932"/>
        <xdr:cNvSpPr>
          <a:spLocks/>
        </xdr:cNvSpPr>
      </xdr:nvSpPr>
      <xdr:spPr>
        <a:xfrm flipV="1">
          <a:off x="7115175" y="8715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209550</xdr:rowOff>
    </xdr:from>
    <xdr:to>
      <xdr:col>9</xdr:col>
      <xdr:colOff>133350</xdr:colOff>
      <xdr:row>37</xdr:row>
      <xdr:rowOff>114300</xdr:rowOff>
    </xdr:to>
    <xdr:sp>
      <xdr:nvSpPr>
        <xdr:cNvPr id="924" name="Line 933"/>
        <xdr:cNvSpPr>
          <a:spLocks/>
        </xdr:cNvSpPr>
      </xdr:nvSpPr>
      <xdr:spPr>
        <a:xfrm flipH="1">
          <a:off x="5238750" y="8810625"/>
          <a:ext cx="135255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37</xdr:row>
      <xdr:rowOff>114300</xdr:rowOff>
    </xdr:from>
    <xdr:to>
      <xdr:col>7</xdr:col>
      <xdr:colOff>419100</xdr:colOff>
      <xdr:row>39</xdr:row>
      <xdr:rowOff>28575</xdr:rowOff>
    </xdr:to>
    <xdr:grpSp>
      <xdr:nvGrpSpPr>
        <xdr:cNvPr id="925" name="Group 934"/>
        <xdr:cNvGrpSpPr>
          <a:grpSpLocks noChangeAspect="1"/>
        </xdr:cNvGrpSpPr>
      </xdr:nvGrpSpPr>
      <xdr:grpSpPr>
        <a:xfrm>
          <a:off x="50768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26" name="Line 9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9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34</xdr:row>
      <xdr:rowOff>0</xdr:rowOff>
    </xdr:from>
    <xdr:ext cx="533400" cy="228600"/>
    <xdr:sp>
      <xdr:nvSpPr>
        <xdr:cNvPr id="928" name="text 7125"/>
        <xdr:cNvSpPr txBox="1">
          <a:spLocks noChangeArrowheads="1"/>
        </xdr:cNvSpPr>
      </xdr:nvSpPr>
      <xdr:spPr>
        <a:xfrm>
          <a:off x="491109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60</xdr:col>
      <xdr:colOff>533400</xdr:colOff>
      <xdr:row>29</xdr:row>
      <xdr:rowOff>57150</xdr:rowOff>
    </xdr:from>
    <xdr:to>
      <xdr:col>60</xdr:col>
      <xdr:colOff>581025</xdr:colOff>
      <xdr:row>30</xdr:row>
      <xdr:rowOff>57150</xdr:rowOff>
    </xdr:to>
    <xdr:grpSp>
      <xdr:nvGrpSpPr>
        <xdr:cNvPr id="929" name="Group 938"/>
        <xdr:cNvGrpSpPr>
          <a:grpSpLocks/>
        </xdr:cNvGrpSpPr>
      </xdr:nvGrpSpPr>
      <xdr:grpSpPr>
        <a:xfrm>
          <a:off x="44958000" y="7286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30" name="Rectangle 9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9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9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933" name="Group 942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34" name="Line 9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9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9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9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9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9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9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23</xdr:row>
      <xdr:rowOff>219075</xdr:rowOff>
    </xdr:from>
    <xdr:to>
      <xdr:col>74</xdr:col>
      <xdr:colOff>647700</xdr:colOff>
      <xdr:row>25</xdr:row>
      <xdr:rowOff>114300</xdr:rowOff>
    </xdr:to>
    <xdr:grpSp>
      <xdr:nvGrpSpPr>
        <xdr:cNvPr id="941" name="Group 950"/>
        <xdr:cNvGrpSpPr>
          <a:grpSpLocks noChangeAspect="1"/>
        </xdr:cNvGrpSpPr>
      </xdr:nvGrpSpPr>
      <xdr:grpSpPr>
        <a:xfrm>
          <a:off x="5516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2" name="Line 9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9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21</xdr:row>
      <xdr:rowOff>219075</xdr:rowOff>
    </xdr:from>
    <xdr:to>
      <xdr:col>71</xdr:col>
      <xdr:colOff>419100</xdr:colOff>
      <xdr:row>23</xdr:row>
      <xdr:rowOff>114300</xdr:rowOff>
    </xdr:to>
    <xdr:grpSp>
      <xdr:nvGrpSpPr>
        <xdr:cNvPr id="944" name="Group 953"/>
        <xdr:cNvGrpSpPr>
          <a:grpSpLocks noChangeAspect="1"/>
        </xdr:cNvGrpSpPr>
      </xdr:nvGrpSpPr>
      <xdr:grpSpPr>
        <a:xfrm>
          <a:off x="5293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5" name="Line 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28</xdr:row>
      <xdr:rowOff>114300</xdr:rowOff>
    </xdr:from>
    <xdr:to>
      <xdr:col>63</xdr:col>
      <xdr:colOff>438150</xdr:colOff>
      <xdr:row>30</xdr:row>
      <xdr:rowOff>0</xdr:rowOff>
    </xdr:to>
    <xdr:grpSp>
      <xdr:nvGrpSpPr>
        <xdr:cNvPr id="947" name="Group 956"/>
        <xdr:cNvGrpSpPr>
          <a:grpSpLocks/>
        </xdr:cNvGrpSpPr>
      </xdr:nvGrpSpPr>
      <xdr:grpSpPr>
        <a:xfrm>
          <a:off x="46967775" y="7115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948" name="Line 95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95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25</xdr:row>
      <xdr:rowOff>114300</xdr:rowOff>
    </xdr:from>
    <xdr:to>
      <xdr:col>68</xdr:col>
      <xdr:colOff>523875</xdr:colOff>
      <xdr:row>28</xdr:row>
      <xdr:rowOff>114300</xdr:rowOff>
    </xdr:to>
    <xdr:sp>
      <xdr:nvSpPr>
        <xdr:cNvPr id="950" name="Line 959"/>
        <xdr:cNvSpPr>
          <a:spLocks/>
        </xdr:cNvSpPr>
      </xdr:nvSpPr>
      <xdr:spPr>
        <a:xfrm flipV="1">
          <a:off x="47148750" y="6429375"/>
          <a:ext cx="3743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30</xdr:row>
      <xdr:rowOff>114300</xdr:rowOff>
    </xdr:from>
    <xdr:to>
      <xdr:col>61</xdr:col>
      <xdr:colOff>409575</xdr:colOff>
      <xdr:row>32</xdr:row>
      <xdr:rowOff>28575</xdr:rowOff>
    </xdr:to>
    <xdr:grpSp>
      <xdr:nvGrpSpPr>
        <xdr:cNvPr id="951" name="Group 960"/>
        <xdr:cNvGrpSpPr>
          <a:grpSpLocks/>
        </xdr:cNvGrpSpPr>
      </xdr:nvGrpSpPr>
      <xdr:grpSpPr>
        <a:xfrm>
          <a:off x="454914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2" name="Line 9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9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28</xdr:row>
      <xdr:rowOff>114300</xdr:rowOff>
    </xdr:from>
    <xdr:to>
      <xdr:col>63</xdr:col>
      <xdr:colOff>266700</xdr:colOff>
      <xdr:row>30</xdr:row>
      <xdr:rowOff>114300</xdr:rowOff>
    </xdr:to>
    <xdr:sp>
      <xdr:nvSpPr>
        <xdr:cNvPr id="954" name="Line 963"/>
        <xdr:cNvSpPr>
          <a:spLocks/>
        </xdr:cNvSpPr>
      </xdr:nvSpPr>
      <xdr:spPr>
        <a:xfrm flipV="1">
          <a:off x="45643800" y="71151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523875</xdr:colOff>
      <xdr:row>31</xdr:row>
      <xdr:rowOff>76200</xdr:rowOff>
    </xdr:from>
    <xdr:to>
      <xdr:col>59</xdr:col>
      <xdr:colOff>295275</xdr:colOff>
      <xdr:row>31</xdr:row>
      <xdr:rowOff>114300</xdr:rowOff>
    </xdr:to>
    <xdr:sp>
      <xdr:nvSpPr>
        <xdr:cNvPr id="955" name="Line 964"/>
        <xdr:cNvSpPr>
          <a:spLocks/>
        </xdr:cNvSpPr>
      </xdr:nvSpPr>
      <xdr:spPr>
        <a:xfrm flipV="1">
          <a:off x="4346257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31</xdr:row>
      <xdr:rowOff>0</xdr:rowOff>
    </xdr:from>
    <xdr:to>
      <xdr:col>60</xdr:col>
      <xdr:colOff>523875</xdr:colOff>
      <xdr:row>31</xdr:row>
      <xdr:rowOff>76200</xdr:rowOff>
    </xdr:to>
    <xdr:sp>
      <xdr:nvSpPr>
        <xdr:cNvPr id="956" name="Line 965"/>
        <xdr:cNvSpPr>
          <a:spLocks/>
        </xdr:cNvSpPr>
      </xdr:nvSpPr>
      <xdr:spPr>
        <a:xfrm flipV="1">
          <a:off x="4420552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523875</xdr:colOff>
      <xdr:row>30</xdr:row>
      <xdr:rowOff>114300</xdr:rowOff>
    </xdr:from>
    <xdr:to>
      <xdr:col>61</xdr:col>
      <xdr:colOff>247650</xdr:colOff>
      <xdr:row>31</xdr:row>
      <xdr:rowOff>0</xdr:rowOff>
    </xdr:to>
    <xdr:sp>
      <xdr:nvSpPr>
        <xdr:cNvPr id="957" name="Line 966"/>
        <xdr:cNvSpPr>
          <a:spLocks/>
        </xdr:cNvSpPr>
      </xdr:nvSpPr>
      <xdr:spPr>
        <a:xfrm flipV="1">
          <a:off x="44948475" y="7572375"/>
          <a:ext cx="6953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32</xdr:row>
      <xdr:rowOff>209550</xdr:rowOff>
    </xdr:from>
    <xdr:to>
      <xdr:col>55</xdr:col>
      <xdr:colOff>409575</xdr:colOff>
      <xdr:row>34</xdr:row>
      <xdr:rowOff>114300</xdr:rowOff>
    </xdr:to>
    <xdr:grpSp>
      <xdr:nvGrpSpPr>
        <xdr:cNvPr id="958" name="Group 967"/>
        <xdr:cNvGrpSpPr>
          <a:grpSpLocks noChangeAspect="1"/>
        </xdr:cNvGrpSpPr>
      </xdr:nvGrpSpPr>
      <xdr:grpSpPr>
        <a:xfrm>
          <a:off x="4103370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9" name="Line 9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9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32</xdr:row>
      <xdr:rowOff>66675</xdr:rowOff>
    </xdr:from>
    <xdr:to>
      <xdr:col>59</xdr:col>
      <xdr:colOff>457200</xdr:colOff>
      <xdr:row>34</xdr:row>
      <xdr:rowOff>114300</xdr:rowOff>
    </xdr:to>
    <xdr:sp>
      <xdr:nvSpPr>
        <xdr:cNvPr id="961" name="Line 970"/>
        <xdr:cNvSpPr>
          <a:spLocks/>
        </xdr:cNvSpPr>
      </xdr:nvSpPr>
      <xdr:spPr>
        <a:xfrm flipV="1">
          <a:off x="41205150" y="7981950"/>
          <a:ext cx="31623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30</xdr:row>
      <xdr:rowOff>114300</xdr:rowOff>
    </xdr:from>
    <xdr:to>
      <xdr:col>61</xdr:col>
      <xdr:colOff>238125</xdr:colOff>
      <xdr:row>32</xdr:row>
      <xdr:rowOff>66675</xdr:rowOff>
    </xdr:to>
    <xdr:sp>
      <xdr:nvSpPr>
        <xdr:cNvPr id="962" name="Line 971"/>
        <xdr:cNvSpPr>
          <a:spLocks/>
        </xdr:cNvSpPr>
      </xdr:nvSpPr>
      <xdr:spPr>
        <a:xfrm flipV="1">
          <a:off x="44376975" y="7572375"/>
          <a:ext cx="12573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200025</xdr:colOff>
      <xdr:row>33</xdr:row>
      <xdr:rowOff>0</xdr:rowOff>
    </xdr:from>
    <xdr:to>
      <xdr:col>59</xdr:col>
      <xdr:colOff>228600</xdr:colOff>
      <xdr:row>34</xdr:row>
      <xdr:rowOff>0</xdr:rowOff>
    </xdr:to>
    <xdr:grpSp>
      <xdr:nvGrpSpPr>
        <xdr:cNvPr id="963" name="Group 972"/>
        <xdr:cNvGrpSpPr>
          <a:grpSpLocks/>
        </xdr:cNvGrpSpPr>
      </xdr:nvGrpSpPr>
      <xdr:grpSpPr>
        <a:xfrm>
          <a:off x="4411027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64" name="Rectangle 9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9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9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238125</xdr:colOff>
      <xdr:row>31</xdr:row>
      <xdr:rowOff>219075</xdr:rowOff>
    </xdr:from>
    <xdr:to>
      <xdr:col>57</xdr:col>
      <xdr:colOff>266700</xdr:colOff>
      <xdr:row>32</xdr:row>
      <xdr:rowOff>219075</xdr:rowOff>
    </xdr:to>
    <xdr:grpSp>
      <xdr:nvGrpSpPr>
        <xdr:cNvPr id="967" name="Group 976"/>
        <xdr:cNvGrpSpPr>
          <a:grpSpLocks/>
        </xdr:cNvGrpSpPr>
      </xdr:nvGrpSpPr>
      <xdr:grpSpPr>
        <a:xfrm>
          <a:off x="42662475" y="790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68" name="Rectangle 9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9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9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866775</xdr:colOff>
      <xdr:row>27</xdr:row>
      <xdr:rowOff>0</xdr:rowOff>
    </xdr:from>
    <xdr:to>
      <xdr:col>66</xdr:col>
      <xdr:colOff>895350</xdr:colOff>
      <xdr:row>28</xdr:row>
      <xdr:rowOff>0</xdr:rowOff>
    </xdr:to>
    <xdr:grpSp>
      <xdr:nvGrpSpPr>
        <xdr:cNvPr id="971" name="Group 980"/>
        <xdr:cNvGrpSpPr>
          <a:grpSpLocks/>
        </xdr:cNvGrpSpPr>
      </xdr:nvGrpSpPr>
      <xdr:grpSpPr>
        <a:xfrm>
          <a:off x="49749075" y="677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2" name="Rectangle 9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9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9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975" name="Line 984"/>
        <xdr:cNvSpPr>
          <a:spLocks/>
        </xdr:cNvSpPr>
      </xdr:nvSpPr>
      <xdr:spPr>
        <a:xfrm flipH="1" flipV="1">
          <a:off x="515874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114300</xdr:rowOff>
    </xdr:from>
    <xdr:to>
      <xdr:col>69</xdr:col>
      <xdr:colOff>247650</xdr:colOff>
      <xdr:row>22</xdr:row>
      <xdr:rowOff>152400</xdr:rowOff>
    </xdr:to>
    <xdr:sp>
      <xdr:nvSpPr>
        <xdr:cNvPr id="976" name="Line 985"/>
        <xdr:cNvSpPr>
          <a:spLocks/>
        </xdr:cNvSpPr>
      </xdr:nvSpPr>
      <xdr:spPr>
        <a:xfrm flipH="1" flipV="1">
          <a:off x="508444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0</xdr:rowOff>
    </xdr:from>
    <xdr:to>
      <xdr:col>71</xdr:col>
      <xdr:colOff>266700</xdr:colOff>
      <xdr:row>23</xdr:row>
      <xdr:rowOff>114300</xdr:rowOff>
    </xdr:to>
    <xdr:sp>
      <xdr:nvSpPr>
        <xdr:cNvPr id="977" name="Line 986"/>
        <xdr:cNvSpPr>
          <a:spLocks/>
        </xdr:cNvSpPr>
      </xdr:nvSpPr>
      <xdr:spPr>
        <a:xfrm flipH="1" flipV="1">
          <a:off x="5233035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23</xdr:row>
      <xdr:rowOff>114300</xdr:rowOff>
    </xdr:from>
    <xdr:to>
      <xdr:col>74</xdr:col>
      <xdr:colOff>476250</xdr:colOff>
      <xdr:row>25</xdr:row>
      <xdr:rowOff>114300</xdr:rowOff>
    </xdr:to>
    <xdr:sp>
      <xdr:nvSpPr>
        <xdr:cNvPr id="978" name="Line 987"/>
        <xdr:cNvSpPr>
          <a:spLocks/>
        </xdr:cNvSpPr>
      </xdr:nvSpPr>
      <xdr:spPr>
        <a:xfrm>
          <a:off x="53092350" y="59721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18</xdr:row>
      <xdr:rowOff>219075</xdr:rowOff>
    </xdr:from>
    <xdr:to>
      <xdr:col>68</xdr:col>
      <xdr:colOff>647700</xdr:colOff>
      <xdr:row>20</xdr:row>
      <xdr:rowOff>114300</xdr:rowOff>
    </xdr:to>
    <xdr:grpSp>
      <xdr:nvGrpSpPr>
        <xdr:cNvPr id="979" name="Group 988"/>
        <xdr:cNvGrpSpPr>
          <a:grpSpLocks noChangeAspect="1"/>
        </xdr:cNvGrpSpPr>
      </xdr:nvGrpSpPr>
      <xdr:grpSpPr>
        <a:xfrm>
          <a:off x="507111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0" name="Line 9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9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19</xdr:row>
      <xdr:rowOff>152400</xdr:rowOff>
    </xdr:from>
    <xdr:to>
      <xdr:col>67</xdr:col>
      <xdr:colOff>238125</xdr:colOff>
      <xdr:row>20</xdr:row>
      <xdr:rowOff>0</xdr:rowOff>
    </xdr:to>
    <xdr:sp>
      <xdr:nvSpPr>
        <xdr:cNvPr id="982" name="Line 991"/>
        <xdr:cNvSpPr>
          <a:spLocks/>
        </xdr:cNvSpPr>
      </xdr:nvSpPr>
      <xdr:spPr>
        <a:xfrm flipH="1" flipV="1">
          <a:off x="49349025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19</xdr:row>
      <xdr:rowOff>114300</xdr:rowOff>
    </xdr:from>
    <xdr:to>
      <xdr:col>66</xdr:col>
      <xdr:colOff>466725</xdr:colOff>
      <xdr:row>19</xdr:row>
      <xdr:rowOff>152400</xdr:rowOff>
    </xdr:to>
    <xdr:sp>
      <xdr:nvSpPr>
        <xdr:cNvPr id="983" name="Line 992"/>
        <xdr:cNvSpPr>
          <a:spLocks/>
        </xdr:cNvSpPr>
      </xdr:nvSpPr>
      <xdr:spPr>
        <a:xfrm flipH="1" flipV="1">
          <a:off x="4860607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20</xdr:row>
      <xdr:rowOff>0</xdr:rowOff>
    </xdr:from>
    <xdr:to>
      <xdr:col>68</xdr:col>
      <xdr:colOff>476250</xdr:colOff>
      <xdr:row>20</xdr:row>
      <xdr:rowOff>114300</xdr:rowOff>
    </xdr:to>
    <xdr:sp>
      <xdr:nvSpPr>
        <xdr:cNvPr id="984" name="Line 993"/>
        <xdr:cNvSpPr>
          <a:spLocks/>
        </xdr:cNvSpPr>
      </xdr:nvSpPr>
      <xdr:spPr>
        <a:xfrm flipH="1" flipV="1">
          <a:off x="50091975" y="5172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36</xdr:row>
      <xdr:rowOff>0</xdr:rowOff>
    </xdr:from>
    <xdr:to>
      <xdr:col>88</xdr:col>
      <xdr:colOff>0</xdr:colOff>
      <xdr:row>38</xdr:row>
      <xdr:rowOff>0</xdr:rowOff>
    </xdr:to>
    <xdr:sp>
      <xdr:nvSpPr>
        <xdr:cNvPr id="985" name="text 6"/>
        <xdr:cNvSpPr txBox="1">
          <a:spLocks noChangeArrowheads="1"/>
        </xdr:cNvSpPr>
      </xdr:nvSpPr>
      <xdr:spPr>
        <a:xfrm>
          <a:off x="60255150" y="88296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68</xdr:col>
      <xdr:colOff>476250</xdr:colOff>
      <xdr:row>20</xdr:row>
      <xdr:rowOff>114300</xdr:rowOff>
    </xdr:from>
    <xdr:to>
      <xdr:col>71</xdr:col>
      <xdr:colOff>266700</xdr:colOff>
      <xdr:row>23</xdr:row>
      <xdr:rowOff>114300</xdr:rowOff>
    </xdr:to>
    <xdr:sp>
      <xdr:nvSpPr>
        <xdr:cNvPr id="986" name="Line 995"/>
        <xdr:cNvSpPr>
          <a:spLocks/>
        </xdr:cNvSpPr>
      </xdr:nvSpPr>
      <xdr:spPr>
        <a:xfrm>
          <a:off x="50844450" y="52863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190500</xdr:colOff>
      <xdr:row>14</xdr:row>
      <xdr:rowOff>209550</xdr:rowOff>
    </xdr:from>
    <xdr:to>
      <xdr:col>62</xdr:col>
      <xdr:colOff>495300</xdr:colOff>
      <xdr:row>16</xdr:row>
      <xdr:rowOff>114300</xdr:rowOff>
    </xdr:to>
    <xdr:grpSp>
      <xdr:nvGrpSpPr>
        <xdr:cNvPr id="987" name="Group 996"/>
        <xdr:cNvGrpSpPr>
          <a:grpSpLocks noChangeAspect="1"/>
        </xdr:cNvGrpSpPr>
      </xdr:nvGrpSpPr>
      <xdr:grpSpPr>
        <a:xfrm>
          <a:off x="46101000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8" name="Line 9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9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504825</xdr:colOff>
      <xdr:row>14</xdr:row>
      <xdr:rowOff>209550</xdr:rowOff>
    </xdr:from>
    <xdr:to>
      <xdr:col>62</xdr:col>
      <xdr:colOff>809625</xdr:colOff>
      <xdr:row>16</xdr:row>
      <xdr:rowOff>114300</xdr:rowOff>
    </xdr:to>
    <xdr:grpSp>
      <xdr:nvGrpSpPr>
        <xdr:cNvPr id="990" name="Group 999"/>
        <xdr:cNvGrpSpPr>
          <a:grpSpLocks noChangeAspect="1"/>
        </xdr:cNvGrpSpPr>
      </xdr:nvGrpSpPr>
      <xdr:grpSpPr>
        <a:xfrm>
          <a:off x="46415325" y="4010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91" name="Line 10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0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676275</xdr:colOff>
      <xdr:row>16</xdr:row>
      <xdr:rowOff>114300</xdr:rowOff>
    </xdr:from>
    <xdr:to>
      <xdr:col>76</xdr:col>
      <xdr:colOff>85725</xdr:colOff>
      <xdr:row>16</xdr:row>
      <xdr:rowOff>114300</xdr:rowOff>
    </xdr:to>
    <xdr:sp>
      <xdr:nvSpPr>
        <xdr:cNvPr id="993" name="Line 1002"/>
        <xdr:cNvSpPr>
          <a:spLocks/>
        </xdr:cNvSpPr>
      </xdr:nvSpPr>
      <xdr:spPr>
        <a:xfrm flipV="1">
          <a:off x="46586775" y="4371975"/>
          <a:ext cx="981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657225</xdr:colOff>
      <xdr:row>16</xdr:row>
      <xdr:rowOff>114300</xdr:rowOff>
    </xdr:from>
    <xdr:to>
      <xdr:col>65</xdr:col>
      <xdr:colOff>295275</xdr:colOff>
      <xdr:row>17</xdr:row>
      <xdr:rowOff>219075</xdr:rowOff>
    </xdr:to>
    <xdr:sp>
      <xdr:nvSpPr>
        <xdr:cNvPr id="994" name="Line 1004"/>
        <xdr:cNvSpPr>
          <a:spLocks/>
        </xdr:cNvSpPr>
      </xdr:nvSpPr>
      <xdr:spPr>
        <a:xfrm>
          <a:off x="46567725" y="4371975"/>
          <a:ext cx="20955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17</xdr:row>
      <xdr:rowOff>219075</xdr:rowOff>
    </xdr:from>
    <xdr:to>
      <xdr:col>67</xdr:col>
      <xdr:colOff>200025</xdr:colOff>
      <xdr:row>19</xdr:row>
      <xdr:rowOff>66675</xdr:rowOff>
    </xdr:to>
    <xdr:sp>
      <xdr:nvSpPr>
        <xdr:cNvPr id="995" name="Line 1005"/>
        <xdr:cNvSpPr>
          <a:spLocks/>
        </xdr:cNvSpPr>
      </xdr:nvSpPr>
      <xdr:spPr>
        <a:xfrm flipH="1" flipV="1">
          <a:off x="48653700" y="4705350"/>
          <a:ext cx="14001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219075</xdr:colOff>
      <xdr:row>19</xdr:row>
      <xdr:rowOff>76200</xdr:rowOff>
    </xdr:from>
    <xdr:to>
      <xdr:col>68</xdr:col>
      <xdr:colOff>495300</xdr:colOff>
      <xdr:row>20</xdr:row>
      <xdr:rowOff>114300</xdr:rowOff>
    </xdr:to>
    <xdr:sp>
      <xdr:nvSpPr>
        <xdr:cNvPr id="996" name="Line 1006"/>
        <xdr:cNvSpPr>
          <a:spLocks/>
        </xdr:cNvSpPr>
      </xdr:nvSpPr>
      <xdr:spPr>
        <a:xfrm flipH="1" flipV="1">
          <a:off x="50072925" y="5019675"/>
          <a:ext cx="7905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485775</xdr:colOff>
      <xdr:row>13</xdr:row>
      <xdr:rowOff>114300</xdr:rowOff>
    </xdr:from>
    <xdr:to>
      <xdr:col>82</xdr:col>
      <xdr:colOff>942975</xdr:colOff>
      <xdr:row>16</xdr:row>
      <xdr:rowOff>0</xdr:rowOff>
    </xdr:to>
    <xdr:sp>
      <xdr:nvSpPr>
        <xdr:cNvPr id="997" name="Line 1007"/>
        <xdr:cNvSpPr>
          <a:spLocks/>
        </xdr:cNvSpPr>
      </xdr:nvSpPr>
      <xdr:spPr>
        <a:xfrm flipH="1">
          <a:off x="57769125" y="3686175"/>
          <a:ext cx="39433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76200</xdr:colOff>
      <xdr:row>16</xdr:row>
      <xdr:rowOff>76200</xdr:rowOff>
    </xdr:from>
    <xdr:to>
      <xdr:col>76</xdr:col>
      <xdr:colOff>695325</xdr:colOff>
      <xdr:row>16</xdr:row>
      <xdr:rowOff>114300</xdr:rowOff>
    </xdr:to>
    <xdr:sp>
      <xdr:nvSpPr>
        <xdr:cNvPr id="998" name="Line 1008"/>
        <xdr:cNvSpPr>
          <a:spLocks/>
        </xdr:cNvSpPr>
      </xdr:nvSpPr>
      <xdr:spPr>
        <a:xfrm flipV="1">
          <a:off x="56388000" y="4333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695325</xdr:colOff>
      <xdr:row>16</xdr:row>
      <xdr:rowOff>0</xdr:rowOff>
    </xdr:from>
    <xdr:to>
      <xdr:col>77</xdr:col>
      <xdr:colOff>466725</xdr:colOff>
      <xdr:row>16</xdr:row>
      <xdr:rowOff>76200</xdr:rowOff>
    </xdr:to>
    <xdr:sp>
      <xdr:nvSpPr>
        <xdr:cNvPr id="999" name="Line 1009"/>
        <xdr:cNvSpPr>
          <a:spLocks/>
        </xdr:cNvSpPr>
      </xdr:nvSpPr>
      <xdr:spPr>
        <a:xfrm flipV="1">
          <a:off x="57007125" y="4257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17</xdr:row>
      <xdr:rowOff>219075</xdr:rowOff>
    </xdr:from>
    <xdr:to>
      <xdr:col>57</xdr:col>
      <xdr:colOff>419100</xdr:colOff>
      <xdr:row>19</xdr:row>
      <xdr:rowOff>114300</xdr:rowOff>
    </xdr:to>
    <xdr:grpSp>
      <xdr:nvGrpSpPr>
        <xdr:cNvPr id="1000" name="Group 1011"/>
        <xdr:cNvGrpSpPr>
          <a:grpSpLocks noChangeAspect="1"/>
        </xdr:cNvGrpSpPr>
      </xdr:nvGrpSpPr>
      <xdr:grpSpPr>
        <a:xfrm>
          <a:off x="42529125" y="4705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1" name="Line 10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10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16</xdr:row>
      <xdr:rowOff>114300</xdr:rowOff>
    </xdr:from>
    <xdr:to>
      <xdr:col>62</xdr:col>
      <xdr:colOff>342900</xdr:colOff>
      <xdr:row>19</xdr:row>
      <xdr:rowOff>114300</xdr:rowOff>
    </xdr:to>
    <xdr:sp>
      <xdr:nvSpPr>
        <xdr:cNvPr id="1003" name="Line 1015"/>
        <xdr:cNvSpPr>
          <a:spLocks/>
        </xdr:cNvSpPr>
      </xdr:nvSpPr>
      <xdr:spPr>
        <a:xfrm flipV="1">
          <a:off x="42691050" y="4371975"/>
          <a:ext cx="3562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26</xdr:row>
      <xdr:rowOff>57150</xdr:rowOff>
    </xdr:from>
    <xdr:to>
      <xdr:col>64</xdr:col>
      <xdr:colOff>514350</xdr:colOff>
      <xdr:row>27</xdr:row>
      <xdr:rowOff>57150</xdr:rowOff>
    </xdr:to>
    <xdr:grpSp>
      <xdr:nvGrpSpPr>
        <xdr:cNvPr id="1004" name="Group 1016"/>
        <xdr:cNvGrpSpPr>
          <a:grpSpLocks/>
        </xdr:cNvGrpSpPr>
      </xdr:nvGrpSpPr>
      <xdr:grpSpPr>
        <a:xfrm>
          <a:off x="47863125" y="6600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5" name="Rectangle 10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10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10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57150</xdr:colOff>
      <xdr:row>20</xdr:row>
      <xdr:rowOff>219075</xdr:rowOff>
    </xdr:from>
    <xdr:to>
      <xdr:col>68</xdr:col>
      <xdr:colOff>95250</xdr:colOff>
      <xdr:row>21</xdr:row>
      <xdr:rowOff>219075</xdr:rowOff>
    </xdr:to>
    <xdr:grpSp>
      <xdr:nvGrpSpPr>
        <xdr:cNvPr id="1008" name="Group 1020"/>
        <xdr:cNvGrpSpPr>
          <a:grpSpLocks/>
        </xdr:cNvGrpSpPr>
      </xdr:nvGrpSpPr>
      <xdr:grpSpPr>
        <a:xfrm>
          <a:off x="50425350" y="539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9" name="Rectangle 10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10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0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200025</xdr:colOff>
      <xdr:row>23</xdr:row>
      <xdr:rowOff>142875</xdr:rowOff>
    </xdr:from>
    <xdr:to>
      <xdr:col>70</xdr:col>
      <xdr:colOff>228600</xdr:colOff>
      <xdr:row>24</xdr:row>
      <xdr:rowOff>142875</xdr:rowOff>
    </xdr:to>
    <xdr:grpSp>
      <xdr:nvGrpSpPr>
        <xdr:cNvPr id="1012" name="Group 0"/>
        <xdr:cNvGrpSpPr>
          <a:grpSpLocks/>
        </xdr:cNvGrpSpPr>
      </xdr:nvGrpSpPr>
      <xdr:grpSpPr>
        <a:xfrm>
          <a:off x="52054125" y="6000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13" name="Rectangle 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847725</xdr:colOff>
      <xdr:row>18</xdr:row>
      <xdr:rowOff>47625</xdr:rowOff>
    </xdr:from>
    <xdr:to>
      <xdr:col>64</xdr:col>
      <xdr:colOff>876300</xdr:colOff>
      <xdr:row>19</xdr:row>
      <xdr:rowOff>47625</xdr:rowOff>
    </xdr:to>
    <xdr:grpSp>
      <xdr:nvGrpSpPr>
        <xdr:cNvPr id="1016" name="Group 4"/>
        <xdr:cNvGrpSpPr>
          <a:grpSpLocks/>
        </xdr:cNvGrpSpPr>
      </xdr:nvGrpSpPr>
      <xdr:grpSpPr>
        <a:xfrm>
          <a:off x="48244125" y="4762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17" name="Rectangle 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16</xdr:row>
      <xdr:rowOff>190500</xdr:rowOff>
    </xdr:from>
    <xdr:to>
      <xdr:col>66</xdr:col>
      <xdr:colOff>76200</xdr:colOff>
      <xdr:row>17</xdr:row>
      <xdr:rowOff>190500</xdr:rowOff>
    </xdr:to>
    <xdr:grpSp>
      <xdr:nvGrpSpPr>
        <xdr:cNvPr id="1020" name="Group 8"/>
        <xdr:cNvGrpSpPr>
          <a:grpSpLocks/>
        </xdr:cNvGrpSpPr>
      </xdr:nvGrpSpPr>
      <xdr:grpSpPr>
        <a:xfrm>
          <a:off x="48929925" y="4448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21" name="Rectangle 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17</xdr:row>
      <xdr:rowOff>66675</xdr:rowOff>
    </xdr:from>
    <xdr:to>
      <xdr:col>58</xdr:col>
      <xdr:colOff>257175</xdr:colOff>
      <xdr:row>18</xdr:row>
      <xdr:rowOff>66675</xdr:rowOff>
    </xdr:to>
    <xdr:grpSp>
      <xdr:nvGrpSpPr>
        <xdr:cNvPr id="1024" name="Group 12"/>
        <xdr:cNvGrpSpPr>
          <a:grpSpLocks/>
        </xdr:cNvGrpSpPr>
      </xdr:nvGrpSpPr>
      <xdr:grpSpPr>
        <a:xfrm>
          <a:off x="43167300" y="4552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25" name="Rectangle 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361950</xdr:colOff>
      <xdr:row>17</xdr:row>
      <xdr:rowOff>171450</xdr:rowOff>
    </xdr:from>
    <xdr:to>
      <xdr:col>61</xdr:col>
      <xdr:colOff>390525</xdr:colOff>
      <xdr:row>18</xdr:row>
      <xdr:rowOff>171450</xdr:rowOff>
    </xdr:to>
    <xdr:grpSp>
      <xdr:nvGrpSpPr>
        <xdr:cNvPr id="1028" name="Group 16"/>
        <xdr:cNvGrpSpPr>
          <a:grpSpLocks/>
        </xdr:cNvGrpSpPr>
      </xdr:nvGrpSpPr>
      <xdr:grpSpPr>
        <a:xfrm>
          <a:off x="45758100" y="465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29" name="Rectangle 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923925</xdr:colOff>
      <xdr:row>11</xdr:row>
      <xdr:rowOff>123825</xdr:rowOff>
    </xdr:from>
    <xdr:ext cx="2466975" cy="228600"/>
    <xdr:sp>
      <xdr:nvSpPr>
        <xdr:cNvPr id="1032" name="text 348"/>
        <xdr:cNvSpPr txBox="1">
          <a:spLocks noChangeArrowheads="1"/>
        </xdr:cNvSpPr>
      </xdr:nvSpPr>
      <xdr:spPr>
        <a:xfrm>
          <a:off x="45348525" y="3200400"/>
          <a:ext cx="2466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39,451 = 0,000 V4240 </a:t>
          </a:r>
        </a:p>
      </xdr:txBody>
    </xdr:sp>
    <xdr:clientData/>
  </xdr:oneCellAnchor>
  <xdr:oneCellAnchor>
    <xdr:from>
      <xdr:col>33</xdr:col>
      <xdr:colOff>171450</xdr:colOff>
      <xdr:row>36</xdr:row>
      <xdr:rowOff>209550</xdr:rowOff>
    </xdr:from>
    <xdr:ext cx="2457450" cy="228600"/>
    <xdr:sp>
      <xdr:nvSpPr>
        <xdr:cNvPr id="1033" name="text 348"/>
        <xdr:cNvSpPr txBox="1">
          <a:spLocks noChangeArrowheads="1"/>
        </xdr:cNvSpPr>
      </xdr:nvSpPr>
      <xdr:spPr>
        <a:xfrm>
          <a:off x="24460200" y="9039225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39,107 = 0,000 V4239 </a:t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485900" cy="457200"/>
    <xdr:sp>
      <xdr:nvSpPr>
        <xdr:cNvPr id="1034" name="text 3"/>
        <xdr:cNvSpPr txBox="1">
          <a:spLocks noChangeArrowheads="1"/>
        </xdr:cNvSpPr>
      </xdr:nvSpPr>
      <xdr:spPr>
        <a:xfrm>
          <a:off x="1028700" y="5629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Bolehošť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485900" cy="457200"/>
    <xdr:sp>
      <xdr:nvSpPr>
        <xdr:cNvPr id="1035" name="text 3"/>
        <xdr:cNvSpPr txBox="1">
          <a:spLocks noChangeArrowheads="1"/>
        </xdr:cNvSpPr>
      </xdr:nvSpPr>
      <xdr:spPr>
        <a:xfrm>
          <a:off x="1028700" y="9972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Dobruška</a:t>
          </a:r>
        </a:p>
      </xdr:txBody>
    </xdr:sp>
    <xdr:clientData/>
  </xdr:oneCellAnchor>
  <xdr:twoCellAnchor>
    <xdr:from>
      <xdr:col>63</xdr:col>
      <xdr:colOff>123825</xdr:colOff>
      <xdr:row>14</xdr:row>
      <xdr:rowOff>142875</xdr:rowOff>
    </xdr:from>
    <xdr:to>
      <xdr:col>64</xdr:col>
      <xdr:colOff>209550</xdr:colOff>
      <xdr:row>18</xdr:row>
      <xdr:rowOff>38100</xdr:rowOff>
    </xdr:to>
    <xdr:sp>
      <xdr:nvSpPr>
        <xdr:cNvPr id="1036" name="Line 24"/>
        <xdr:cNvSpPr>
          <a:spLocks/>
        </xdr:cNvSpPr>
      </xdr:nvSpPr>
      <xdr:spPr>
        <a:xfrm>
          <a:off x="47005875" y="3943350"/>
          <a:ext cx="6000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609600</xdr:colOff>
      <xdr:row>12</xdr:row>
      <xdr:rowOff>123825</xdr:rowOff>
    </xdr:from>
    <xdr:ext cx="971550" cy="457200"/>
    <xdr:sp>
      <xdr:nvSpPr>
        <xdr:cNvPr id="1037" name="text 774"/>
        <xdr:cNvSpPr txBox="1">
          <a:spLocks noChangeArrowheads="1"/>
        </xdr:cNvSpPr>
      </xdr:nvSpPr>
      <xdr:spPr>
        <a:xfrm>
          <a:off x="46520100" y="3467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V4240
km 39,453</a:t>
          </a:r>
        </a:p>
      </xdr:txBody>
    </xdr:sp>
    <xdr:clientData/>
  </xdr:oneCellAnchor>
  <xdr:twoCellAnchor>
    <xdr:from>
      <xdr:col>11</xdr:col>
      <xdr:colOff>361950</xdr:colOff>
      <xdr:row>32</xdr:row>
      <xdr:rowOff>114300</xdr:rowOff>
    </xdr:from>
    <xdr:to>
      <xdr:col>12</xdr:col>
      <xdr:colOff>476250</xdr:colOff>
      <xdr:row>32</xdr:row>
      <xdr:rowOff>114300</xdr:rowOff>
    </xdr:to>
    <xdr:sp>
      <xdr:nvSpPr>
        <xdr:cNvPr id="1038" name="Line 26"/>
        <xdr:cNvSpPr>
          <a:spLocks/>
        </xdr:cNvSpPr>
      </xdr:nvSpPr>
      <xdr:spPr>
        <a:xfrm flipH="1" flipV="1">
          <a:off x="83058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3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1" customFormat="1" ht="22.5" customHeight="1">
      <c r="A4" s="106"/>
      <c r="B4" s="37" t="s">
        <v>34</v>
      </c>
      <c r="C4" s="303" t="s">
        <v>77</v>
      </c>
      <c r="D4" s="107"/>
      <c r="E4" s="106"/>
      <c r="F4" s="106"/>
      <c r="G4" s="106"/>
      <c r="H4" s="106"/>
      <c r="I4" s="107"/>
      <c r="J4" s="95" t="s">
        <v>126</v>
      </c>
      <c r="K4" s="107"/>
      <c r="L4" s="108"/>
      <c r="M4" s="107"/>
      <c r="N4" s="107"/>
      <c r="O4" s="107"/>
      <c r="P4" s="107"/>
      <c r="Q4" s="109" t="s">
        <v>35</v>
      </c>
      <c r="R4" s="304">
        <v>539304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5"/>
      <c r="U6" s="105"/>
      <c r="V6" s="105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4"/>
      <c r="U7" s="102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305"/>
      <c r="I8" s="305"/>
      <c r="J8" s="58" t="s">
        <v>78</v>
      </c>
      <c r="K8" s="305"/>
      <c r="L8" s="305"/>
      <c r="M8" s="128"/>
      <c r="N8" s="128"/>
      <c r="O8" s="128"/>
      <c r="P8" s="128"/>
      <c r="Q8" s="128"/>
      <c r="R8" s="129"/>
      <c r="S8" s="125"/>
      <c r="T8" s="104"/>
      <c r="U8" s="102"/>
    </row>
    <row r="9" spans="1:21" ht="24.75" customHeight="1">
      <c r="A9" s="121"/>
      <c r="B9" s="126"/>
      <c r="C9" s="57" t="s">
        <v>8</v>
      </c>
      <c r="D9" s="128"/>
      <c r="E9" s="128"/>
      <c r="F9" s="128"/>
      <c r="G9" s="128"/>
      <c r="H9" s="128"/>
      <c r="I9" s="128"/>
      <c r="J9" s="130" t="s">
        <v>43</v>
      </c>
      <c r="K9" s="128"/>
      <c r="L9" s="128"/>
      <c r="M9" s="128"/>
      <c r="N9" s="128"/>
      <c r="O9" s="128"/>
      <c r="P9" s="262" t="s">
        <v>79</v>
      </c>
      <c r="Q9" s="262"/>
      <c r="R9" s="131"/>
      <c r="S9" s="125"/>
      <c r="T9" s="104"/>
      <c r="U9" s="102"/>
    </row>
    <row r="10" spans="1:21" ht="24.75" customHeight="1">
      <c r="A10" s="121"/>
      <c r="B10" s="126"/>
      <c r="C10" s="57" t="s">
        <v>10</v>
      </c>
      <c r="D10" s="128"/>
      <c r="E10" s="128"/>
      <c r="F10" s="128"/>
      <c r="G10" s="128"/>
      <c r="H10" s="128"/>
      <c r="I10" s="128"/>
      <c r="J10" s="130" t="s">
        <v>80</v>
      </c>
      <c r="K10" s="128"/>
      <c r="L10" s="128"/>
      <c r="M10" s="128"/>
      <c r="N10" s="128"/>
      <c r="O10" s="128"/>
      <c r="P10" s="128"/>
      <c r="Q10" s="128"/>
      <c r="R10" s="129"/>
      <c r="S10" s="125"/>
      <c r="T10" s="104"/>
      <c r="U10" s="102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4"/>
      <c r="U11" s="102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4"/>
      <c r="U12" s="102"/>
    </row>
    <row r="13" spans="1:21" ht="21" customHeight="1">
      <c r="A13" s="121"/>
      <c r="B13" s="126"/>
      <c r="C13" s="69" t="s">
        <v>15</v>
      </c>
      <c r="D13" s="128"/>
      <c r="E13" s="128"/>
      <c r="F13" s="128"/>
      <c r="G13" s="135" t="s">
        <v>81</v>
      </c>
      <c r="H13" s="128"/>
      <c r="I13" s="128"/>
      <c r="J13" s="135" t="s">
        <v>16</v>
      </c>
      <c r="K13" s="205"/>
      <c r="M13" s="135" t="s">
        <v>75</v>
      </c>
      <c r="N13" s="128"/>
      <c r="O13" s="135"/>
      <c r="P13" s="136"/>
      <c r="Q13" s="128"/>
      <c r="R13" s="129"/>
      <c r="S13" s="125"/>
      <c r="T13" s="104"/>
      <c r="U13" s="102"/>
    </row>
    <row r="14" spans="1:21" ht="21" customHeight="1">
      <c r="A14" s="121"/>
      <c r="B14" s="126"/>
      <c r="C14" s="68" t="s">
        <v>17</v>
      </c>
      <c r="D14" s="128"/>
      <c r="E14" s="128"/>
      <c r="F14" s="128"/>
      <c r="G14" s="310">
        <v>39.045</v>
      </c>
      <c r="H14" s="128"/>
      <c r="I14" s="128"/>
      <c r="J14" s="309">
        <v>39.118</v>
      </c>
      <c r="K14" s="85"/>
      <c r="M14" s="310">
        <v>39.494</v>
      </c>
      <c r="N14" s="128"/>
      <c r="O14" s="225"/>
      <c r="P14" s="136"/>
      <c r="Q14" s="128"/>
      <c r="R14" s="129"/>
      <c r="S14" s="125"/>
      <c r="T14" s="104"/>
      <c r="U14" s="102"/>
    </row>
    <row r="15" spans="1:21" ht="21" customHeight="1">
      <c r="A15" s="121"/>
      <c r="B15" s="126"/>
      <c r="C15" s="68" t="s">
        <v>18</v>
      </c>
      <c r="D15" s="128"/>
      <c r="E15" s="128"/>
      <c r="F15" s="128"/>
      <c r="G15" s="226" t="s">
        <v>82</v>
      </c>
      <c r="H15" s="128"/>
      <c r="I15" s="128"/>
      <c r="J15" s="85" t="s">
        <v>19</v>
      </c>
      <c r="K15" s="226"/>
      <c r="M15" s="226" t="s">
        <v>82</v>
      </c>
      <c r="N15" s="128"/>
      <c r="O15" s="226"/>
      <c r="P15" s="128"/>
      <c r="Q15" s="128"/>
      <c r="R15" s="129"/>
      <c r="S15" s="125"/>
      <c r="T15" s="104"/>
      <c r="U15" s="102"/>
    </row>
    <row r="16" spans="1:21" ht="21" customHeight="1">
      <c r="A16" s="121"/>
      <c r="B16" s="132"/>
      <c r="C16" s="133"/>
      <c r="D16" s="133"/>
      <c r="E16" s="133"/>
      <c r="F16" s="133"/>
      <c r="G16" s="133"/>
      <c r="H16" s="312"/>
      <c r="I16" s="312"/>
      <c r="J16" s="306" t="s">
        <v>51</v>
      </c>
      <c r="K16" s="306"/>
      <c r="L16" s="312"/>
      <c r="M16" s="133"/>
      <c r="N16" s="133"/>
      <c r="O16" s="133"/>
      <c r="P16" s="133"/>
      <c r="Q16" s="133"/>
      <c r="R16" s="134"/>
      <c r="S16" s="125"/>
      <c r="T16" s="104"/>
      <c r="U16" s="102"/>
    </row>
    <row r="17" spans="1:21" ht="21" customHeight="1">
      <c r="A17" s="121"/>
      <c r="B17" s="126"/>
      <c r="C17" s="128"/>
      <c r="D17" s="128"/>
      <c r="E17" s="128"/>
      <c r="F17" s="307" t="s">
        <v>123</v>
      </c>
      <c r="G17" s="128"/>
      <c r="H17" s="128"/>
      <c r="I17" s="128"/>
      <c r="J17" s="261"/>
      <c r="L17" s="128"/>
      <c r="M17" s="128"/>
      <c r="N17" s="307" t="s">
        <v>85</v>
      </c>
      <c r="O17" s="128"/>
      <c r="P17" s="128"/>
      <c r="Q17" s="128"/>
      <c r="R17" s="129"/>
      <c r="S17" s="125"/>
      <c r="T17" s="104"/>
      <c r="U17" s="102"/>
    </row>
    <row r="18" spans="1:21" ht="21" customHeight="1">
      <c r="A18" s="121"/>
      <c r="B18" s="126"/>
      <c r="C18" s="68" t="s">
        <v>36</v>
      </c>
      <c r="D18" s="128"/>
      <c r="E18" s="128"/>
      <c r="F18" s="261" t="s">
        <v>59</v>
      </c>
      <c r="G18" s="128"/>
      <c r="H18" s="262" t="s">
        <v>83</v>
      </c>
      <c r="I18" s="262"/>
      <c r="J18" s="308"/>
      <c r="L18" s="128"/>
      <c r="M18" s="136"/>
      <c r="N18" s="261" t="s">
        <v>63</v>
      </c>
      <c r="O18" s="128"/>
      <c r="P18" s="262" t="s">
        <v>83</v>
      </c>
      <c r="Q18" s="262"/>
      <c r="R18" s="129"/>
      <c r="S18" s="125"/>
      <c r="T18" s="104"/>
      <c r="U18" s="102"/>
    </row>
    <row r="19" spans="1:21" ht="21" customHeight="1">
      <c r="A19" s="121"/>
      <c r="B19" s="126"/>
      <c r="C19" s="68" t="s">
        <v>37</v>
      </c>
      <c r="D19" s="128"/>
      <c r="E19" s="128"/>
      <c r="F19" s="308" t="s">
        <v>60</v>
      </c>
      <c r="G19" s="128"/>
      <c r="H19" s="262" t="s">
        <v>84</v>
      </c>
      <c r="I19" s="262"/>
      <c r="J19" s="261"/>
      <c r="K19" s="128"/>
      <c r="L19" s="128"/>
      <c r="M19" s="128"/>
      <c r="N19" s="308" t="s">
        <v>60</v>
      </c>
      <c r="O19" s="128"/>
      <c r="P19" s="262" t="s">
        <v>84</v>
      </c>
      <c r="Q19" s="262"/>
      <c r="R19" s="129"/>
      <c r="S19" s="125"/>
      <c r="T19" s="104"/>
      <c r="U19" s="102"/>
    </row>
    <row r="20" spans="1:21" ht="21" customHeight="1">
      <c r="A20" s="121"/>
      <c r="B20" s="137"/>
      <c r="C20" s="138"/>
      <c r="D20" s="138"/>
      <c r="E20" s="138"/>
      <c r="F20" s="138"/>
      <c r="G20" s="138"/>
      <c r="H20" s="138"/>
      <c r="I20" s="138"/>
      <c r="J20" s="231"/>
      <c r="K20" s="138"/>
      <c r="L20" s="138"/>
      <c r="M20" s="138"/>
      <c r="N20" s="138"/>
      <c r="O20" s="138"/>
      <c r="P20" s="138"/>
      <c r="Q20" s="138"/>
      <c r="R20" s="139"/>
      <c r="S20" s="125"/>
      <c r="T20" s="104"/>
      <c r="U20" s="102"/>
    </row>
    <row r="21" spans="1:21" ht="21" customHeight="1">
      <c r="A21" s="121"/>
      <c r="B21" s="140"/>
      <c r="C21" s="141"/>
      <c r="D21" s="141"/>
      <c r="E21" s="142"/>
      <c r="F21" s="142"/>
      <c r="G21" s="142"/>
      <c r="H21" s="142"/>
      <c r="I21" s="141"/>
      <c r="J21" s="143"/>
      <c r="K21" s="141"/>
      <c r="L21" s="141"/>
      <c r="M21" s="141"/>
      <c r="N21" s="141"/>
      <c r="O21" s="141"/>
      <c r="P21" s="141"/>
      <c r="Q21" s="141"/>
      <c r="R21" s="141"/>
      <c r="S21" s="125"/>
      <c r="T21" s="104"/>
      <c r="U21" s="102"/>
    </row>
    <row r="22" spans="1:19" ht="30" customHeight="1">
      <c r="A22" s="144"/>
      <c r="B22" s="145"/>
      <c r="C22" s="146"/>
      <c r="D22" s="384" t="s">
        <v>38</v>
      </c>
      <c r="E22" s="385"/>
      <c r="F22" s="385"/>
      <c r="G22" s="385"/>
      <c r="H22" s="146"/>
      <c r="I22" s="147"/>
      <c r="J22" s="148"/>
      <c r="K22" s="145"/>
      <c r="L22" s="146"/>
      <c r="M22" s="384" t="s">
        <v>39</v>
      </c>
      <c r="N22" s="384"/>
      <c r="O22" s="384"/>
      <c r="P22" s="384"/>
      <c r="Q22" s="146"/>
      <c r="R22" s="147"/>
      <c r="S22" s="125"/>
    </row>
    <row r="23" spans="1:20" s="153" customFormat="1" ht="21" customHeight="1" thickBot="1">
      <c r="A23" s="149"/>
      <c r="B23" s="150" t="s">
        <v>24</v>
      </c>
      <c r="C23" s="93" t="s">
        <v>25</v>
      </c>
      <c r="D23" s="93" t="s">
        <v>26</v>
      </c>
      <c r="E23" s="151" t="s">
        <v>27</v>
      </c>
      <c r="F23" s="386" t="s">
        <v>28</v>
      </c>
      <c r="G23" s="387"/>
      <c r="H23" s="387"/>
      <c r="I23" s="388"/>
      <c r="J23" s="148"/>
      <c r="K23" s="150" t="s">
        <v>24</v>
      </c>
      <c r="L23" s="93" t="s">
        <v>25</v>
      </c>
      <c r="M23" s="93" t="s">
        <v>26</v>
      </c>
      <c r="N23" s="151" t="s">
        <v>27</v>
      </c>
      <c r="O23" s="386" t="s">
        <v>28</v>
      </c>
      <c r="P23" s="387"/>
      <c r="Q23" s="387"/>
      <c r="R23" s="388"/>
      <c r="S23" s="152"/>
      <c r="T23" s="100"/>
    </row>
    <row r="24" spans="1:20" s="111" customFormat="1" ht="21" customHeight="1" thickTop="1">
      <c r="A24" s="144"/>
      <c r="B24" s="154"/>
      <c r="C24" s="155"/>
      <c r="D24" s="156"/>
      <c r="E24" s="157"/>
      <c r="F24" s="158"/>
      <c r="G24" s="159"/>
      <c r="H24" s="159"/>
      <c r="I24" s="160"/>
      <c r="J24" s="148"/>
      <c r="K24" s="154"/>
      <c r="L24" s="155"/>
      <c r="M24" s="156"/>
      <c r="N24" s="157"/>
      <c r="O24" s="158"/>
      <c r="P24" s="159"/>
      <c r="Q24" s="159"/>
      <c r="R24" s="160"/>
      <c r="S24" s="125"/>
      <c r="T24" s="100"/>
    </row>
    <row r="25" spans="1:20" s="111" customFormat="1" ht="21" customHeight="1">
      <c r="A25" s="144"/>
      <c r="B25" s="161">
        <v>1</v>
      </c>
      <c r="C25" s="313">
        <v>39.053000000000004</v>
      </c>
      <c r="D25" s="313">
        <v>39.482</v>
      </c>
      <c r="E25" s="263">
        <f>(D25-C25)*1000</f>
        <v>428.99999999999494</v>
      </c>
      <c r="F25" s="378" t="s">
        <v>40</v>
      </c>
      <c r="G25" s="379"/>
      <c r="H25" s="379"/>
      <c r="I25" s="380"/>
      <c r="J25" s="148"/>
      <c r="K25" s="161">
        <v>1</v>
      </c>
      <c r="L25" s="162">
        <v>39.08</v>
      </c>
      <c r="M25" s="162">
        <v>39.17</v>
      </c>
      <c r="N25" s="263">
        <f>(M25-L25)*1000</f>
        <v>90.00000000000341</v>
      </c>
      <c r="O25" s="375" t="s">
        <v>52</v>
      </c>
      <c r="P25" s="376"/>
      <c r="Q25" s="376"/>
      <c r="R25" s="377"/>
      <c r="S25" s="125"/>
      <c r="T25" s="100"/>
    </row>
    <row r="26" spans="1:20" s="111" customFormat="1" ht="21" customHeight="1">
      <c r="A26" s="144"/>
      <c r="B26" s="154"/>
      <c r="C26" s="314"/>
      <c r="D26" s="315"/>
      <c r="E26" s="263"/>
      <c r="F26" s="242" t="s">
        <v>86</v>
      </c>
      <c r="G26" s="243"/>
      <c r="H26" s="243"/>
      <c r="I26" s="244"/>
      <c r="J26" s="148"/>
      <c r="K26" s="161"/>
      <c r="L26" s="162"/>
      <c r="M26" s="162"/>
      <c r="N26" s="263"/>
      <c r="O26" s="375" t="s">
        <v>88</v>
      </c>
      <c r="P26" s="376"/>
      <c r="Q26" s="376"/>
      <c r="R26" s="377"/>
      <c r="S26" s="125"/>
      <c r="T26" s="100"/>
    </row>
    <row r="27" spans="1:20" s="111" customFormat="1" ht="21" customHeight="1">
      <c r="A27" s="144"/>
      <c r="B27" s="161">
        <v>2</v>
      </c>
      <c r="C27" s="313">
        <v>39.179</v>
      </c>
      <c r="D27" s="313">
        <v>39.423</v>
      </c>
      <c r="E27" s="263">
        <f>(D27-C27)*1000</f>
        <v>243.99999999999977</v>
      </c>
      <c r="F27" s="375" t="s">
        <v>41</v>
      </c>
      <c r="G27" s="376"/>
      <c r="H27" s="376"/>
      <c r="I27" s="377"/>
      <c r="J27" s="148"/>
      <c r="K27" s="161"/>
      <c r="L27" s="162"/>
      <c r="M27" s="162"/>
      <c r="N27" s="263">
        <f>(M27-L27)*1000</f>
        <v>0</v>
      </c>
      <c r="O27" s="381" t="s">
        <v>133</v>
      </c>
      <c r="P27" s="382"/>
      <c r="Q27" s="382"/>
      <c r="R27" s="383"/>
      <c r="S27" s="125"/>
      <c r="T27" s="100"/>
    </row>
    <row r="28" spans="1:20" s="111" customFormat="1" ht="21" customHeight="1">
      <c r="A28" s="144"/>
      <c r="B28" s="311" t="s">
        <v>93</v>
      </c>
      <c r="C28" s="313">
        <v>5.299</v>
      </c>
      <c r="D28" s="313">
        <v>5.323999999999996</v>
      </c>
      <c r="E28" s="263">
        <f>(D28-C28)*1000</f>
        <v>24.999999999995914</v>
      </c>
      <c r="F28" s="378" t="s">
        <v>40</v>
      </c>
      <c r="G28" s="379"/>
      <c r="H28" s="379"/>
      <c r="I28" s="380"/>
      <c r="J28" s="148"/>
      <c r="K28" s="311" t="s">
        <v>93</v>
      </c>
      <c r="L28" s="162">
        <v>5.299</v>
      </c>
      <c r="M28" s="162">
        <v>5.327</v>
      </c>
      <c r="N28" s="263">
        <f>(M28-L28)*1000</f>
        <v>27.99999999999958</v>
      </c>
      <c r="O28" s="375" t="s">
        <v>95</v>
      </c>
      <c r="P28" s="376"/>
      <c r="Q28" s="376"/>
      <c r="R28" s="377"/>
      <c r="S28" s="125"/>
      <c r="T28" s="100"/>
    </row>
    <row r="29" spans="1:20" s="111" customFormat="1" ht="21" customHeight="1">
      <c r="A29" s="144"/>
      <c r="B29" s="161"/>
      <c r="C29" s="313">
        <v>39.058</v>
      </c>
      <c r="D29" s="313">
        <v>39.083</v>
      </c>
      <c r="E29" s="263">
        <f>(D29-C29)*1000</f>
        <v>24.99999999999858</v>
      </c>
      <c r="F29" s="242" t="s">
        <v>99</v>
      </c>
      <c r="G29" s="243"/>
      <c r="H29" s="243"/>
      <c r="I29" s="244"/>
      <c r="J29" s="148"/>
      <c r="K29" s="161" t="s">
        <v>90</v>
      </c>
      <c r="L29" s="162">
        <v>39.058</v>
      </c>
      <c r="M29" s="162">
        <v>39.086</v>
      </c>
      <c r="N29" s="263">
        <f>(M29-L29)*1000</f>
        <v>27.999999999998693</v>
      </c>
      <c r="O29" s="375" t="s">
        <v>94</v>
      </c>
      <c r="P29" s="376"/>
      <c r="Q29" s="376"/>
      <c r="R29" s="377"/>
      <c r="S29" s="125"/>
      <c r="T29" s="100"/>
    </row>
    <row r="30" spans="1:20" s="111" customFormat="1" ht="21" customHeight="1">
      <c r="A30" s="144"/>
      <c r="B30" s="161">
        <v>3</v>
      </c>
      <c r="C30" s="313">
        <v>39.059000000000005</v>
      </c>
      <c r="D30" s="313">
        <v>39.51</v>
      </c>
      <c r="E30" s="263">
        <f>(D30-C30)*1000</f>
        <v>450.9999999999934</v>
      </c>
      <c r="F30" s="375" t="s">
        <v>41</v>
      </c>
      <c r="G30" s="376"/>
      <c r="H30" s="376"/>
      <c r="I30" s="377"/>
      <c r="J30" s="148"/>
      <c r="K30" s="161">
        <v>2</v>
      </c>
      <c r="L30" s="162">
        <v>39.186</v>
      </c>
      <c r="M30" s="162">
        <v>39.246</v>
      </c>
      <c r="N30" s="263">
        <f>(M30-L30)*1000</f>
        <v>60.000000000002274</v>
      </c>
      <c r="O30" s="375" t="s">
        <v>54</v>
      </c>
      <c r="P30" s="376"/>
      <c r="Q30" s="376"/>
      <c r="R30" s="377"/>
      <c r="S30" s="125"/>
      <c r="T30" s="100"/>
    </row>
    <row r="31" spans="1:20" s="111" customFormat="1" ht="21" customHeight="1">
      <c r="A31" s="144"/>
      <c r="B31" s="161">
        <v>5</v>
      </c>
      <c r="C31" s="313">
        <v>39.103</v>
      </c>
      <c r="D31" s="313">
        <v>39.474</v>
      </c>
      <c r="E31" s="263">
        <f>(D31-C31)*1000</f>
        <v>370.9999999999951</v>
      </c>
      <c r="F31" s="375" t="s">
        <v>41</v>
      </c>
      <c r="G31" s="376"/>
      <c r="H31" s="376"/>
      <c r="I31" s="377"/>
      <c r="J31" s="148"/>
      <c r="K31" s="161">
        <v>3</v>
      </c>
      <c r="L31" s="162">
        <v>39.077</v>
      </c>
      <c r="M31" s="162">
        <v>39.256</v>
      </c>
      <c r="N31" s="263">
        <f>(M31-L31)*1000</f>
        <v>179.00000000000205</v>
      </c>
      <c r="O31" s="375" t="s">
        <v>53</v>
      </c>
      <c r="P31" s="376"/>
      <c r="Q31" s="376"/>
      <c r="R31" s="377"/>
      <c r="S31" s="125"/>
      <c r="T31" s="100"/>
    </row>
    <row r="32" spans="1:20" s="106" customFormat="1" ht="21" customHeight="1">
      <c r="A32" s="144"/>
      <c r="B32" s="163"/>
      <c r="C32" s="164"/>
      <c r="D32" s="165"/>
      <c r="E32" s="166"/>
      <c r="F32" s="167"/>
      <c r="G32" s="168"/>
      <c r="H32" s="168"/>
      <c r="I32" s="169"/>
      <c r="J32" s="148"/>
      <c r="K32" s="163"/>
      <c r="L32" s="164"/>
      <c r="M32" s="165"/>
      <c r="N32" s="166"/>
      <c r="O32" s="389" t="s">
        <v>87</v>
      </c>
      <c r="P32" s="390"/>
      <c r="Q32" s="390"/>
      <c r="R32" s="391"/>
      <c r="S32" s="125"/>
      <c r="T32" s="100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 objects="1" scenarios="1"/>
  <mergeCells count="17">
    <mergeCell ref="O32:R32"/>
    <mergeCell ref="O29:R29"/>
    <mergeCell ref="O28:R28"/>
    <mergeCell ref="F28:I28"/>
    <mergeCell ref="O31:R31"/>
    <mergeCell ref="F31:I31"/>
    <mergeCell ref="O30:R30"/>
    <mergeCell ref="D22:G22"/>
    <mergeCell ref="M22:P22"/>
    <mergeCell ref="F23:I23"/>
    <mergeCell ref="O23:R23"/>
    <mergeCell ref="O25:R25"/>
    <mergeCell ref="F25:I25"/>
    <mergeCell ref="O26:R26"/>
    <mergeCell ref="F30:I30"/>
    <mergeCell ref="O27:R27"/>
    <mergeCell ref="F27:I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355" t="s">
        <v>120</v>
      </c>
      <c r="C2" s="354"/>
      <c r="D2" s="354"/>
      <c r="E2" s="354"/>
      <c r="F2" s="354"/>
      <c r="G2" s="354"/>
      <c r="H2" s="354"/>
      <c r="I2" s="354"/>
      <c r="J2" s="354"/>
      <c r="K2" s="354"/>
      <c r="L2" s="356"/>
      <c r="R2" s="32"/>
      <c r="S2" s="33"/>
      <c r="T2" s="33"/>
      <c r="U2" s="33"/>
      <c r="V2" s="396" t="s">
        <v>4</v>
      </c>
      <c r="W2" s="396"/>
      <c r="X2" s="396"/>
      <c r="Y2" s="396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96" t="s">
        <v>4</v>
      </c>
      <c r="BO2" s="396"/>
      <c r="BP2" s="396"/>
      <c r="BQ2" s="396"/>
      <c r="BR2" s="33"/>
      <c r="BS2" s="33"/>
      <c r="BT2" s="33"/>
      <c r="BU2" s="34"/>
      <c r="BY2" s="29"/>
      <c r="BZ2" s="176"/>
      <c r="CA2" s="177"/>
      <c r="CB2" s="177"/>
      <c r="CC2" s="177"/>
      <c r="CD2" s="177"/>
      <c r="CE2" s="94" t="s">
        <v>62</v>
      </c>
      <c r="CF2" s="177"/>
      <c r="CG2" s="177"/>
      <c r="CH2" s="177"/>
      <c r="CI2" s="177"/>
      <c r="CJ2" s="178"/>
    </row>
    <row r="3" spans="18:77" ht="21" customHeight="1" thickBot="1" thickTop="1">
      <c r="R3" s="357" t="s">
        <v>5</v>
      </c>
      <c r="S3" s="233"/>
      <c r="T3" s="233"/>
      <c r="U3" s="234"/>
      <c r="V3" s="254" t="s">
        <v>46</v>
      </c>
      <c r="W3" s="233"/>
      <c r="X3" s="233"/>
      <c r="Y3" s="234"/>
      <c r="Z3" s="35"/>
      <c r="AA3" s="36"/>
      <c r="AB3" s="392" t="s">
        <v>6</v>
      </c>
      <c r="AC3" s="393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97" t="s">
        <v>6</v>
      </c>
      <c r="BK3" s="398"/>
      <c r="BL3" s="374"/>
      <c r="BM3" s="399"/>
      <c r="BN3" s="254" t="s">
        <v>46</v>
      </c>
      <c r="BO3" s="233"/>
      <c r="BP3" s="233"/>
      <c r="BQ3" s="234"/>
      <c r="BR3" s="215"/>
      <c r="BS3" s="216"/>
      <c r="BT3" s="394" t="s">
        <v>5</v>
      </c>
      <c r="BU3" s="395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4"/>
      <c r="U4" s="4"/>
      <c r="V4" s="370" t="s">
        <v>68</v>
      </c>
      <c r="W4" s="370"/>
      <c r="X4" s="370"/>
      <c r="Y4" s="370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95" t="s">
        <v>65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370" t="s">
        <v>71</v>
      </c>
      <c r="BO4" s="370"/>
      <c r="BP4" s="370"/>
      <c r="BQ4" s="370"/>
      <c r="BR4" s="1"/>
      <c r="BS4" s="2"/>
      <c r="BT4" s="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 t="s">
        <v>119</v>
      </c>
      <c r="H5" s="48"/>
      <c r="I5" s="48"/>
      <c r="J5" s="49"/>
      <c r="L5" s="50"/>
      <c r="R5" s="358" t="s">
        <v>121</v>
      </c>
      <c r="S5" s="359"/>
      <c r="T5" s="360" t="s">
        <v>122</v>
      </c>
      <c r="U5" s="361"/>
      <c r="V5" s="8"/>
      <c r="W5" s="255"/>
      <c r="X5" s="8"/>
      <c r="Y5" s="51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8"/>
      <c r="BM5" s="51"/>
      <c r="BN5" s="8"/>
      <c r="BO5" s="255"/>
      <c r="BP5" s="8"/>
      <c r="BQ5" s="51"/>
      <c r="BR5" s="8"/>
      <c r="BS5" s="10"/>
      <c r="BT5" s="53"/>
      <c r="BU5" s="54"/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5" t="s">
        <v>47</v>
      </c>
      <c r="H6" s="48"/>
      <c r="I6" s="48"/>
      <c r="J6" s="49"/>
      <c r="K6" s="56" t="s">
        <v>48</v>
      </c>
      <c r="L6" s="50"/>
      <c r="Q6" s="185"/>
      <c r="R6" s="362" t="s">
        <v>3</v>
      </c>
      <c r="S6" s="363">
        <v>37.88</v>
      </c>
      <c r="T6" s="20" t="s">
        <v>96</v>
      </c>
      <c r="U6" s="200">
        <v>4.632</v>
      </c>
      <c r="V6" s="256" t="s">
        <v>56</v>
      </c>
      <c r="W6" s="256"/>
      <c r="X6" s="256"/>
      <c r="Y6" s="257"/>
      <c r="Z6" s="8"/>
      <c r="AA6" s="10"/>
      <c r="AB6" s="265" t="s">
        <v>58</v>
      </c>
      <c r="AC6" s="199">
        <v>0.093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4" t="s">
        <v>45</v>
      </c>
      <c r="AS6" s="83" t="s">
        <v>29</v>
      </c>
      <c r="AT6" s="175" t="s">
        <v>42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64" t="s">
        <v>61</v>
      </c>
      <c r="BK6" s="200">
        <v>0.149</v>
      </c>
      <c r="BL6" s="224"/>
      <c r="BM6" s="209"/>
      <c r="BN6" s="256" t="s">
        <v>57</v>
      </c>
      <c r="BO6" s="256"/>
      <c r="BP6" s="256"/>
      <c r="BQ6" s="257"/>
      <c r="BR6" s="210"/>
      <c r="BS6" s="209"/>
      <c r="BT6" s="20" t="s">
        <v>2</v>
      </c>
      <c r="BU6" s="27">
        <v>40.6</v>
      </c>
      <c r="BY6" s="29"/>
      <c r="BZ6" s="45"/>
      <c r="CA6" s="46" t="s">
        <v>8</v>
      </c>
      <c r="CB6" s="47"/>
      <c r="CC6" s="48"/>
      <c r="CD6" s="48"/>
      <c r="CE6" s="55" t="s">
        <v>47</v>
      </c>
      <c r="CF6" s="48"/>
      <c r="CG6" s="48"/>
      <c r="CH6" s="49"/>
      <c r="CI6" s="56" t="s">
        <v>48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60" t="s">
        <v>49</v>
      </c>
      <c r="H7" s="48"/>
      <c r="I7" s="48"/>
      <c r="J7" s="47"/>
      <c r="K7" s="47"/>
      <c r="L7" s="59"/>
      <c r="Q7" s="185"/>
      <c r="R7" s="364"/>
      <c r="S7" s="365"/>
      <c r="T7" s="20" t="s">
        <v>98</v>
      </c>
      <c r="U7" s="200">
        <v>38.391000000000005</v>
      </c>
      <c r="V7" s="224"/>
      <c r="W7" s="258"/>
      <c r="X7" s="227"/>
      <c r="Y7" s="248"/>
      <c r="Z7" s="8"/>
      <c r="AA7" s="10"/>
      <c r="AB7" s="265" t="s">
        <v>90</v>
      </c>
      <c r="AC7" s="199">
        <v>39.013999999999996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64"/>
      <c r="BK7" s="200"/>
      <c r="BL7" s="227"/>
      <c r="BM7" s="28"/>
      <c r="BN7" s="224"/>
      <c r="BO7" s="258"/>
      <c r="BP7" s="227"/>
      <c r="BQ7" s="248"/>
      <c r="BR7" s="11"/>
      <c r="BS7" s="209"/>
      <c r="BT7" s="20"/>
      <c r="BU7" s="199"/>
      <c r="BY7" s="29"/>
      <c r="BZ7" s="45"/>
      <c r="CA7" s="46" t="s">
        <v>10</v>
      </c>
      <c r="CB7" s="47"/>
      <c r="CC7" s="48"/>
      <c r="CD7" s="48"/>
      <c r="CE7" s="60" t="s">
        <v>49</v>
      </c>
      <c r="CF7" s="48"/>
      <c r="CG7" s="48"/>
      <c r="CH7" s="47"/>
      <c r="CI7" s="47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185"/>
      <c r="R8" s="364" t="s">
        <v>0</v>
      </c>
      <c r="S8" s="365">
        <v>38.586</v>
      </c>
      <c r="T8" s="15" t="s">
        <v>97</v>
      </c>
      <c r="U8" s="18">
        <v>5.135</v>
      </c>
      <c r="V8" s="259">
        <v>38.863</v>
      </c>
      <c r="W8" s="259"/>
      <c r="X8" s="259"/>
      <c r="Y8" s="260"/>
      <c r="Z8" s="8"/>
      <c r="AA8" s="10"/>
      <c r="AB8" s="265" t="s">
        <v>90</v>
      </c>
      <c r="AC8" s="199">
        <v>5.254999999999994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90" t="s">
        <v>64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64" t="s">
        <v>90</v>
      </c>
      <c r="BK8" s="200">
        <v>39.6</v>
      </c>
      <c r="BL8" s="224"/>
      <c r="BM8" s="209"/>
      <c r="BN8" s="259">
        <v>39.61</v>
      </c>
      <c r="BO8" s="259"/>
      <c r="BP8" s="259"/>
      <c r="BQ8" s="260"/>
      <c r="BR8" s="220"/>
      <c r="BS8" s="221"/>
      <c r="BT8" s="15" t="s">
        <v>1</v>
      </c>
      <c r="BU8" s="16">
        <v>39.895</v>
      </c>
      <c r="BY8" s="29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7"/>
      <c r="D9" s="47"/>
      <c r="E9" s="47"/>
      <c r="F9" s="47"/>
      <c r="G9" s="353" t="s">
        <v>119</v>
      </c>
      <c r="H9" s="47"/>
      <c r="I9" s="47"/>
      <c r="J9" s="47"/>
      <c r="K9" s="47"/>
      <c r="L9" s="59"/>
      <c r="R9" s="366"/>
      <c r="S9" s="367"/>
      <c r="T9" s="368" t="s">
        <v>90</v>
      </c>
      <c r="U9" s="369">
        <v>38.894000000000005</v>
      </c>
      <c r="V9" s="19"/>
      <c r="W9" s="19"/>
      <c r="X9" s="19"/>
      <c r="Y9" s="237"/>
      <c r="Z9" s="22"/>
      <c r="AA9" s="21"/>
      <c r="AB9" s="19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5"/>
      <c r="BL9" s="19"/>
      <c r="BM9" s="237"/>
      <c r="BN9" s="19"/>
      <c r="BO9" s="19"/>
      <c r="BP9" s="19"/>
      <c r="BQ9" s="237"/>
      <c r="BR9" s="22"/>
      <c r="BS9" s="21"/>
      <c r="BT9" s="25"/>
      <c r="BU9" s="26"/>
      <c r="BY9" s="29"/>
      <c r="BZ9" s="64"/>
      <c r="CA9" s="47"/>
      <c r="CB9" s="47"/>
      <c r="CC9" s="47"/>
      <c r="CD9" s="47"/>
      <c r="CE9" s="266"/>
      <c r="CF9" s="47"/>
      <c r="CG9" s="47"/>
      <c r="CH9" s="47"/>
      <c r="CI9" s="47"/>
      <c r="CJ9" s="59"/>
    </row>
    <row r="10" spans="2:88" ht="21" customHeight="1">
      <c r="B10" s="45"/>
      <c r="C10" s="66" t="s">
        <v>11</v>
      </c>
      <c r="D10" s="47"/>
      <c r="E10" s="47"/>
      <c r="F10" s="49"/>
      <c r="G10" s="67" t="s">
        <v>59</v>
      </c>
      <c r="H10" s="47"/>
      <c r="I10" s="47"/>
      <c r="J10" s="68" t="s">
        <v>12</v>
      </c>
      <c r="K10" s="267">
        <v>20</v>
      </c>
      <c r="L10" s="50"/>
      <c r="V10" s="9"/>
      <c r="W10" s="235"/>
      <c r="X10" s="227"/>
      <c r="Y10" s="190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325" t="s">
        <v>129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6" t="s">
        <v>11</v>
      </c>
      <c r="CB10" s="47"/>
      <c r="CC10" s="47"/>
      <c r="CD10" s="49"/>
      <c r="CE10" s="67" t="s">
        <v>63</v>
      </c>
      <c r="CF10" s="47"/>
      <c r="CG10" s="47"/>
      <c r="CH10" s="68" t="s">
        <v>12</v>
      </c>
      <c r="CI10" s="267">
        <v>20</v>
      </c>
      <c r="CJ10" s="50"/>
    </row>
    <row r="11" spans="2:88" ht="21" customHeight="1">
      <c r="B11" s="45"/>
      <c r="C11" s="66" t="s">
        <v>13</v>
      </c>
      <c r="D11" s="47"/>
      <c r="E11" s="47"/>
      <c r="F11" s="49"/>
      <c r="G11" s="67" t="s">
        <v>60</v>
      </c>
      <c r="H11" s="47"/>
      <c r="I11" s="11"/>
      <c r="J11" s="68" t="s">
        <v>14</v>
      </c>
      <c r="K11" s="267">
        <v>10</v>
      </c>
      <c r="L11" s="50"/>
      <c r="V11" s="9"/>
      <c r="W11" s="235"/>
      <c r="X11" s="9"/>
      <c r="Y11" s="23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6" t="s">
        <v>13</v>
      </c>
      <c r="CB11" s="47"/>
      <c r="CC11" s="47"/>
      <c r="CD11" s="49"/>
      <c r="CE11" s="67" t="s">
        <v>60</v>
      </c>
      <c r="CF11" s="47"/>
      <c r="CG11" s="11"/>
      <c r="CH11" s="68" t="s">
        <v>14</v>
      </c>
      <c r="CI11" s="267">
        <v>10</v>
      </c>
      <c r="CJ11" s="50"/>
    </row>
    <row r="12" spans="2:88" ht="21" customHeight="1" thickBot="1">
      <c r="B12" s="70"/>
      <c r="C12" s="71"/>
      <c r="D12" s="71"/>
      <c r="E12" s="71"/>
      <c r="F12" s="71"/>
      <c r="G12" s="232"/>
      <c r="H12" s="71"/>
      <c r="I12" s="71"/>
      <c r="J12" s="71"/>
      <c r="K12" s="71"/>
      <c r="L12" s="72"/>
      <c r="P12" s="73"/>
      <c r="Q12" s="73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70"/>
      <c r="CA12" s="71"/>
      <c r="CB12" s="71"/>
      <c r="CC12" s="71"/>
      <c r="CD12" s="71"/>
      <c r="CE12" s="232"/>
      <c r="CF12" s="71"/>
      <c r="CG12" s="71"/>
      <c r="CH12" s="71"/>
      <c r="CI12" s="71"/>
      <c r="CJ12" s="72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Q13" s="29"/>
      <c r="AR13" s="74"/>
      <c r="AS13" s="29"/>
      <c r="AT13" s="74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3"/>
      <c r="Q14" s="73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N14" s="29"/>
      <c r="BP14" s="219"/>
      <c r="BQ14" s="179"/>
      <c r="BR14" s="29"/>
      <c r="BV14" s="73"/>
      <c r="BW14" s="73"/>
      <c r="BX14" s="73"/>
      <c r="BY14" s="74"/>
      <c r="BZ14" s="74"/>
      <c r="CA14" s="74"/>
      <c r="CB14" s="74"/>
      <c r="CC14" s="74"/>
      <c r="CE14" s="74"/>
      <c r="CF14" s="352" t="s">
        <v>111</v>
      </c>
      <c r="CG14" s="74"/>
      <c r="CH14" s="74"/>
      <c r="CI14" s="74"/>
      <c r="CJ14" s="74"/>
    </row>
    <row r="15" spans="7:88" ht="18" customHeight="1">
      <c r="G15" s="241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W15" s="329" t="s">
        <v>61</v>
      </c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26:88" ht="18" customHeight="1">
      <c r="Z16" s="203">
        <v>39.008</v>
      </c>
      <c r="AJ16" s="325" t="s">
        <v>92</v>
      </c>
      <c r="BK16" s="196" t="s">
        <v>118</v>
      </c>
      <c r="BM16" s="196"/>
      <c r="BO16" s="191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5:63" ht="18" customHeight="1">
      <c r="O17" s="197"/>
      <c r="AC17" s="29"/>
      <c r="AJ17" s="29"/>
      <c r="AQ17" s="29"/>
      <c r="AS17" s="29"/>
      <c r="AZ17" s="29"/>
      <c r="BI17" s="191"/>
      <c r="BK17" s="29"/>
    </row>
    <row r="18" spans="25:67" ht="18" customHeight="1">
      <c r="Y18" s="29"/>
      <c r="BI18" s="191"/>
      <c r="BL18" s="228"/>
      <c r="BO18" s="91"/>
    </row>
    <row r="19" spans="30:61" ht="18" customHeight="1">
      <c r="AD19" s="179">
        <v>4</v>
      </c>
      <c r="AZ19" s="29"/>
      <c r="BB19" s="29"/>
      <c r="BE19" s="29"/>
      <c r="BF19" s="179">
        <v>9</v>
      </c>
      <c r="BI19" s="181"/>
    </row>
    <row r="20" spans="30:69" ht="18" customHeight="1">
      <c r="AD20" s="29"/>
      <c r="AR20" s="29"/>
      <c r="AS20" s="29"/>
      <c r="AT20" s="29"/>
      <c r="AY20" s="214"/>
      <c r="BC20" s="29"/>
      <c r="BF20" s="29"/>
      <c r="BG20" s="214"/>
      <c r="BM20" s="196"/>
      <c r="BQ20" s="179">
        <v>15</v>
      </c>
    </row>
    <row r="21" spans="49:69" ht="18" customHeight="1">
      <c r="AW21" s="179"/>
      <c r="BD21" s="179"/>
      <c r="BE21" s="179"/>
      <c r="BM21" s="29"/>
      <c r="BQ21" s="29"/>
    </row>
    <row r="22" spans="8:73" ht="18" customHeight="1">
      <c r="H22" s="213"/>
      <c r="S22" s="179"/>
      <c r="Z22" s="179">
        <v>3</v>
      </c>
      <c r="AC22" s="214"/>
      <c r="AO22" s="191"/>
      <c r="AR22" s="29"/>
      <c r="AS22" s="29"/>
      <c r="AT22" s="29"/>
      <c r="AU22" s="29"/>
      <c r="AW22" s="29"/>
      <c r="BB22" s="77"/>
      <c r="BD22" s="29"/>
      <c r="BE22" s="29"/>
      <c r="BF22" s="223"/>
      <c r="BI22" s="202"/>
      <c r="BK22" s="240"/>
      <c r="BO22" s="29"/>
      <c r="BP22" s="29"/>
      <c r="BU22" s="223"/>
    </row>
    <row r="23" spans="19:88" ht="18" customHeight="1">
      <c r="S23" s="29"/>
      <c r="V23" s="29"/>
      <c r="Z23" s="29"/>
      <c r="AG23" s="196"/>
      <c r="AO23" s="91"/>
      <c r="AR23" s="29"/>
      <c r="AS23" s="29"/>
      <c r="AT23" s="29"/>
      <c r="BC23" s="29"/>
      <c r="BK23" s="239"/>
      <c r="BT23" s="179">
        <v>16</v>
      </c>
      <c r="BX23" s="29"/>
      <c r="BY23" s="29"/>
      <c r="BZ23" s="191"/>
      <c r="CA23" s="29"/>
      <c r="CB23" s="74"/>
      <c r="CC23" s="74"/>
      <c r="CE23" s="74"/>
      <c r="CF23" s="74"/>
      <c r="CG23" s="74"/>
      <c r="CI23" s="74"/>
      <c r="CJ23" s="74"/>
    </row>
    <row r="24" spans="14:86" ht="18" customHeight="1">
      <c r="N24" s="218" t="s">
        <v>55</v>
      </c>
      <c r="Q24" s="179"/>
      <c r="AG24" s="29"/>
      <c r="AS24" s="218"/>
      <c r="AY24" s="29"/>
      <c r="AZ24" s="29"/>
      <c r="BA24" s="29"/>
      <c r="BB24" s="29"/>
      <c r="BK24" s="29"/>
      <c r="BP24" s="202"/>
      <c r="BR24" s="29"/>
      <c r="BT24" s="29"/>
      <c r="BU24" s="29"/>
      <c r="BV24" s="29"/>
      <c r="BW24" s="29"/>
      <c r="BZ24" s="192"/>
      <c r="CE24" s="74"/>
      <c r="CF24" s="74"/>
      <c r="CH24" s="80" t="s">
        <v>1</v>
      </c>
    </row>
    <row r="25" spans="12:85" ht="18" customHeight="1">
      <c r="L25" s="179"/>
      <c r="O25" s="179">
        <v>1</v>
      </c>
      <c r="Q25" s="29"/>
      <c r="S25" s="218"/>
      <c r="T25" s="196"/>
      <c r="U25" s="29"/>
      <c r="V25" s="179"/>
      <c r="W25" s="29"/>
      <c r="Z25" s="203"/>
      <c r="AB25" s="196"/>
      <c r="AC25" s="218"/>
      <c r="AD25" s="183"/>
      <c r="AF25" s="29"/>
      <c r="AH25" s="29"/>
      <c r="AI25" s="29"/>
      <c r="AR25" s="29"/>
      <c r="AS25" s="29"/>
      <c r="AT25" s="29"/>
      <c r="AW25" s="212"/>
      <c r="AZ25" s="29"/>
      <c r="BB25" s="29"/>
      <c r="BG25" s="29"/>
      <c r="BN25" s="29"/>
      <c r="BO25" s="179"/>
      <c r="BQ25" s="179">
        <v>14</v>
      </c>
      <c r="BR25" s="29"/>
      <c r="BU25" s="191"/>
      <c r="BV25" s="29"/>
      <c r="BW25" s="179">
        <v>17</v>
      </c>
      <c r="BY25" s="179"/>
      <c r="BZ25" s="29"/>
      <c r="CD25" s="74"/>
      <c r="CF25" s="74"/>
      <c r="CG25" s="29"/>
    </row>
    <row r="26" spans="2:88" ht="18" customHeight="1">
      <c r="B26" s="79"/>
      <c r="K26" s="179"/>
      <c r="L26" s="29"/>
      <c r="O26" s="29"/>
      <c r="P26" s="191"/>
      <c r="Q26" s="29"/>
      <c r="S26" s="29"/>
      <c r="T26" s="29"/>
      <c r="V26" s="29"/>
      <c r="W26" s="179"/>
      <c r="Z26" s="29"/>
      <c r="AA26" s="29"/>
      <c r="AB26" s="29"/>
      <c r="AI26" s="29"/>
      <c r="AM26" s="29"/>
      <c r="AN26" s="179"/>
      <c r="AR26" s="29"/>
      <c r="AS26" s="77"/>
      <c r="AT26" s="29"/>
      <c r="AW26" s="253"/>
      <c r="AZ26" s="29"/>
      <c r="BB26" s="29"/>
      <c r="BC26" s="29"/>
      <c r="BH26" s="197"/>
      <c r="BI26" s="29"/>
      <c r="BJ26" s="29"/>
      <c r="BK26" s="29"/>
      <c r="BL26" s="29"/>
      <c r="BM26" s="29"/>
      <c r="BN26" s="29"/>
      <c r="BO26" s="179"/>
      <c r="BP26" s="29"/>
      <c r="BQ26" s="29"/>
      <c r="BR26" s="29"/>
      <c r="BS26" s="29"/>
      <c r="BU26" s="192"/>
      <c r="BV26" s="29"/>
      <c r="BW26" s="29"/>
      <c r="BY26" s="29"/>
      <c r="BZ26" s="29"/>
      <c r="CD26" s="74"/>
      <c r="CF26" s="74"/>
      <c r="CJ26" s="79"/>
    </row>
    <row r="27" spans="1:89" ht="18" customHeight="1">
      <c r="A27" s="79"/>
      <c r="H27" s="29"/>
      <c r="K27" s="29"/>
      <c r="N27" s="29"/>
      <c r="P27" s="192"/>
      <c r="R27" s="29"/>
      <c r="S27" s="29"/>
      <c r="V27" s="29"/>
      <c r="W27" s="29"/>
      <c r="Z27" s="179">
        <v>2</v>
      </c>
      <c r="AN27" s="29"/>
      <c r="AO27" s="29"/>
      <c r="AR27" s="29"/>
      <c r="AT27" s="29"/>
      <c r="AV27" s="78"/>
      <c r="AW27" s="253"/>
      <c r="AZ27" s="29"/>
      <c r="BB27" s="29"/>
      <c r="BH27" s="29"/>
      <c r="BJ27" s="29"/>
      <c r="BO27" s="29"/>
      <c r="BT27" s="29"/>
      <c r="BU27" s="29"/>
      <c r="BV27" s="29"/>
      <c r="CC27" s="184"/>
      <c r="CF27" s="29"/>
      <c r="CK27" s="79"/>
    </row>
    <row r="28" spans="1:81" ht="18" customHeight="1">
      <c r="A28" s="79"/>
      <c r="D28" s="81" t="s">
        <v>0</v>
      </c>
      <c r="K28" s="180"/>
      <c r="M28" s="29"/>
      <c r="N28" s="179"/>
      <c r="P28" s="29"/>
      <c r="S28" s="29"/>
      <c r="AA28" s="29"/>
      <c r="AD28" s="29"/>
      <c r="AF28" s="29"/>
      <c r="AG28" s="29"/>
      <c r="AH28" s="29"/>
      <c r="AI28" s="29"/>
      <c r="AO28" s="183"/>
      <c r="AR28" s="29"/>
      <c r="AS28" s="29"/>
      <c r="AT28" s="29"/>
      <c r="AW28" s="212"/>
      <c r="AX28" s="29"/>
      <c r="AZ28" s="29"/>
      <c r="BB28" s="29"/>
      <c r="BC28" s="29"/>
      <c r="BG28" s="29"/>
      <c r="BH28" s="29"/>
      <c r="BJ28" s="183"/>
      <c r="BO28" s="29"/>
      <c r="BS28" s="29"/>
      <c r="BU28" s="219"/>
      <c r="BV28" s="179"/>
      <c r="BX28" s="236" t="s">
        <v>74</v>
      </c>
      <c r="CC28" s="184"/>
    </row>
    <row r="29" spans="1:89" ht="18" customHeight="1">
      <c r="A29" s="79"/>
      <c r="M29" s="179"/>
      <c r="N29" s="29"/>
      <c r="O29" s="179"/>
      <c r="U29" s="179"/>
      <c r="V29" s="29"/>
      <c r="X29" s="78"/>
      <c r="AF29" s="218"/>
      <c r="AG29" s="29"/>
      <c r="AH29" s="29"/>
      <c r="AI29" s="29"/>
      <c r="AK29" s="29"/>
      <c r="AM29" s="29"/>
      <c r="AR29" s="29"/>
      <c r="AS29" s="77"/>
      <c r="AT29" s="29"/>
      <c r="AU29" s="29"/>
      <c r="AZ29" s="183"/>
      <c r="BC29" s="29"/>
      <c r="BH29" s="29"/>
      <c r="BK29" s="29"/>
      <c r="BO29" s="29"/>
      <c r="BQ29" s="219"/>
      <c r="BR29" s="179"/>
      <c r="BS29" s="29"/>
      <c r="BV29" s="29"/>
      <c r="BX29" s="179"/>
      <c r="CC29" s="188"/>
      <c r="CK29" s="79"/>
    </row>
    <row r="30" spans="10:85" ht="18" customHeight="1">
      <c r="J30" s="196"/>
      <c r="N30" s="29"/>
      <c r="O30" s="29"/>
      <c r="P30" s="29"/>
      <c r="V30" s="179"/>
      <c r="W30" s="29"/>
      <c r="X30" s="29"/>
      <c r="Y30" s="29"/>
      <c r="AG30" s="29"/>
      <c r="AH30" s="183" t="s">
        <v>91</v>
      </c>
      <c r="AI30" s="29"/>
      <c r="AK30" s="179" t="s">
        <v>109</v>
      </c>
      <c r="AM30" s="179"/>
      <c r="BC30" s="230"/>
      <c r="BK30" s="179"/>
      <c r="BL30" s="179">
        <v>13</v>
      </c>
      <c r="BN30" s="29"/>
      <c r="BP30" s="29"/>
      <c r="BQ30" s="179"/>
      <c r="BR30" s="29"/>
      <c r="BS30" s="29"/>
      <c r="BT30" s="29"/>
      <c r="BU30" s="330">
        <v>39.567</v>
      </c>
      <c r="BV30" s="29"/>
      <c r="BW30" s="29"/>
      <c r="BX30" s="29"/>
      <c r="BZ30" s="29"/>
      <c r="CC30" s="189"/>
      <c r="CD30" s="29"/>
      <c r="CG30" s="29"/>
    </row>
    <row r="31" spans="5:85" ht="18" customHeight="1">
      <c r="E31" s="198"/>
      <c r="G31" s="29"/>
      <c r="J31" s="29"/>
      <c r="L31" s="29"/>
      <c r="O31" s="179"/>
      <c r="P31" s="179"/>
      <c r="S31" s="29"/>
      <c r="T31" s="198"/>
      <c r="W31" s="326"/>
      <c r="X31" s="327"/>
      <c r="AB31" s="29"/>
      <c r="AC31" s="302" t="s">
        <v>76</v>
      </c>
      <c r="AG31" s="29"/>
      <c r="AH31" s="77"/>
      <c r="AN31" s="29"/>
      <c r="BC31" s="29"/>
      <c r="BG31" s="29"/>
      <c r="BI31" s="29"/>
      <c r="BJ31" s="29"/>
      <c r="BO31" s="29"/>
      <c r="BR31" s="179"/>
      <c r="BS31" s="219"/>
      <c r="BW31" s="179"/>
      <c r="CC31" s="212"/>
      <c r="CE31" s="211"/>
      <c r="CG31" s="212"/>
    </row>
    <row r="32" spans="8:81" ht="18" customHeight="1">
      <c r="H32" s="316"/>
      <c r="N32" s="29"/>
      <c r="O32" s="179"/>
      <c r="P32" s="29"/>
      <c r="R32" s="29"/>
      <c r="W32" s="326"/>
      <c r="X32" s="326"/>
      <c r="AB32" s="179"/>
      <c r="AG32" s="29"/>
      <c r="AI32" s="29"/>
      <c r="AN32" s="183">
        <v>7</v>
      </c>
      <c r="AU32" s="29"/>
      <c r="AW32" s="29"/>
      <c r="BC32" s="29"/>
      <c r="BF32" s="29"/>
      <c r="BI32" s="179"/>
      <c r="BJ32" s="183">
        <v>10</v>
      </c>
      <c r="BN32" s="29"/>
      <c r="BO32" s="302" t="s">
        <v>75</v>
      </c>
      <c r="BU32" s="29"/>
      <c r="BV32" s="29"/>
      <c r="BW32" s="179"/>
      <c r="CC32" s="190"/>
    </row>
    <row r="33" spans="8:75" ht="18" customHeight="1">
      <c r="H33" s="317"/>
      <c r="I33" s="318"/>
      <c r="J33" s="91"/>
      <c r="M33" s="373" t="s">
        <v>134</v>
      </c>
      <c r="O33" s="29"/>
      <c r="S33" s="29"/>
      <c r="W33" s="327"/>
      <c r="X33" s="327"/>
      <c r="AD33" s="29"/>
      <c r="AJ33" s="372" t="s">
        <v>131</v>
      </c>
      <c r="AN33" s="372" t="s">
        <v>132</v>
      </c>
      <c r="AO33" s="77"/>
      <c r="AU33" s="183"/>
      <c r="AW33" s="182"/>
      <c r="BF33" s="179"/>
      <c r="BH33" s="29"/>
      <c r="BI33" s="179"/>
      <c r="BK33" s="29"/>
      <c r="BN33" s="29"/>
      <c r="BO33" s="204"/>
      <c r="BP33" s="29"/>
      <c r="BQ33" s="29"/>
      <c r="BS33" s="214"/>
      <c r="BT33" s="29"/>
      <c r="BW33" s="29"/>
    </row>
    <row r="34" spans="8:75" ht="18" customHeight="1">
      <c r="H34" s="49"/>
      <c r="I34" s="49"/>
      <c r="M34" s="373" t="s">
        <v>135</v>
      </c>
      <c r="S34" s="179"/>
      <c r="U34" s="228"/>
      <c r="W34" s="326"/>
      <c r="X34" s="327"/>
      <c r="AD34" s="183"/>
      <c r="AK34" s="371" t="s">
        <v>130</v>
      </c>
      <c r="AX34" s="29"/>
      <c r="AY34" s="29"/>
      <c r="BD34" s="196">
        <v>8</v>
      </c>
      <c r="BI34" s="194"/>
      <c r="BK34" s="29"/>
      <c r="BN34" s="193"/>
      <c r="BO34" s="219"/>
      <c r="BP34" s="29"/>
      <c r="BQ34" s="29"/>
      <c r="BR34" s="29"/>
      <c r="BW34" s="179"/>
    </row>
    <row r="35" spans="8:73" ht="18" customHeight="1">
      <c r="H35" s="74"/>
      <c r="I35" s="74"/>
      <c r="M35" s="323" t="s">
        <v>124</v>
      </c>
      <c r="W35" s="326"/>
      <c r="X35" s="327"/>
      <c r="AA35" s="329" t="s">
        <v>58</v>
      </c>
      <c r="AP35" s="217"/>
      <c r="AS35" s="29"/>
      <c r="AW35" s="29"/>
      <c r="BD35" s="29"/>
      <c r="BG35" s="183"/>
      <c r="BK35" s="183"/>
      <c r="BO35" s="29"/>
      <c r="BU35" s="181"/>
    </row>
    <row r="36" spans="8:74" ht="18" customHeight="1">
      <c r="H36" s="74"/>
      <c r="I36" s="179"/>
      <c r="K36" s="29"/>
      <c r="Q36" s="217"/>
      <c r="W36" s="326"/>
      <c r="X36" s="327"/>
      <c r="AJ36" s="228"/>
      <c r="BK36" s="92"/>
      <c r="BT36" s="322">
        <v>39.554</v>
      </c>
      <c r="BU36" s="191"/>
      <c r="BV36" s="228"/>
    </row>
    <row r="37" spans="8:73" ht="18" customHeight="1">
      <c r="H37" s="74"/>
      <c r="I37" s="29"/>
      <c r="M37" s="324" t="s">
        <v>125</v>
      </c>
      <c r="R37" s="192"/>
      <c r="W37" s="326"/>
      <c r="X37" s="327"/>
      <c r="Y37" s="222"/>
      <c r="AA37" s="222"/>
      <c r="AE37" s="29"/>
      <c r="AS37" s="75" t="s">
        <v>20</v>
      </c>
      <c r="BU37" s="192"/>
    </row>
    <row r="38" spans="3:80" ht="18" customHeight="1">
      <c r="C38" s="328" t="s">
        <v>110</v>
      </c>
      <c r="H38" s="29"/>
      <c r="I38" s="29"/>
      <c r="K38" s="29"/>
      <c r="W38" s="179"/>
      <c r="X38" s="179"/>
      <c r="AI38" s="229"/>
      <c r="AS38" s="76" t="s">
        <v>21</v>
      </c>
      <c r="BT38" s="29"/>
      <c r="BX38" s="29"/>
      <c r="CB38" s="201"/>
    </row>
    <row r="39" spans="8:88" ht="18" customHeight="1">
      <c r="H39" s="325" t="s">
        <v>89</v>
      </c>
      <c r="I39" s="325"/>
      <c r="AS39" s="76" t="s">
        <v>22</v>
      </c>
      <c r="CD39" s="331"/>
      <c r="CE39" s="332"/>
      <c r="CF39" s="332"/>
      <c r="CG39" s="333" t="s">
        <v>115</v>
      </c>
      <c r="CH39" s="332"/>
      <c r="CI39" s="332"/>
      <c r="CJ39" s="334"/>
    </row>
    <row r="40" spans="39:88" ht="18" customHeight="1" thickBot="1">
      <c r="AM40" s="29"/>
      <c r="CD40" s="335"/>
      <c r="CE40" s="336" t="s">
        <v>112</v>
      </c>
      <c r="CF40" s="337"/>
      <c r="CG40" s="338" t="s">
        <v>113</v>
      </c>
      <c r="CH40" s="339"/>
      <c r="CI40" s="336" t="s">
        <v>114</v>
      </c>
      <c r="CJ40" s="340"/>
    </row>
    <row r="41" spans="2:88" ht="18" customHeight="1" thickTop="1">
      <c r="B41" s="79"/>
      <c r="C41" s="29"/>
      <c r="AM41" s="183"/>
      <c r="AS41" s="82" t="s">
        <v>23</v>
      </c>
      <c r="AW41" s="191"/>
      <c r="CD41" s="341"/>
      <c r="CE41" s="342"/>
      <c r="CF41" s="343"/>
      <c r="CG41" s="344"/>
      <c r="CH41" s="342"/>
      <c r="CI41" s="342"/>
      <c r="CJ41" s="345"/>
    </row>
    <row r="42" spans="45:88" ht="18" customHeight="1">
      <c r="AS42" s="76" t="s">
        <v>66</v>
      </c>
      <c r="AW42" s="91"/>
      <c r="CD42" s="341"/>
      <c r="CE42" s="20" t="s">
        <v>116</v>
      </c>
      <c r="CF42" s="343"/>
      <c r="CG42" s="344">
        <v>5</v>
      </c>
      <c r="CH42" s="342"/>
      <c r="CI42" s="20" t="s">
        <v>117</v>
      </c>
      <c r="CJ42" s="345"/>
    </row>
    <row r="43" spans="5:88" ht="18" customHeight="1" thickBot="1">
      <c r="E43" s="321" t="s">
        <v>98</v>
      </c>
      <c r="Q43" s="81" t="s">
        <v>97</v>
      </c>
      <c r="AF43" s="78"/>
      <c r="AG43" s="78"/>
      <c r="AH43" s="78"/>
      <c r="AI43" s="78"/>
      <c r="AS43" s="76" t="s">
        <v>67</v>
      </c>
      <c r="AV43" s="78"/>
      <c r="AW43" s="78"/>
      <c r="AX43" s="78"/>
      <c r="AY43" s="78"/>
      <c r="CD43" s="346"/>
      <c r="CE43" s="347"/>
      <c r="CF43" s="348"/>
      <c r="CG43" s="349"/>
      <c r="CH43" s="347"/>
      <c r="CI43" s="350"/>
      <c r="CJ43" s="351"/>
    </row>
    <row r="44" spans="7:82" ht="18" customHeight="1">
      <c r="G44" s="29"/>
      <c r="L44" s="184"/>
      <c r="M44" s="184"/>
      <c r="N44" s="184"/>
      <c r="O44" s="184"/>
      <c r="P44" s="184"/>
      <c r="CA44" s="29"/>
      <c r="CD44" s="29"/>
    </row>
    <row r="45" spans="7:78" ht="18" customHeight="1">
      <c r="G45" s="29"/>
      <c r="L45" s="184"/>
      <c r="M45" s="184"/>
      <c r="N45" s="184"/>
      <c r="O45" s="184"/>
      <c r="P45" s="184"/>
      <c r="BV45" s="184"/>
      <c r="BW45" s="184"/>
      <c r="BX45" s="184"/>
      <c r="BY45" s="184"/>
      <c r="BZ45" s="184"/>
    </row>
    <row r="46" spans="12:78" ht="18" customHeight="1">
      <c r="L46" s="184"/>
      <c r="M46" s="184"/>
      <c r="N46" s="184"/>
      <c r="O46" s="184"/>
      <c r="P46" s="184"/>
      <c r="AC46" s="73"/>
      <c r="BV46" s="184"/>
      <c r="BW46" s="184"/>
      <c r="BX46" s="184"/>
      <c r="BY46" s="184"/>
      <c r="BZ46" s="184"/>
    </row>
    <row r="47" spans="2:88" ht="21" customHeight="1" thickBot="1">
      <c r="B47" s="245" t="s">
        <v>24</v>
      </c>
      <c r="C47" s="246" t="s">
        <v>30</v>
      </c>
      <c r="D47" s="246" t="s">
        <v>31</v>
      </c>
      <c r="E47" s="246" t="s">
        <v>32</v>
      </c>
      <c r="F47" s="268" t="s">
        <v>33</v>
      </c>
      <c r="G47" s="269"/>
      <c r="H47" s="246" t="s">
        <v>24</v>
      </c>
      <c r="I47" s="246" t="s">
        <v>30</v>
      </c>
      <c r="J47" s="246" t="s">
        <v>31</v>
      </c>
      <c r="K47" s="246" t="s">
        <v>32</v>
      </c>
      <c r="L47" s="283" t="s">
        <v>33</v>
      </c>
      <c r="M47" s="269"/>
      <c r="N47" s="246" t="s">
        <v>24</v>
      </c>
      <c r="O47" s="246" t="s">
        <v>30</v>
      </c>
      <c r="P47" s="246" t="s">
        <v>31</v>
      </c>
      <c r="Q47" s="246" t="s">
        <v>32</v>
      </c>
      <c r="R47" s="283" t="s">
        <v>33</v>
      </c>
      <c r="S47" s="269"/>
      <c r="T47" s="246" t="s">
        <v>24</v>
      </c>
      <c r="U47" s="246" t="s">
        <v>30</v>
      </c>
      <c r="V47" s="246" t="s">
        <v>31</v>
      </c>
      <c r="W47" s="246" t="s">
        <v>32</v>
      </c>
      <c r="X47" s="249" t="s">
        <v>33</v>
      </c>
      <c r="AF47" s="245" t="s">
        <v>24</v>
      </c>
      <c r="AG47" s="246" t="s">
        <v>30</v>
      </c>
      <c r="AH47" s="246" t="s">
        <v>31</v>
      </c>
      <c r="AI47" s="246" t="s">
        <v>32</v>
      </c>
      <c r="AJ47" s="290" t="s">
        <v>33</v>
      </c>
      <c r="AK47" s="291" t="s">
        <v>72</v>
      </c>
      <c r="AL47" s="292"/>
      <c r="AM47" s="291"/>
      <c r="AN47" s="292"/>
      <c r="AO47" s="291"/>
      <c r="AP47" s="292"/>
      <c r="AV47" s="245" t="s">
        <v>24</v>
      </c>
      <c r="AW47" s="246" t="s">
        <v>30</v>
      </c>
      <c r="AX47" s="246" t="s">
        <v>31</v>
      </c>
      <c r="AY47" s="246" t="s">
        <v>32</v>
      </c>
      <c r="AZ47" s="290" t="s">
        <v>33</v>
      </c>
      <c r="BA47" s="291" t="s">
        <v>72</v>
      </c>
      <c r="BB47" s="292"/>
      <c r="BC47" s="291"/>
      <c r="BD47" s="292"/>
      <c r="BE47" s="291"/>
      <c r="BF47" s="292"/>
      <c r="BN47" s="245" t="s">
        <v>24</v>
      </c>
      <c r="BO47" s="246" t="s">
        <v>30</v>
      </c>
      <c r="BP47" s="246" t="s">
        <v>31</v>
      </c>
      <c r="BQ47" s="246" t="s">
        <v>32</v>
      </c>
      <c r="BR47" s="282" t="s">
        <v>33</v>
      </c>
      <c r="BS47" s="270"/>
      <c r="BT47" s="246" t="s">
        <v>24</v>
      </c>
      <c r="BU47" s="246" t="s">
        <v>30</v>
      </c>
      <c r="BV47" s="246" t="s">
        <v>31</v>
      </c>
      <c r="BW47" s="246" t="s">
        <v>32</v>
      </c>
      <c r="BX47" s="282" t="s">
        <v>33</v>
      </c>
      <c r="BY47" s="270"/>
      <c r="BZ47" s="246" t="s">
        <v>24</v>
      </c>
      <c r="CA47" s="246" t="s">
        <v>30</v>
      </c>
      <c r="CB47" s="246" t="s">
        <v>31</v>
      </c>
      <c r="CC47" s="246" t="s">
        <v>32</v>
      </c>
      <c r="CD47" s="282" t="s">
        <v>33</v>
      </c>
      <c r="CE47" s="270"/>
      <c r="CF47" s="246" t="s">
        <v>24</v>
      </c>
      <c r="CG47" s="246" t="s">
        <v>30</v>
      </c>
      <c r="CH47" s="246" t="s">
        <v>31</v>
      </c>
      <c r="CI47" s="246" t="s">
        <v>32</v>
      </c>
      <c r="CJ47" s="249" t="s">
        <v>33</v>
      </c>
    </row>
    <row r="48" spans="2:88" ht="21" customHeight="1" thickTop="1">
      <c r="B48" s="84"/>
      <c r="C48" s="4"/>
      <c r="D48" s="4"/>
      <c r="E48" s="4"/>
      <c r="F48" s="3"/>
      <c r="G48" s="3"/>
      <c r="H48" s="1"/>
      <c r="I48" s="4"/>
      <c r="J48" s="320"/>
      <c r="K48" s="4"/>
      <c r="L48" s="3"/>
      <c r="M48" s="3" t="s">
        <v>68</v>
      </c>
      <c r="N48" s="1"/>
      <c r="O48" s="4"/>
      <c r="P48" s="4"/>
      <c r="Q48" s="4"/>
      <c r="R48" s="3"/>
      <c r="S48" s="3"/>
      <c r="T48" s="1"/>
      <c r="U48" s="4"/>
      <c r="V48" s="4"/>
      <c r="W48" s="4"/>
      <c r="X48" s="250"/>
      <c r="AF48" s="6"/>
      <c r="AG48" s="4"/>
      <c r="AH48" s="4"/>
      <c r="AI48" s="4"/>
      <c r="AJ48" s="3"/>
      <c r="AK48" s="3" t="s">
        <v>44</v>
      </c>
      <c r="AL48" s="4"/>
      <c r="AM48" s="4"/>
      <c r="AN48" s="4"/>
      <c r="AO48" s="4"/>
      <c r="AP48" s="5"/>
      <c r="AV48" s="6"/>
      <c r="AW48" s="4"/>
      <c r="AX48" s="4"/>
      <c r="AY48" s="4"/>
      <c r="AZ48" s="3"/>
      <c r="BA48" s="3" t="s">
        <v>73</v>
      </c>
      <c r="BB48" s="4"/>
      <c r="BC48" s="4"/>
      <c r="BD48" s="4"/>
      <c r="BE48" s="4"/>
      <c r="BF48" s="5"/>
      <c r="BN48" s="247"/>
      <c r="BO48" s="284"/>
      <c r="BP48" s="284"/>
      <c r="BQ48" s="284"/>
      <c r="BR48" s="284"/>
      <c r="BS48" s="3"/>
      <c r="BT48" s="3"/>
      <c r="BU48" s="284"/>
      <c r="BV48" s="284"/>
      <c r="BW48" s="284"/>
      <c r="BX48" s="284"/>
      <c r="BY48" s="3" t="s">
        <v>71</v>
      </c>
      <c r="BZ48" s="3"/>
      <c r="CA48" s="284"/>
      <c r="CB48" s="3"/>
      <c r="CC48" s="284"/>
      <c r="CD48" s="284"/>
      <c r="CE48" s="3"/>
      <c r="CF48" s="3"/>
      <c r="CG48" s="284"/>
      <c r="CH48" s="284"/>
      <c r="CI48" s="284"/>
      <c r="CJ48" s="285"/>
    </row>
    <row r="49" spans="2:88" ht="21" customHeight="1">
      <c r="B49" s="207"/>
      <c r="C49" s="86"/>
      <c r="D49" s="86"/>
      <c r="E49" s="86"/>
      <c r="F49" s="271"/>
      <c r="G49" s="271"/>
      <c r="H49" s="86"/>
      <c r="I49" s="86"/>
      <c r="J49" s="86"/>
      <c r="K49" s="86"/>
      <c r="L49" s="319"/>
      <c r="M49" s="271"/>
      <c r="N49" s="86"/>
      <c r="O49" s="86"/>
      <c r="P49" s="86"/>
      <c r="Q49" s="86"/>
      <c r="R49" s="319"/>
      <c r="S49" s="271"/>
      <c r="T49" s="86"/>
      <c r="U49" s="86"/>
      <c r="V49" s="86"/>
      <c r="W49" s="86"/>
      <c r="X49" s="251"/>
      <c r="AF49" s="208">
        <v>5</v>
      </c>
      <c r="AG49" s="89">
        <v>39.134</v>
      </c>
      <c r="AH49" s="87">
        <v>-51</v>
      </c>
      <c r="AI49" s="88">
        <f>AG49+AH49*0.001</f>
        <v>39.083</v>
      </c>
      <c r="AJ49" s="293" t="s">
        <v>50</v>
      </c>
      <c r="AK49" s="294" t="s">
        <v>102</v>
      </c>
      <c r="AL49" s="73"/>
      <c r="AM49" s="73"/>
      <c r="AN49" s="73"/>
      <c r="AO49" s="73"/>
      <c r="AP49" s="185"/>
      <c r="AV49" s="206"/>
      <c r="AW49" s="252"/>
      <c r="AX49" s="87"/>
      <c r="AY49" s="88"/>
      <c r="AZ49" s="293"/>
      <c r="BA49" s="294"/>
      <c r="BB49" s="73"/>
      <c r="BC49" s="73"/>
      <c r="BD49" s="295"/>
      <c r="BE49" s="73"/>
      <c r="BF49" s="185"/>
      <c r="BN49" s="207"/>
      <c r="BO49" s="86"/>
      <c r="BP49" s="87"/>
      <c r="BQ49" s="86"/>
      <c r="BR49" s="9"/>
      <c r="BS49" s="272"/>
      <c r="BT49" s="86"/>
      <c r="BU49" s="86"/>
      <c r="BV49" s="87"/>
      <c r="BW49" s="86"/>
      <c r="BX49" s="9"/>
      <c r="BY49" s="272"/>
      <c r="BZ49" s="86"/>
      <c r="CA49" s="86"/>
      <c r="CB49" s="87"/>
      <c r="CC49" s="86"/>
      <c r="CD49" s="9"/>
      <c r="CE49" s="272"/>
      <c r="CF49" s="86"/>
      <c r="CG49" s="86"/>
      <c r="CH49" s="86"/>
      <c r="CI49" s="86"/>
      <c r="CJ49" s="251"/>
    </row>
    <row r="50" spans="2:88" ht="21" customHeight="1">
      <c r="B50" s="208"/>
      <c r="C50" s="89"/>
      <c r="D50" s="87"/>
      <c r="E50" s="88">
        <f>C50+D50*0.001</f>
        <v>0</v>
      </c>
      <c r="F50" s="273"/>
      <c r="G50" s="274"/>
      <c r="H50" s="275">
        <v>2</v>
      </c>
      <c r="I50" s="14">
        <v>39.002</v>
      </c>
      <c r="J50" s="87">
        <v>51</v>
      </c>
      <c r="K50" s="88">
        <f>I50+J50*0.001</f>
        <v>39.053000000000004</v>
      </c>
      <c r="L50" s="273" t="s">
        <v>70</v>
      </c>
      <c r="M50" s="276"/>
      <c r="N50" s="275" t="s">
        <v>91</v>
      </c>
      <c r="O50" s="14">
        <v>39.107</v>
      </c>
      <c r="P50" s="87">
        <v>-42</v>
      </c>
      <c r="Q50" s="88">
        <f>O50+P50*0.001</f>
        <v>39.065</v>
      </c>
      <c r="R50" s="286" t="s">
        <v>50</v>
      </c>
      <c r="S50" s="274"/>
      <c r="T50" s="277" t="s">
        <v>89</v>
      </c>
      <c r="U50" s="88">
        <v>0.36</v>
      </c>
      <c r="V50" s="87">
        <v>-23</v>
      </c>
      <c r="W50" s="88">
        <f>U50+V50*0.001</f>
        <v>0.33699999999999997</v>
      </c>
      <c r="X50" s="195" t="s">
        <v>69</v>
      </c>
      <c r="AF50" s="208"/>
      <c r="AG50" s="89"/>
      <c r="AH50" s="87"/>
      <c r="AI50" s="88">
        <f>AG50+AH50*0.001</f>
        <v>0</v>
      </c>
      <c r="AJ50" s="293"/>
      <c r="AK50" s="294" t="s">
        <v>103</v>
      </c>
      <c r="AL50" s="73"/>
      <c r="AM50" s="73"/>
      <c r="AN50" s="73"/>
      <c r="AO50" s="73"/>
      <c r="AP50" s="185"/>
      <c r="AV50" s="206" t="s">
        <v>92</v>
      </c>
      <c r="AW50" s="88">
        <v>39.121</v>
      </c>
      <c r="AX50" s="87">
        <v>-42</v>
      </c>
      <c r="AY50" s="88">
        <f>AW50+AX50*0.001</f>
        <v>39.079</v>
      </c>
      <c r="AZ50" s="293" t="s">
        <v>50</v>
      </c>
      <c r="BA50" s="294" t="s">
        <v>127</v>
      </c>
      <c r="BB50" s="73"/>
      <c r="BC50" s="73"/>
      <c r="BD50" s="73"/>
      <c r="BE50" s="73"/>
      <c r="BF50" s="185"/>
      <c r="BN50" s="206">
        <v>8</v>
      </c>
      <c r="BO50" s="88">
        <v>39.36</v>
      </c>
      <c r="BP50" s="87">
        <v>51</v>
      </c>
      <c r="BQ50" s="88">
        <f>BO50+BP50*0.001</f>
        <v>39.411</v>
      </c>
      <c r="BR50" s="11" t="s">
        <v>69</v>
      </c>
      <c r="BS50" s="274"/>
      <c r="BT50" s="277">
        <v>11</v>
      </c>
      <c r="BU50" s="88">
        <v>39.445</v>
      </c>
      <c r="BV50" s="87">
        <v>-51</v>
      </c>
      <c r="BW50" s="88">
        <f>BU50+BV50*0.001</f>
        <v>39.394</v>
      </c>
      <c r="BX50" s="11" t="s">
        <v>69</v>
      </c>
      <c r="BY50" s="274"/>
      <c r="BZ50" s="275" t="s">
        <v>107</v>
      </c>
      <c r="CA50" s="14">
        <v>39.46</v>
      </c>
      <c r="CB50" s="87">
        <v>-37</v>
      </c>
      <c r="CC50" s="88">
        <f>CA50+CB50*0.001</f>
        <v>39.423</v>
      </c>
      <c r="CD50" s="11" t="s">
        <v>69</v>
      </c>
      <c r="CE50" s="274"/>
      <c r="CF50" s="275">
        <v>16</v>
      </c>
      <c r="CG50" s="14">
        <v>39.552</v>
      </c>
      <c r="CH50" s="87">
        <v>-42</v>
      </c>
      <c r="CI50" s="88">
        <f>CG50+CH50*0.001</f>
        <v>39.51</v>
      </c>
      <c r="CJ50" s="13" t="s">
        <v>69</v>
      </c>
    </row>
    <row r="51" spans="2:88" ht="21" customHeight="1">
      <c r="B51" s="208">
        <v>1</v>
      </c>
      <c r="C51" s="89">
        <v>38.877</v>
      </c>
      <c r="D51" s="87">
        <v>51</v>
      </c>
      <c r="E51" s="88">
        <f>C51+D51*0.001</f>
        <v>38.928000000000004</v>
      </c>
      <c r="F51" s="273" t="s">
        <v>70</v>
      </c>
      <c r="G51" s="276"/>
      <c r="H51" s="275">
        <v>3</v>
      </c>
      <c r="I51" s="14">
        <v>39.008</v>
      </c>
      <c r="J51" s="87">
        <v>51</v>
      </c>
      <c r="K51" s="88">
        <f>I51+J51*0.001</f>
        <v>39.059000000000005</v>
      </c>
      <c r="L51" s="286" t="s">
        <v>69</v>
      </c>
      <c r="M51" s="276"/>
      <c r="N51" s="275"/>
      <c r="O51" s="14"/>
      <c r="P51" s="87" t="s">
        <v>100</v>
      </c>
      <c r="Q51" s="88"/>
      <c r="R51" s="286"/>
      <c r="S51" s="276"/>
      <c r="T51" s="277" t="s">
        <v>90</v>
      </c>
      <c r="U51" s="88">
        <v>38.747</v>
      </c>
      <c r="V51" s="87">
        <v>23</v>
      </c>
      <c r="W51" s="88">
        <f>U51+V51*0.001</f>
        <v>38.77</v>
      </c>
      <c r="X51" s="195"/>
      <c r="AF51" s="238">
        <v>6</v>
      </c>
      <c r="AG51" s="14">
        <v>39.139</v>
      </c>
      <c r="AH51" s="87">
        <v>40</v>
      </c>
      <c r="AI51" s="88">
        <f>AG51+AH51*0.001</f>
        <v>39.179</v>
      </c>
      <c r="AJ51" s="293" t="s">
        <v>50</v>
      </c>
      <c r="AK51" s="294" t="s">
        <v>104</v>
      </c>
      <c r="AL51" s="73"/>
      <c r="AM51" s="73"/>
      <c r="AN51" s="73"/>
      <c r="AO51" s="73"/>
      <c r="AP51" s="185"/>
      <c r="AV51" s="206"/>
      <c r="AW51" s="88"/>
      <c r="AX51" s="87"/>
      <c r="AY51" s="88">
        <f>AW51+AX51*0.001</f>
        <v>0</v>
      </c>
      <c r="AZ51" s="293"/>
      <c r="BA51" s="294" t="s">
        <v>128</v>
      </c>
      <c r="BB51" s="73"/>
      <c r="BC51" s="73"/>
      <c r="BD51" s="73"/>
      <c r="BE51" s="73"/>
      <c r="BF51" s="185"/>
      <c r="BN51" s="238">
        <v>9</v>
      </c>
      <c r="BO51" s="14">
        <v>39.385</v>
      </c>
      <c r="BP51" s="87">
        <v>51</v>
      </c>
      <c r="BQ51" s="88">
        <f>BO51+BP51*0.001</f>
        <v>39.436</v>
      </c>
      <c r="BR51" s="11" t="s">
        <v>69</v>
      </c>
      <c r="BS51" s="274"/>
      <c r="BT51" s="277">
        <v>12</v>
      </c>
      <c r="BU51" s="88">
        <v>39.451</v>
      </c>
      <c r="BV51" s="87">
        <v>37</v>
      </c>
      <c r="BW51" s="88">
        <f>BU51+BV51*0.001</f>
        <v>39.488</v>
      </c>
      <c r="BX51" s="11" t="s">
        <v>69</v>
      </c>
      <c r="BY51" s="274"/>
      <c r="BZ51" s="275">
        <v>14</v>
      </c>
      <c r="CA51" s="14">
        <v>39.519</v>
      </c>
      <c r="CB51" s="87">
        <v>-37</v>
      </c>
      <c r="CC51" s="88">
        <f>CA51+CB51*0.001</f>
        <v>39.482</v>
      </c>
      <c r="CD51" s="11" t="s">
        <v>70</v>
      </c>
      <c r="CE51" s="274"/>
      <c r="CF51" s="287"/>
      <c r="CG51" s="89"/>
      <c r="CH51" s="87"/>
      <c r="CI51" s="88"/>
      <c r="CJ51" s="13"/>
    </row>
    <row r="52" spans="2:88" ht="21" customHeight="1">
      <c r="B52" s="238"/>
      <c r="C52" s="14"/>
      <c r="D52" s="87"/>
      <c r="E52" s="88"/>
      <c r="F52" s="273"/>
      <c r="G52" s="274"/>
      <c r="H52" s="275">
        <v>4</v>
      </c>
      <c r="I52" s="14">
        <v>39.052</v>
      </c>
      <c r="J52" s="87">
        <v>51</v>
      </c>
      <c r="K52" s="88">
        <f>I52+J52*0.001</f>
        <v>39.103</v>
      </c>
      <c r="L52" s="286" t="s">
        <v>69</v>
      </c>
      <c r="M52" s="276"/>
      <c r="N52" s="277"/>
      <c r="O52" s="88"/>
      <c r="P52" s="87" t="s">
        <v>101</v>
      </c>
      <c r="Q52" s="88"/>
      <c r="R52" s="286"/>
      <c r="S52" s="276"/>
      <c r="T52" s="277" t="s">
        <v>90</v>
      </c>
      <c r="U52" s="88">
        <v>4.987999999999998</v>
      </c>
      <c r="V52" s="87">
        <v>23</v>
      </c>
      <c r="W52" s="88">
        <f>U52+V52*0.001</f>
        <v>5.0109999999999975</v>
      </c>
      <c r="X52" s="195"/>
      <c r="AF52" s="206"/>
      <c r="AG52" s="88"/>
      <c r="AH52" s="87"/>
      <c r="AI52" s="88">
        <f>AG52+AH52*0.001</f>
        <v>0</v>
      </c>
      <c r="AJ52" s="293"/>
      <c r="AK52" s="296" t="s">
        <v>105</v>
      </c>
      <c r="AL52" s="73"/>
      <c r="AM52" s="73"/>
      <c r="AN52" s="73"/>
      <c r="AO52" s="73"/>
      <c r="AP52" s="185"/>
      <c r="AV52" s="206">
        <v>7</v>
      </c>
      <c r="AW52" s="88">
        <v>39.175</v>
      </c>
      <c r="AX52" s="87">
        <v>51</v>
      </c>
      <c r="AY52" s="88">
        <f>AW52+AX52*0.001</f>
        <v>39.226</v>
      </c>
      <c r="AZ52" s="293" t="s">
        <v>50</v>
      </c>
      <c r="BA52" s="294" t="s">
        <v>106</v>
      </c>
      <c r="BB52" s="73"/>
      <c r="BC52" s="73"/>
      <c r="BD52" s="73"/>
      <c r="BE52" s="73"/>
      <c r="BF52" s="185"/>
      <c r="BN52" s="206">
        <v>10</v>
      </c>
      <c r="BO52" s="88">
        <v>39.438</v>
      </c>
      <c r="BP52" s="87">
        <v>-51</v>
      </c>
      <c r="BQ52" s="88">
        <f>BO52+BP52*0.001</f>
        <v>39.387</v>
      </c>
      <c r="BR52" s="11" t="s">
        <v>69</v>
      </c>
      <c r="BS52" s="274"/>
      <c r="BT52" s="275" t="s">
        <v>108</v>
      </c>
      <c r="BU52" s="14">
        <v>39.46</v>
      </c>
      <c r="BV52" s="87">
        <v>37</v>
      </c>
      <c r="BW52" s="88">
        <f>BU52+BV52*0.001</f>
        <v>39.497</v>
      </c>
      <c r="BX52" s="11" t="s">
        <v>69</v>
      </c>
      <c r="BY52" s="274"/>
      <c r="BZ52" s="275">
        <v>15</v>
      </c>
      <c r="CA52" s="14">
        <v>39.525</v>
      </c>
      <c r="CB52" s="87">
        <v>-51</v>
      </c>
      <c r="CC52" s="88">
        <f>CA52+CB52*0.001</f>
        <v>39.474</v>
      </c>
      <c r="CD52" s="11" t="s">
        <v>69</v>
      </c>
      <c r="CE52" s="274"/>
      <c r="CF52" s="287">
        <v>17</v>
      </c>
      <c r="CG52" s="89">
        <v>39.587</v>
      </c>
      <c r="CH52" s="87">
        <v>-51</v>
      </c>
      <c r="CI52" s="88">
        <f>CG52+CH52*0.001</f>
        <v>39.536</v>
      </c>
      <c r="CJ52" s="13" t="s">
        <v>70</v>
      </c>
    </row>
    <row r="53" spans="2:88" ht="21" customHeight="1" thickBot="1">
      <c r="B53" s="278"/>
      <c r="C53" s="279"/>
      <c r="D53" s="187"/>
      <c r="E53" s="186"/>
      <c r="F53" s="65"/>
      <c r="G53" s="237"/>
      <c r="H53" s="281"/>
      <c r="I53" s="279"/>
      <c r="J53" s="187"/>
      <c r="K53" s="186"/>
      <c r="L53" s="289"/>
      <c r="M53" s="237"/>
      <c r="N53" s="281"/>
      <c r="O53" s="279"/>
      <c r="P53" s="187"/>
      <c r="Q53" s="186"/>
      <c r="R53" s="289"/>
      <c r="S53" s="237"/>
      <c r="T53" s="281"/>
      <c r="U53" s="279"/>
      <c r="V53" s="187"/>
      <c r="W53" s="186"/>
      <c r="X53" s="17"/>
      <c r="AD53" s="30"/>
      <c r="AE53" s="31"/>
      <c r="AF53" s="297"/>
      <c r="AG53" s="186"/>
      <c r="AH53" s="187"/>
      <c r="AI53" s="186"/>
      <c r="AJ53" s="298"/>
      <c r="AK53" s="299"/>
      <c r="AL53" s="300"/>
      <c r="AM53" s="300"/>
      <c r="AN53" s="300"/>
      <c r="AO53" s="300"/>
      <c r="AP53" s="301"/>
      <c r="AV53" s="297"/>
      <c r="AW53" s="186"/>
      <c r="AX53" s="187"/>
      <c r="AY53" s="186"/>
      <c r="AZ53" s="298"/>
      <c r="BA53" s="299"/>
      <c r="BB53" s="300"/>
      <c r="BC53" s="300"/>
      <c r="BD53" s="300"/>
      <c r="BE53" s="300"/>
      <c r="BF53" s="301"/>
      <c r="BG53" s="30"/>
      <c r="BH53" s="31"/>
      <c r="BN53" s="278"/>
      <c r="BO53" s="279"/>
      <c r="BP53" s="187"/>
      <c r="BQ53" s="186"/>
      <c r="BR53" s="288"/>
      <c r="BS53" s="280"/>
      <c r="BT53" s="281"/>
      <c r="BU53" s="279"/>
      <c r="BV53" s="187"/>
      <c r="BW53" s="186"/>
      <c r="BX53" s="288"/>
      <c r="BY53" s="280"/>
      <c r="BZ53" s="281"/>
      <c r="CA53" s="279"/>
      <c r="CB53" s="187"/>
      <c r="CC53" s="186"/>
      <c r="CD53" s="288"/>
      <c r="CE53" s="280"/>
      <c r="CF53" s="281"/>
      <c r="CG53" s="279"/>
      <c r="CH53" s="187"/>
      <c r="CI53" s="186"/>
      <c r="CJ53" s="17"/>
    </row>
    <row r="54" ht="12.75" customHeight="1">
      <c r="AA54" s="73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5AD" sheet="1" objects="1" scenarios="1"/>
  <mergeCells count="6"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5932420" r:id="rId1"/>
    <oleObject progId="Paint.Picture" shapeId="5932855" r:id="rId2"/>
    <oleObject progId="Paint.Picture" shapeId="5934972" r:id="rId3"/>
    <oleObject progId="Paint.Picture" shapeId="593805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2014-08-30T07:45:25Z</cp:lastPrinted>
  <dcterms:created xsi:type="dcterms:W3CDTF">2003-01-10T15:39:03Z</dcterms:created>
  <dcterms:modified xsi:type="dcterms:W3CDTF">2014-10-03T13:33:56Z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