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8770" windowHeight="4980" tabRatio="646" activeTab="1"/>
  </bookViews>
  <sheets>
    <sheet name="titul" sheetId="1" r:id="rId1"/>
    <sheet name="Bohuslavice nad Metují" sheetId="2" r:id="rId2"/>
  </sheets>
  <definedNames/>
  <calcPr fullCalcOnLoad="1"/>
</workbook>
</file>

<file path=xl/sharedStrings.xml><?xml version="1.0" encoding="utf-8"?>
<sst xmlns="http://schemas.openxmlformats.org/spreadsheetml/2006/main" count="150" uniqueCount="88">
  <si>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</si>
  <si>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</si>
  <si>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</si>
  <si>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</si>
  <si>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</si>
  <si>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</si>
  <si>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</si>
  <si>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</si>
  <si>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</si>
  <si>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</si>
  <si>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Současné  vlakové  cesty</t>
  </si>
  <si>
    <t>Zabezpečovací zařízení neumožňuje současné vlakové cesty</t>
  </si>
  <si>
    <t>vyjma současných odjezdů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</si>
  <si>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</si>
  <si>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</si>
  <si>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</si>
  <si>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</si>
  <si>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</si>
  <si>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</si>
  <si>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</si>
  <si>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</si>
  <si>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</si>
  <si>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</si>
  <si>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</si>
  <si>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</si>
  <si>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</si>
  <si>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</si>
  <si>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</si>
  <si>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</si>
  <si>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</si>
  <si>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</si>
  <si>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</si>
  <si>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</si>
  <si>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</si>
  <si>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</si>
  <si>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</si>
  <si>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</si>
  <si>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</si>
  <si>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</si>
  <si>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</si>
  <si>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</si>
  <si>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</si>
  <si>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</si>
  <si>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</si>
  <si>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Kód : 1</t>
  </si>
  <si>
    <t>Výpravčí  -  1</t>
  </si>
  <si>
    <t>č. II,  úrovňové, jednostranné vnitřní</t>
  </si>
  <si>
    <t>Vjezd - odjezd - průjezd</t>
  </si>
  <si>
    <t>S 1</t>
  </si>
  <si>
    <t>L 1</t>
  </si>
  <si>
    <t>Kód :  2</t>
  </si>
  <si>
    <t>Mechanické</t>
  </si>
  <si>
    <t>výpravčí</t>
  </si>
  <si>
    <t>proj. - 00</t>
  </si>
  <si>
    <t>00</t>
  </si>
  <si>
    <t>Obvod  výpravčího</t>
  </si>
  <si>
    <t>Stanice  bez</t>
  </si>
  <si>
    <t>Odjezdová</t>
  </si>
  <si>
    <t>v pokračování traťové koleje - rychlost traťová s místním omezením</t>
  </si>
  <si>
    <t>při jízdě do odbočky - rychlost 40 km/h</t>
  </si>
  <si>
    <t>r/z</t>
  </si>
  <si>
    <t>S 3</t>
  </si>
  <si>
    <t>L 3</t>
  </si>
  <si>
    <t>Km  45,254</t>
  </si>
  <si>
    <t>vždy</t>
  </si>
  <si>
    <t>zast. - 00</t>
  </si>
  <si>
    <t>č. I,  úrovňové, vnější</t>
  </si>
  <si>
    <t>přístup po přechodech přes k.č.1</t>
  </si>
  <si>
    <t>Směr  :  Nové Město nad Metují</t>
  </si>
  <si>
    <t>doprovod vlaku - §)</t>
  </si>
  <si>
    <t>61 - §)</t>
  </si>
  <si>
    <t xml:space="preserve">§) = určený zaměstnanec informuje výpravčího návěstí "Vlak vjel celý" dle čl. 378 D1 </t>
  </si>
  <si>
    <t>Směr  :  Opočno pod Orlickými horami</t>
  </si>
  <si>
    <t>výpravčí obsluhuje:</t>
  </si>
  <si>
    <t>P5090 - PZM 1 v km 44,297</t>
  </si>
  <si>
    <t>P5091 - PZM 1 v km 44,774</t>
  </si>
  <si>
    <t>vlečka V4501</t>
  </si>
  <si>
    <t>VkS1</t>
  </si>
  <si>
    <t>2. kategorie</t>
  </si>
  <si>
    <t>ústřední stavědlo</t>
  </si>
  <si>
    <t>obě nástupiště jsou konstrukce sypané</t>
  </si>
  <si>
    <t>506 A</t>
  </si>
  <si>
    <t>provoz podle SŽDC D1</t>
  </si>
  <si>
    <t>KANGO</t>
  </si>
  <si>
    <t>VIII.  /  2014</t>
  </si>
  <si>
    <t>Poznámka: zobrazeno v měřítku od P5091 po v.č.5</t>
  </si>
  <si>
    <t>směr Opočno pod Orlickými horami</t>
  </si>
  <si>
    <t>a Nové Město nad Metují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</si>
</sst>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Font="1" applyBorder="1" applyAlignment="1">
      <alignment horizontal="center"/>
      <protection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64" fontId="46" fillId="0" borderId="33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8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48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4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69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27" fillId="0" borderId="0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64" fontId="11" fillId="0" borderId="2" xfId="0" applyNumberFormat="1" applyFont="1" applyBorder="1" applyAlignment="1" quotePrefix="1">
      <alignment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7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164" fontId="55" fillId="0" borderId="33" xfId="0" applyNumberFormat="1" applyFont="1" applyBorder="1" applyAlignment="1">
      <alignment horizontal="center" vertical="center"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27" fillId="5" borderId="7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27" fillId="5" borderId="18" xfId="0" applyFont="1" applyFill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52" fillId="5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nad Metují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72</xdr:col>
      <xdr:colOff>257175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6200775"/>
          <a:ext cx="2024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nad Metují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381000</xdr:colOff>
      <xdr:row>32</xdr:row>
      <xdr:rowOff>0</xdr:rowOff>
    </xdr:from>
    <xdr:to>
      <xdr:col>57</xdr:col>
      <xdr:colOff>142875</xdr:colOff>
      <xdr:row>34</xdr:row>
      <xdr:rowOff>9525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19450" y="7915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323850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12725400" y="6200775"/>
          <a:ext cx="1965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295275</xdr:colOff>
      <xdr:row>33</xdr:row>
      <xdr:rowOff>114300</xdr:rowOff>
    </xdr:from>
    <xdr:to>
      <xdr:col>48</xdr:col>
      <xdr:colOff>219075</xdr:colOff>
      <xdr:row>33</xdr:row>
      <xdr:rowOff>114300</xdr:rowOff>
    </xdr:to>
    <xdr:sp>
      <xdr:nvSpPr>
        <xdr:cNvPr id="106" name="Line 468"/>
        <xdr:cNvSpPr>
          <a:spLocks/>
        </xdr:cNvSpPr>
      </xdr:nvSpPr>
      <xdr:spPr>
        <a:xfrm flipH="1" flipV="1">
          <a:off x="14182725" y="8258175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7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8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304800</xdr:colOff>
      <xdr:row>32</xdr:row>
      <xdr:rowOff>38100</xdr:rowOff>
    </xdr:from>
    <xdr:to>
      <xdr:col>42</xdr:col>
      <xdr:colOff>333375</xdr:colOff>
      <xdr:row>33</xdr:row>
      <xdr:rowOff>38100</xdr:rowOff>
    </xdr:to>
    <xdr:grpSp>
      <xdr:nvGrpSpPr>
        <xdr:cNvPr id="109" name="Group 594"/>
        <xdr:cNvGrpSpPr>
          <a:grpSpLocks/>
        </xdr:cNvGrpSpPr>
      </xdr:nvGrpSpPr>
      <xdr:grpSpPr>
        <a:xfrm>
          <a:off x="31051500" y="7953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21</xdr:row>
      <xdr:rowOff>180975</xdr:rowOff>
    </xdr:from>
    <xdr:to>
      <xdr:col>18</xdr:col>
      <xdr:colOff>533400</xdr:colOff>
      <xdr:row>22</xdr:row>
      <xdr:rowOff>180975</xdr:rowOff>
    </xdr:to>
    <xdr:grpSp>
      <xdr:nvGrpSpPr>
        <xdr:cNvPr id="113" name="Group 598"/>
        <xdr:cNvGrpSpPr>
          <a:grpSpLocks/>
        </xdr:cNvGrpSpPr>
      </xdr:nvGrpSpPr>
      <xdr:grpSpPr>
        <a:xfrm>
          <a:off x="13420725" y="558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9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0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5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6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685800</xdr:colOff>
      <xdr:row>25</xdr:row>
      <xdr:rowOff>76200</xdr:rowOff>
    </xdr:from>
    <xdr:to>
      <xdr:col>62</xdr:col>
      <xdr:colOff>361950</xdr:colOff>
      <xdr:row>26</xdr:row>
      <xdr:rowOff>152400</xdr:rowOff>
    </xdr:to>
    <xdr:grpSp>
      <xdr:nvGrpSpPr>
        <xdr:cNvPr id="167" name="Group 739"/>
        <xdr:cNvGrpSpPr>
          <a:grpSpLocks/>
        </xdr:cNvGrpSpPr>
      </xdr:nvGrpSpPr>
      <xdr:grpSpPr>
        <a:xfrm>
          <a:off x="36195000" y="6391275"/>
          <a:ext cx="10077450" cy="304800"/>
          <a:chOff x="89" y="239"/>
          <a:chExt cx="863" cy="32"/>
        </a:xfrm>
        <a:solidFill>
          <a:srgbClr val="FFFFFF"/>
        </a:solidFill>
      </xdr:grpSpPr>
      <xdr:sp>
        <xdr:nvSpPr>
          <xdr:cNvPr id="168" name="Rectangle 7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457200</xdr:colOff>
      <xdr:row>28</xdr:row>
      <xdr:rowOff>76200</xdr:rowOff>
    </xdr:from>
    <xdr:to>
      <xdr:col>64</xdr:col>
      <xdr:colOff>0</xdr:colOff>
      <xdr:row>29</xdr:row>
      <xdr:rowOff>152400</xdr:rowOff>
    </xdr:to>
    <xdr:grpSp>
      <xdr:nvGrpSpPr>
        <xdr:cNvPr id="177" name="Group 750"/>
        <xdr:cNvGrpSpPr>
          <a:grpSpLocks/>
        </xdr:cNvGrpSpPr>
      </xdr:nvGrpSpPr>
      <xdr:grpSpPr>
        <a:xfrm>
          <a:off x="38423850" y="7077075"/>
          <a:ext cx="8972550" cy="304800"/>
          <a:chOff x="89" y="95"/>
          <a:chExt cx="408" cy="32"/>
        </a:xfrm>
        <a:solidFill>
          <a:srgbClr val="FFFFFF"/>
        </a:solidFill>
      </xdr:grpSpPr>
      <xdr:sp>
        <xdr:nvSpPr>
          <xdr:cNvPr id="178" name="Rectangle 7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371475</xdr:colOff>
      <xdr:row>23</xdr:row>
      <xdr:rowOff>19050</xdr:rowOff>
    </xdr:from>
    <xdr:to>
      <xdr:col>18</xdr:col>
      <xdr:colOff>285750</xdr:colOff>
      <xdr:row>23</xdr:row>
      <xdr:rowOff>209550</xdr:rowOff>
    </xdr:to>
    <xdr:grpSp>
      <xdr:nvGrpSpPr>
        <xdr:cNvPr id="185" name="Group 759"/>
        <xdr:cNvGrpSpPr>
          <a:grpSpLocks noChangeAspect="1"/>
        </xdr:cNvGrpSpPr>
      </xdr:nvGrpSpPr>
      <xdr:grpSpPr>
        <a:xfrm>
          <a:off x="12773025" y="58769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86" name="Line 760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61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62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742950</xdr:colOff>
      <xdr:row>23</xdr:row>
      <xdr:rowOff>0</xdr:rowOff>
    </xdr:from>
    <xdr:ext cx="981075" cy="457200"/>
    <xdr:sp>
      <xdr:nvSpPr>
        <xdr:cNvPr id="189" name="text 774"/>
        <xdr:cNvSpPr txBox="1">
          <a:spLocks noChangeArrowheads="1"/>
        </xdr:cNvSpPr>
      </xdr:nvSpPr>
      <xdr:spPr>
        <a:xfrm>
          <a:off x="7715250" y="58578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44,774</a:t>
          </a:r>
        </a:p>
      </xdr:txBody>
    </xdr:sp>
    <xdr:clientData/>
  </xdr:oneCellAnchor>
  <xdr:twoCellAnchor>
    <xdr:from>
      <xdr:col>11</xdr:col>
      <xdr:colOff>247650</xdr:colOff>
      <xdr:row>25</xdr:row>
      <xdr:rowOff>9525</xdr:rowOff>
    </xdr:from>
    <xdr:to>
      <xdr:col>11</xdr:col>
      <xdr:colOff>247650</xdr:colOff>
      <xdr:row>29</xdr:row>
      <xdr:rowOff>219075</xdr:rowOff>
    </xdr:to>
    <xdr:sp>
      <xdr:nvSpPr>
        <xdr:cNvPr id="190" name="Line 799"/>
        <xdr:cNvSpPr>
          <a:spLocks/>
        </xdr:cNvSpPr>
      </xdr:nvSpPr>
      <xdr:spPr>
        <a:xfrm>
          <a:off x="8191500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733425</xdr:colOff>
      <xdr:row>30</xdr:row>
      <xdr:rowOff>0</xdr:rowOff>
    </xdr:from>
    <xdr:ext cx="971550" cy="228600"/>
    <xdr:sp>
      <xdr:nvSpPr>
        <xdr:cNvPr id="191" name="text 774"/>
        <xdr:cNvSpPr txBox="1">
          <a:spLocks noChangeArrowheads="1"/>
        </xdr:cNvSpPr>
      </xdr:nvSpPr>
      <xdr:spPr>
        <a:xfrm>
          <a:off x="7705725" y="7458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P5091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16</xdr:col>
      <xdr:colOff>171450</xdr:colOff>
      <xdr:row>26</xdr:row>
      <xdr:rowOff>19050</xdr:rowOff>
    </xdr:from>
    <xdr:to>
      <xdr:col>16</xdr:col>
      <xdr:colOff>600075</xdr:colOff>
      <xdr:row>26</xdr:row>
      <xdr:rowOff>209550</xdr:rowOff>
    </xdr:to>
    <xdr:grpSp>
      <xdr:nvGrpSpPr>
        <xdr:cNvPr id="192" name="Group 808"/>
        <xdr:cNvGrpSpPr>
          <a:grpSpLocks noChangeAspect="1"/>
        </xdr:cNvGrpSpPr>
      </xdr:nvGrpSpPr>
      <xdr:grpSpPr>
        <a:xfrm>
          <a:off x="11601450" y="6562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93" name="Line 80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1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27</xdr:row>
      <xdr:rowOff>114300</xdr:rowOff>
    </xdr:from>
    <xdr:to>
      <xdr:col>51</xdr:col>
      <xdr:colOff>266700</xdr:colOff>
      <xdr:row>33</xdr:row>
      <xdr:rowOff>114300</xdr:rowOff>
    </xdr:to>
    <xdr:sp>
      <xdr:nvSpPr>
        <xdr:cNvPr id="196" name="Line 815"/>
        <xdr:cNvSpPr>
          <a:spLocks/>
        </xdr:cNvSpPr>
      </xdr:nvSpPr>
      <xdr:spPr>
        <a:xfrm flipV="1">
          <a:off x="28251150" y="6886575"/>
          <a:ext cx="99822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197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51</xdr:col>
      <xdr:colOff>104775</xdr:colOff>
      <xdr:row>27</xdr:row>
      <xdr:rowOff>114300</xdr:rowOff>
    </xdr:from>
    <xdr:to>
      <xdr:col>51</xdr:col>
      <xdr:colOff>419100</xdr:colOff>
      <xdr:row>29</xdr:row>
      <xdr:rowOff>28575</xdr:rowOff>
    </xdr:to>
    <xdr:grpSp>
      <xdr:nvGrpSpPr>
        <xdr:cNvPr id="198" name="Group 819"/>
        <xdr:cNvGrpSpPr>
          <a:grpSpLocks noChangeAspect="1"/>
        </xdr:cNvGrpSpPr>
      </xdr:nvGrpSpPr>
      <xdr:grpSpPr>
        <a:xfrm>
          <a:off x="38071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28575</xdr:rowOff>
    </xdr:from>
    <xdr:to>
      <xdr:col>71</xdr:col>
      <xdr:colOff>476250</xdr:colOff>
      <xdr:row>29</xdr:row>
      <xdr:rowOff>219075</xdr:rowOff>
    </xdr:to>
    <xdr:grpSp>
      <xdr:nvGrpSpPr>
        <xdr:cNvPr id="201" name="Group 828"/>
        <xdr:cNvGrpSpPr>
          <a:grpSpLocks noChangeAspect="1"/>
        </xdr:cNvGrpSpPr>
      </xdr:nvGrpSpPr>
      <xdr:grpSpPr>
        <a:xfrm>
          <a:off x="52873275" y="72580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02" name="Line 829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30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31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33</xdr:row>
      <xdr:rowOff>0</xdr:rowOff>
    </xdr:from>
    <xdr:ext cx="533400" cy="228600"/>
    <xdr:sp>
      <xdr:nvSpPr>
        <xdr:cNvPr id="205" name="text 7125"/>
        <xdr:cNvSpPr txBox="1">
          <a:spLocks noChangeArrowheads="1"/>
        </xdr:cNvSpPr>
      </xdr:nvSpPr>
      <xdr:spPr>
        <a:xfrm>
          <a:off x="205740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19050</xdr:rowOff>
    </xdr:from>
    <xdr:to>
      <xdr:col>3</xdr:col>
      <xdr:colOff>485775</xdr:colOff>
      <xdr:row>28</xdr:row>
      <xdr:rowOff>209550</xdr:rowOff>
    </xdr:to>
    <xdr:grpSp>
      <xdr:nvGrpSpPr>
        <xdr:cNvPr id="206" name="Group 836"/>
        <xdr:cNvGrpSpPr>
          <a:grpSpLocks/>
        </xdr:cNvGrpSpPr>
      </xdr:nvGrpSpPr>
      <xdr:grpSpPr>
        <a:xfrm>
          <a:off x="2057400" y="70199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207" name="Line 837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38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39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840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41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42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43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26</xdr:row>
      <xdr:rowOff>19050</xdr:rowOff>
    </xdr:from>
    <xdr:to>
      <xdr:col>85</xdr:col>
      <xdr:colOff>466725</xdr:colOff>
      <xdr:row>26</xdr:row>
      <xdr:rowOff>209550</xdr:rowOff>
    </xdr:to>
    <xdr:grpSp>
      <xdr:nvGrpSpPr>
        <xdr:cNvPr id="214" name="Group 844"/>
        <xdr:cNvGrpSpPr>
          <a:grpSpLocks/>
        </xdr:cNvGrpSpPr>
      </xdr:nvGrpSpPr>
      <xdr:grpSpPr>
        <a:xfrm>
          <a:off x="63274575" y="65627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215" name="Rectangle 845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46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847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48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49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50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851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222" name="Group 852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8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225" name="Line 855"/>
        <xdr:cNvSpPr>
          <a:spLocks/>
        </xdr:cNvSpPr>
      </xdr:nvSpPr>
      <xdr:spPr>
        <a:xfrm flipV="1">
          <a:off x="8953500" y="6429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24</xdr:row>
      <xdr:rowOff>142875</xdr:rowOff>
    </xdr:from>
    <xdr:to>
      <xdr:col>16</xdr:col>
      <xdr:colOff>552450</xdr:colOff>
      <xdr:row>24</xdr:row>
      <xdr:rowOff>219075</xdr:rowOff>
    </xdr:to>
    <xdr:sp>
      <xdr:nvSpPr>
        <xdr:cNvPr id="226" name="Line 856"/>
        <xdr:cNvSpPr>
          <a:spLocks/>
        </xdr:cNvSpPr>
      </xdr:nvSpPr>
      <xdr:spPr>
        <a:xfrm flipV="1">
          <a:off x="1123950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24</xdr:row>
      <xdr:rowOff>114300</xdr:rowOff>
    </xdr:from>
    <xdr:to>
      <xdr:col>17</xdr:col>
      <xdr:colOff>323850</xdr:colOff>
      <xdr:row>24</xdr:row>
      <xdr:rowOff>142875</xdr:rowOff>
    </xdr:to>
    <xdr:sp>
      <xdr:nvSpPr>
        <xdr:cNvPr id="227" name="Line 857"/>
        <xdr:cNvSpPr>
          <a:spLocks/>
        </xdr:cNvSpPr>
      </xdr:nvSpPr>
      <xdr:spPr>
        <a:xfrm flipV="1">
          <a:off x="1198245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219075</xdr:rowOff>
    </xdr:from>
    <xdr:to>
      <xdr:col>15</xdr:col>
      <xdr:colOff>323850</xdr:colOff>
      <xdr:row>25</xdr:row>
      <xdr:rowOff>114300</xdr:rowOff>
    </xdr:to>
    <xdr:sp>
      <xdr:nvSpPr>
        <xdr:cNvPr id="228" name="Line 858"/>
        <xdr:cNvSpPr>
          <a:spLocks/>
        </xdr:cNvSpPr>
      </xdr:nvSpPr>
      <xdr:spPr>
        <a:xfrm flipH="1">
          <a:off x="10439400" y="63055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229" name="Group 859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8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21</xdr:row>
      <xdr:rowOff>104775</xdr:rowOff>
    </xdr:from>
    <xdr:to>
      <xdr:col>18</xdr:col>
      <xdr:colOff>133350</xdr:colOff>
      <xdr:row>25</xdr:row>
      <xdr:rowOff>114300</xdr:rowOff>
    </xdr:to>
    <xdr:sp>
      <xdr:nvSpPr>
        <xdr:cNvPr id="232" name="Line 862"/>
        <xdr:cNvSpPr>
          <a:spLocks/>
        </xdr:cNvSpPr>
      </xdr:nvSpPr>
      <xdr:spPr>
        <a:xfrm flipV="1">
          <a:off x="10439400" y="5505450"/>
          <a:ext cx="2609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3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4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5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6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7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8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39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0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1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2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3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4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5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6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7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8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49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0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1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2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3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4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5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256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20</xdr:row>
      <xdr:rowOff>133350</xdr:rowOff>
    </xdr:from>
    <xdr:to>
      <xdr:col>20</xdr:col>
      <xdr:colOff>171450</xdr:colOff>
      <xdr:row>20</xdr:row>
      <xdr:rowOff>209550</xdr:rowOff>
    </xdr:to>
    <xdr:sp>
      <xdr:nvSpPr>
        <xdr:cNvPr id="257" name="Line 887"/>
        <xdr:cNvSpPr>
          <a:spLocks/>
        </xdr:cNvSpPr>
      </xdr:nvSpPr>
      <xdr:spPr>
        <a:xfrm flipV="1">
          <a:off x="13830300" y="530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133350</xdr:rowOff>
    </xdr:from>
    <xdr:to>
      <xdr:col>27</xdr:col>
      <xdr:colOff>466725</xdr:colOff>
      <xdr:row>20</xdr:row>
      <xdr:rowOff>133350</xdr:rowOff>
    </xdr:to>
    <xdr:sp>
      <xdr:nvSpPr>
        <xdr:cNvPr id="258" name="Line 888"/>
        <xdr:cNvSpPr>
          <a:spLocks/>
        </xdr:cNvSpPr>
      </xdr:nvSpPr>
      <xdr:spPr>
        <a:xfrm flipH="1">
          <a:off x="14544675" y="5076825"/>
          <a:ext cx="57531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20</xdr:row>
      <xdr:rowOff>209550</xdr:rowOff>
    </xdr:from>
    <xdr:to>
      <xdr:col>18</xdr:col>
      <xdr:colOff>914400</xdr:colOff>
      <xdr:row>21</xdr:row>
      <xdr:rowOff>104775</xdr:rowOff>
    </xdr:to>
    <xdr:sp>
      <xdr:nvSpPr>
        <xdr:cNvPr id="259" name="Line 889"/>
        <xdr:cNvSpPr>
          <a:spLocks/>
        </xdr:cNvSpPr>
      </xdr:nvSpPr>
      <xdr:spPr>
        <a:xfrm flipH="1">
          <a:off x="13020675" y="538162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31</xdr:row>
      <xdr:rowOff>209550</xdr:rowOff>
    </xdr:from>
    <xdr:to>
      <xdr:col>38</xdr:col>
      <xdr:colOff>628650</xdr:colOff>
      <xdr:row>33</xdr:row>
      <xdr:rowOff>114300</xdr:rowOff>
    </xdr:to>
    <xdr:grpSp>
      <xdr:nvGrpSpPr>
        <xdr:cNvPr id="260" name="Group 890"/>
        <xdr:cNvGrpSpPr>
          <a:grpSpLocks noChangeAspect="1"/>
        </xdr:cNvGrpSpPr>
      </xdr:nvGrpSpPr>
      <xdr:grpSpPr>
        <a:xfrm>
          <a:off x="280987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1" name="Line 8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495300</xdr:colOff>
      <xdr:row>28</xdr:row>
      <xdr:rowOff>38100</xdr:rowOff>
    </xdr:from>
    <xdr:to>
      <xdr:col>46</xdr:col>
      <xdr:colOff>523875</xdr:colOff>
      <xdr:row>29</xdr:row>
      <xdr:rowOff>38100</xdr:rowOff>
    </xdr:to>
    <xdr:grpSp>
      <xdr:nvGrpSpPr>
        <xdr:cNvPr id="263" name="Group 894"/>
        <xdr:cNvGrpSpPr>
          <a:grpSpLocks/>
        </xdr:cNvGrpSpPr>
      </xdr:nvGrpSpPr>
      <xdr:grpSpPr>
        <a:xfrm>
          <a:off x="34518600" y="7038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267" name="Line 899"/>
        <xdr:cNvSpPr>
          <a:spLocks/>
        </xdr:cNvSpPr>
      </xdr:nvSpPr>
      <xdr:spPr>
        <a:xfrm flipH="1" flipV="1">
          <a:off x="55845075" y="6429375"/>
          <a:ext cx="1704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24</xdr:row>
      <xdr:rowOff>152400</xdr:rowOff>
    </xdr:from>
    <xdr:to>
      <xdr:col>74</xdr:col>
      <xdr:colOff>257175</xdr:colOff>
      <xdr:row>25</xdr:row>
      <xdr:rowOff>0</xdr:rowOff>
    </xdr:to>
    <xdr:sp>
      <xdr:nvSpPr>
        <xdr:cNvPr id="268" name="Line 900"/>
        <xdr:cNvSpPr>
          <a:spLocks/>
        </xdr:cNvSpPr>
      </xdr:nvSpPr>
      <xdr:spPr>
        <a:xfrm flipH="1" flipV="1">
          <a:off x="543401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257175</xdr:colOff>
      <xdr:row>24</xdr:row>
      <xdr:rowOff>114300</xdr:rowOff>
    </xdr:from>
    <xdr:to>
      <xdr:col>73</xdr:col>
      <xdr:colOff>28575</xdr:colOff>
      <xdr:row>24</xdr:row>
      <xdr:rowOff>152400</xdr:rowOff>
    </xdr:to>
    <xdr:sp>
      <xdr:nvSpPr>
        <xdr:cNvPr id="269" name="Line 901"/>
        <xdr:cNvSpPr>
          <a:spLocks/>
        </xdr:cNvSpPr>
      </xdr:nvSpPr>
      <xdr:spPr>
        <a:xfrm flipH="1" flipV="1">
          <a:off x="535971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257175</xdr:colOff>
      <xdr:row>25</xdr:row>
      <xdr:rowOff>0</xdr:rowOff>
    </xdr:from>
    <xdr:to>
      <xdr:col>75</xdr:col>
      <xdr:colOff>47625</xdr:colOff>
      <xdr:row>25</xdr:row>
      <xdr:rowOff>114300</xdr:rowOff>
    </xdr:to>
    <xdr:sp>
      <xdr:nvSpPr>
        <xdr:cNvPr id="270" name="Line 902"/>
        <xdr:cNvSpPr>
          <a:spLocks/>
        </xdr:cNvSpPr>
      </xdr:nvSpPr>
      <xdr:spPr>
        <a:xfrm flipH="1" flipV="1">
          <a:off x="55083075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271" name="Group 903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2" name="Line 9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28575</xdr:rowOff>
    </xdr:from>
    <xdr:to>
      <xdr:col>71</xdr:col>
      <xdr:colOff>476250</xdr:colOff>
      <xdr:row>25</xdr:row>
      <xdr:rowOff>219075</xdr:rowOff>
    </xdr:to>
    <xdr:grpSp>
      <xdr:nvGrpSpPr>
        <xdr:cNvPr id="274" name="Group 906"/>
        <xdr:cNvGrpSpPr>
          <a:grpSpLocks noChangeAspect="1"/>
        </xdr:cNvGrpSpPr>
      </xdr:nvGrpSpPr>
      <xdr:grpSpPr>
        <a:xfrm>
          <a:off x="52873275" y="63436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75" name="Line 90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90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0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20</xdr:row>
      <xdr:rowOff>28575</xdr:rowOff>
    </xdr:from>
    <xdr:to>
      <xdr:col>18</xdr:col>
      <xdr:colOff>962025</xdr:colOff>
      <xdr:row>20</xdr:row>
      <xdr:rowOff>152400</xdr:rowOff>
    </xdr:to>
    <xdr:sp>
      <xdr:nvSpPr>
        <xdr:cNvPr id="278" name="kreslení 16"/>
        <xdr:cNvSpPr>
          <a:spLocks/>
        </xdr:cNvSpPr>
      </xdr:nvSpPr>
      <xdr:spPr>
        <a:xfrm>
          <a:off x="13525500" y="5200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219075</xdr:colOff>
      <xdr:row>25</xdr:row>
      <xdr:rowOff>114300</xdr:rowOff>
    </xdr:from>
    <xdr:to>
      <xdr:col>56</xdr:col>
      <xdr:colOff>733425</xdr:colOff>
      <xdr:row>26</xdr:row>
      <xdr:rowOff>114300</xdr:rowOff>
    </xdr:to>
    <xdr:sp>
      <xdr:nvSpPr>
        <xdr:cNvPr id="279" name="text 7125"/>
        <xdr:cNvSpPr txBox="1">
          <a:spLocks noChangeArrowheads="1"/>
        </xdr:cNvSpPr>
      </xdr:nvSpPr>
      <xdr:spPr>
        <a:xfrm>
          <a:off x="416718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56</xdr:col>
      <xdr:colOff>219075</xdr:colOff>
      <xdr:row>28</xdr:row>
      <xdr:rowOff>114300</xdr:rowOff>
    </xdr:from>
    <xdr:to>
      <xdr:col>56</xdr:col>
      <xdr:colOff>733425</xdr:colOff>
      <xdr:row>29</xdr:row>
      <xdr:rowOff>114300</xdr:rowOff>
    </xdr:to>
    <xdr:sp>
      <xdr:nvSpPr>
        <xdr:cNvPr id="280" name="text 7125"/>
        <xdr:cNvSpPr txBox="1">
          <a:spLocks noChangeArrowheads="1"/>
        </xdr:cNvSpPr>
      </xdr:nvSpPr>
      <xdr:spPr>
        <a:xfrm>
          <a:off x="416718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40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32</v>
      </c>
      <c r="C4" s="161" t="s">
        <v>81</v>
      </c>
      <c r="D4" s="162"/>
      <c r="E4" s="159"/>
      <c r="F4" s="159"/>
      <c r="G4" s="159"/>
      <c r="H4" s="159"/>
      <c r="I4" s="162"/>
      <c r="J4" s="54" t="s">
        <v>63</v>
      </c>
      <c r="K4" s="162"/>
      <c r="L4" s="163"/>
      <c r="M4" s="162"/>
      <c r="N4" s="162"/>
      <c r="O4" s="162"/>
      <c r="P4" s="162"/>
      <c r="Q4" s="164" t="s">
        <v>33</v>
      </c>
      <c r="R4" s="165">
        <v>539106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34</v>
      </c>
      <c r="D8" s="184"/>
      <c r="E8" s="184"/>
      <c r="F8" s="184"/>
      <c r="G8" s="295"/>
      <c r="H8" s="185"/>
      <c r="I8" s="185"/>
      <c r="J8" s="185" t="s">
        <v>51</v>
      </c>
      <c r="K8" s="185"/>
      <c r="L8" s="185"/>
      <c r="M8" s="295"/>
      <c r="N8" s="184"/>
      <c r="O8" s="184"/>
      <c r="P8" s="184"/>
      <c r="Q8" s="184"/>
      <c r="R8" s="186"/>
      <c r="S8" s="181"/>
      <c r="T8" s="157"/>
      <c r="U8" s="155"/>
    </row>
    <row r="9" spans="1:21" ht="24.75" customHeight="1">
      <c r="A9" s="177"/>
      <c r="B9" s="182"/>
      <c r="C9" s="187" t="s">
        <v>28</v>
      </c>
      <c r="D9" s="184"/>
      <c r="E9" s="184"/>
      <c r="F9" s="184"/>
      <c r="G9" s="295"/>
      <c r="H9" s="293"/>
      <c r="I9" s="293"/>
      <c r="J9" s="294" t="s">
        <v>78</v>
      </c>
      <c r="K9" s="293"/>
      <c r="L9" s="293"/>
      <c r="M9" s="295"/>
      <c r="N9" s="184"/>
      <c r="O9" s="184"/>
      <c r="P9" s="360" t="s">
        <v>50</v>
      </c>
      <c r="Q9" s="360"/>
      <c r="R9" s="188"/>
      <c r="S9" s="181"/>
      <c r="T9" s="157"/>
      <c r="U9" s="155"/>
    </row>
    <row r="10" spans="1:21" ht="24.75" customHeight="1">
      <c r="A10" s="177"/>
      <c r="B10" s="182"/>
      <c r="C10" s="187" t="s">
        <v>29</v>
      </c>
      <c r="D10" s="184"/>
      <c r="E10" s="184"/>
      <c r="F10" s="184"/>
      <c r="G10" s="184"/>
      <c r="H10" s="293"/>
      <c r="I10" s="293"/>
      <c r="J10" s="294" t="s">
        <v>79</v>
      </c>
      <c r="K10" s="293"/>
      <c r="L10" s="293"/>
      <c r="M10" s="184"/>
      <c r="N10" s="184"/>
      <c r="O10" s="184"/>
      <c r="P10" s="360"/>
      <c r="Q10" s="360"/>
      <c r="R10" s="186"/>
      <c r="S10" s="181"/>
      <c r="T10" s="157"/>
      <c r="U10" s="155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261"/>
      <c r="K11" s="190"/>
      <c r="L11" s="190"/>
      <c r="M11" s="190"/>
      <c r="N11" s="190"/>
      <c r="O11" s="190"/>
      <c r="P11" s="190"/>
      <c r="Q11" s="190"/>
      <c r="R11" s="191"/>
      <c r="S11" s="181"/>
      <c r="T11" s="157"/>
      <c r="U11" s="155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92"/>
      <c r="K12" s="184"/>
      <c r="L12" s="184"/>
      <c r="M12" s="184"/>
      <c r="N12" s="184"/>
      <c r="O12" s="184"/>
      <c r="P12" s="184"/>
      <c r="Q12" s="184"/>
      <c r="R12" s="186"/>
      <c r="S12" s="181"/>
      <c r="T12" s="157"/>
      <c r="U12" s="155"/>
    </row>
    <row r="13" spans="1:21" ht="21" customHeight="1">
      <c r="A13" s="177"/>
      <c r="B13" s="182"/>
      <c r="C13" s="193" t="s">
        <v>35</v>
      </c>
      <c r="D13" s="184"/>
      <c r="E13" s="184"/>
      <c r="F13" s="184"/>
      <c r="G13" s="192"/>
      <c r="H13" s="192"/>
      <c r="J13" s="192" t="s">
        <v>36</v>
      </c>
      <c r="K13" s="194"/>
      <c r="L13" s="195"/>
      <c r="M13" s="192"/>
      <c r="N13" s="194"/>
      <c r="O13" s="194"/>
      <c r="P13" s="194"/>
      <c r="Q13" s="184"/>
      <c r="R13" s="186"/>
      <c r="S13" s="181"/>
      <c r="T13" s="157"/>
      <c r="U13" s="155"/>
    </row>
    <row r="14" spans="1:21" ht="21" customHeight="1">
      <c r="A14" s="177"/>
      <c r="B14" s="182"/>
      <c r="C14" s="98" t="s">
        <v>37</v>
      </c>
      <c r="D14" s="184"/>
      <c r="E14" s="184"/>
      <c r="F14" s="184"/>
      <c r="G14" s="266"/>
      <c r="H14" s="250"/>
      <c r="J14" s="250">
        <v>45.254</v>
      </c>
      <c r="K14" s="194"/>
      <c r="L14" s="196"/>
      <c r="M14" s="266"/>
      <c r="N14" s="194"/>
      <c r="O14" s="194"/>
      <c r="P14" s="194"/>
      <c r="Q14" s="184"/>
      <c r="R14" s="186"/>
      <c r="S14" s="181"/>
      <c r="T14" s="157"/>
      <c r="U14" s="155"/>
    </row>
    <row r="15" spans="1:21" ht="21" customHeight="1">
      <c r="A15" s="177"/>
      <c r="B15" s="182"/>
      <c r="C15" s="98" t="s">
        <v>38</v>
      </c>
      <c r="D15" s="184"/>
      <c r="E15" s="184"/>
      <c r="F15" s="184"/>
      <c r="G15" s="242"/>
      <c r="H15" s="241"/>
      <c r="J15" s="241" t="s">
        <v>45</v>
      </c>
      <c r="K15" s="197"/>
      <c r="L15" s="242"/>
      <c r="M15" s="296"/>
      <c r="N15" s="184"/>
      <c r="O15" s="197"/>
      <c r="P15" s="184"/>
      <c r="Q15" s="184"/>
      <c r="R15" s="186"/>
      <c r="S15" s="181"/>
      <c r="T15" s="157"/>
      <c r="U15" s="155"/>
    </row>
    <row r="16" spans="1:21" ht="21" customHeight="1">
      <c r="A16" s="177"/>
      <c r="B16" s="189"/>
      <c r="C16" s="190"/>
      <c r="D16" s="190"/>
      <c r="E16" s="190"/>
      <c r="F16" s="190"/>
      <c r="G16" s="190"/>
      <c r="H16" s="190"/>
      <c r="I16" s="190"/>
      <c r="J16" s="297"/>
      <c r="K16" s="190"/>
      <c r="L16" s="190"/>
      <c r="M16" s="190"/>
      <c r="N16" s="190"/>
      <c r="O16" s="190"/>
      <c r="P16" s="190"/>
      <c r="Q16" s="190"/>
      <c r="R16" s="191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251"/>
      <c r="G17" s="184"/>
      <c r="H17" s="184"/>
      <c r="I17" s="184"/>
      <c r="J17" s="198"/>
      <c r="L17" s="184"/>
      <c r="M17" s="184"/>
      <c r="N17" s="251"/>
      <c r="O17" s="184"/>
      <c r="P17" s="184"/>
      <c r="Q17" s="184"/>
      <c r="R17" s="186"/>
      <c r="S17" s="181"/>
      <c r="T17" s="157"/>
      <c r="U17" s="155"/>
    </row>
    <row r="18" spans="1:21" ht="21" customHeight="1">
      <c r="A18" s="177"/>
      <c r="B18" s="182"/>
      <c r="C18" s="98" t="s">
        <v>39</v>
      </c>
      <c r="D18" s="184"/>
      <c r="E18" s="184"/>
      <c r="F18" s="198"/>
      <c r="G18" s="184"/>
      <c r="H18" s="267"/>
      <c r="I18" s="267"/>
      <c r="J18" s="198" t="s">
        <v>52</v>
      </c>
      <c r="L18" s="184"/>
      <c r="M18" s="194"/>
      <c r="N18" s="198"/>
      <c r="O18" s="184"/>
      <c r="P18" s="360" t="s">
        <v>65</v>
      </c>
      <c r="Q18" s="360"/>
      <c r="R18" s="186"/>
      <c r="S18" s="181"/>
      <c r="T18" s="157"/>
      <c r="U18" s="155"/>
    </row>
    <row r="19" spans="1:21" ht="21" customHeight="1">
      <c r="A19" s="177"/>
      <c r="B19" s="182"/>
      <c r="C19" s="98" t="s">
        <v>40</v>
      </c>
      <c r="D19" s="184"/>
      <c r="E19" s="184"/>
      <c r="F19" s="199"/>
      <c r="G19" s="184"/>
      <c r="H19" s="267"/>
      <c r="I19" s="267"/>
      <c r="J19" s="199" t="s">
        <v>64</v>
      </c>
      <c r="K19" s="184"/>
      <c r="L19" s="184"/>
      <c r="M19" s="184"/>
      <c r="N19" s="199"/>
      <c r="O19" s="184"/>
      <c r="P19" s="360" t="s">
        <v>53</v>
      </c>
      <c r="Q19" s="360"/>
      <c r="R19" s="186"/>
      <c r="S19" s="181"/>
      <c r="T19" s="157"/>
      <c r="U19" s="155"/>
    </row>
    <row r="20" spans="1:21" ht="21" customHeight="1">
      <c r="A20" s="177"/>
      <c r="B20" s="200"/>
      <c r="C20" s="201"/>
      <c r="D20" s="201"/>
      <c r="E20" s="201"/>
      <c r="F20" s="201"/>
      <c r="G20" s="201"/>
      <c r="H20" s="254"/>
      <c r="I20" s="201"/>
      <c r="J20" s="202"/>
      <c r="K20" s="201"/>
      <c r="L20" s="201"/>
      <c r="M20" s="201"/>
      <c r="N20" s="201"/>
      <c r="O20" s="201"/>
      <c r="P20" s="201"/>
      <c r="Q20" s="201"/>
      <c r="R20" s="203"/>
      <c r="S20" s="181"/>
      <c r="T20" s="157"/>
      <c r="U20" s="155"/>
    </row>
    <row r="21" spans="1:21" ht="21" customHeight="1">
      <c r="A21" s="177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1"/>
      <c r="T21" s="157"/>
      <c r="U21" s="155"/>
    </row>
    <row r="22" spans="1:19" ht="30" customHeight="1">
      <c r="A22" s="208"/>
      <c r="B22" s="209"/>
      <c r="C22" s="210"/>
      <c r="D22" s="364" t="s">
        <v>13</v>
      </c>
      <c r="E22" s="365"/>
      <c r="F22" s="365"/>
      <c r="G22" s="365"/>
      <c r="H22" s="210"/>
      <c r="I22" s="211"/>
      <c r="J22" s="212"/>
      <c r="K22" s="209"/>
      <c r="L22" s="210"/>
      <c r="M22" s="364" t="s">
        <v>14</v>
      </c>
      <c r="N22" s="364"/>
      <c r="O22" s="364"/>
      <c r="P22" s="364"/>
      <c r="Q22" s="210"/>
      <c r="R22" s="211"/>
      <c r="S22" s="181"/>
    </row>
    <row r="23" spans="1:20" s="218" customFormat="1" ht="21" customHeight="1" thickBot="1">
      <c r="A23" s="213"/>
      <c r="B23" s="214" t="s">
        <v>15</v>
      </c>
      <c r="C23" s="215" t="s">
        <v>20</v>
      </c>
      <c r="D23" s="215" t="s">
        <v>21</v>
      </c>
      <c r="E23" s="216" t="s">
        <v>22</v>
      </c>
      <c r="F23" s="361" t="s">
        <v>41</v>
      </c>
      <c r="G23" s="362"/>
      <c r="H23" s="362"/>
      <c r="I23" s="363"/>
      <c r="J23" s="212"/>
      <c r="K23" s="214" t="s">
        <v>15</v>
      </c>
      <c r="L23" s="215" t="s">
        <v>20</v>
      </c>
      <c r="M23" s="215" t="s">
        <v>21</v>
      </c>
      <c r="N23" s="216" t="s">
        <v>22</v>
      </c>
      <c r="O23" s="361" t="s">
        <v>41</v>
      </c>
      <c r="P23" s="362"/>
      <c r="Q23" s="362"/>
      <c r="R23" s="363"/>
      <c r="S23" s="217"/>
      <c r="T23" s="153"/>
    </row>
    <row r="24" spans="1:20" s="167" customFormat="1" ht="21" customHeight="1" thickTop="1">
      <c r="A24" s="208"/>
      <c r="B24" s="219"/>
      <c r="C24" s="220"/>
      <c r="D24" s="221"/>
      <c r="E24" s="222"/>
      <c r="F24" s="223"/>
      <c r="G24" s="224"/>
      <c r="H24" s="224"/>
      <c r="I24" s="225"/>
      <c r="J24" s="212"/>
      <c r="K24" s="219"/>
      <c r="L24" s="220"/>
      <c r="M24" s="221"/>
      <c r="N24" s="222"/>
      <c r="O24" s="223"/>
      <c r="P24" s="224"/>
      <c r="Q24" s="224"/>
      <c r="R24" s="225"/>
      <c r="S24" s="181"/>
      <c r="T24" s="153"/>
    </row>
    <row r="25" spans="1:20" s="167" customFormat="1" ht="21" customHeight="1">
      <c r="A25" s="208"/>
      <c r="B25" s="226">
        <v>1</v>
      </c>
      <c r="C25" s="227">
        <v>44.827</v>
      </c>
      <c r="D25" s="228">
        <v>45.408</v>
      </c>
      <c r="E25" s="229">
        <f>(D25-C25)*1000</f>
        <v>581.0000000000031</v>
      </c>
      <c r="F25" s="351" t="s">
        <v>42</v>
      </c>
      <c r="G25" s="352"/>
      <c r="H25" s="352"/>
      <c r="I25" s="353"/>
      <c r="J25" s="212"/>
      <c r="K25" s="226">
        <v>1</v>
      </c>
      <c r="L25" s="227">
        <v>45.206</v>
      </c>
      <c r="M25" s="227">
        <v>45.332</v>
      </c>
      <c r="N25" s="229">
        <f>(M25-L25)*1000</f>
        <v>125.99999999999767</v>
      </c>
      <c r="O25" s="354" t="s">
        <v>66</v>
      </c>
      <c r="P25" s="355"/>
      <c r="Q25" s="355"/>
      <c r="R25" s="356"/>
      <c r="S25" s="181"/>
      <c r="T25" s="153"/>
    </row>
    <row r="26" spans="1:20" s="167" customFormat="1" ht="21" customHeight="1">
      <c r="A26" s="208"/>
      <c r="B26" s="219"/>
      <c r="C26" s="286"/>
      <c r="D26" s="221"/>
      <c r="E26" s="222"/>
      <c r="F26" s="346" t="s">
        <v>86</v>
      </c>
      <c r="G26" s="344"/>
      <c r="H26" s="344"/>
      <c r="I26" s="345"/>
      <c r="J26" s="212"/>
      <c r="K26" s="226"/>
      <c r="L26" s="227"/>
      <c r="M26" s="227"/>
      <c r="N26" s="229"/>
      <c r="O26" s="357" t="s">
        <v>80</v>
      </c>
      <c r="P26" s="358"/>
      <c r="Q26" s="358"/>
      <c r="R26" s="359"/>
      <c r="S26" s="181"/>
      <c r="T26" s="153"/>
    </row>
    <row r="27" spans="1:20" s="167" customFormat="1" ht="21" customHeight="1">
      <c r="A27" s="208"/>
      <c r="B27" s="219"/>
      <c r="C27" s="286"/>
      <c r="D27" s="221"/>
      <c r="E27" s="222"/>
      <c r="F27" s="346" t="s">
        <v>87</v>
      </c>
      <c r="G27" s="344"/>
      <c r="H27" s="344"/>
      <c r="I27" s="345"/>
      <c r="J27" s="212"/>
      <c r="K27" s="226"/>
      <c r="L27" s="227"/>
      <c r="M27" s="227"/>
      <c r="N27" s="229"/>
      <c r="O27" s="331"/>
      <c r="P27" s="332"/>
      <c r="Q27" s="332"/>
      <c r="R27" s="333"/>
      <c r="S27" s="181"/>
      <c r="T27" s="153"/>
    </row>
    <row r="28" spans="1:20" s="167" customFormat="1" ht="21" customHeight="1">
      <c r="A28" s="208"/>
      <c r="B28" s="226">
        <v>3</v>
      </c>
      <c r="C28" s="228">
        <v>44.842</v>
      </c>
      <c r="D28" s="228">
        <v>45.408</v>
      </c>
      <c r="E28" s="229">
        <f>(D28-C28)*1000</f>
        <v>566.0000000000025</v>
      </c>
      <c r="F28" s="354" t="s">
        <v>47</v>
      </c>
      <c r="G28" s="355"/>
      <c r="H28" s="355"/>
      <c r="I28" s="356"/>
      <c r="J28" s="212"/>
      <c r="K28" s="226">
        <v>3</v>
      </c>
      <c r="L28" s="227">
        <v>45.176</v>
      </c>
      <c r="M28" s="227">
        <v>45.316</v>
      </c>
      <c r="N28" s="229">
        <f>(M28-L28)*1000</f>
        <v>140.00000000000057</v>
      </c>
      <c r="O28" s="354" t="s">
        <v>46</v>
      </c>
      <c r="P28" s="355"/>
      <c r="Q28" s="355"/>
      <c r="R28" s="356"/>
      <c r="S28" s="181"/>
      <c r="T28" s="153"/>
    </row>
    <row r="29" spans="1:20" s="167" customFormat="1" ht="21" customHeight="1">
      <c r="A29" s="208"/>
      <c r="B29" s="226"/>
      <c r="C29" s="228"/>
      <c r="D29" s="228"/>
      <c r="E29" s="229"/>
      <c r="F29" s="331"/>
      <c r="G29" s="332"/>
      <c r="H29" s="332"/>
      <c r="I29" s="333"/>
      <c r="J29" s="212"/>
      <c r="K29" s="226"/>
      <c r="L29" s="227"/>
      <c r="M29" s="227"/>
      <c r="N29" s="229">
        <f>(M29-L29)*1000</f>
        <v>0</v>
      </c>
      <c r="O29" s="357" t="s">
        <v>67</v>
      </c>
      <c r="P29" s="358"/>
      <c r="Q29" s="358"/>
      <c r="R29" s="359"/>
      <c r="S29" s="181"/>
      <c r="T29" s="153"/>
    </row>
    <row r="30" spans="1:20" s="159" customFormat="1" ht="21" customHeight="1">
      <c r="A30" s="208"/>
      <c r="B30" s="230"/>
      <c r="C30" s="231"/>
      <c r="D30" s="232"/>
      <c r="E30" s="233"/>
      <c r="F30" s="234"/>
      <c r="G30" s="235"/>
      <c r="H30" s="235"/>
      <c r="I30" s="236"/>
      <c r="J30" s="212"/>
      <c r="K30" s="230"/>
      <c r="L30" s="231"/>
      <c r="M30" s="232"/>
      <c r="N30" s="233"/>
      <c r="O30" s="334"/>
      <c r="P30" s="335"/>
      <c r="Q30" s="335"/>
      <c r="R30" s="336"/>
      <c r="S30" s="181"/>
      <c r="T30" s="153"/>
    </row>
    <row r="31" spans="1:19" ht="21" customHeight="1" thickBot="1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</row>
  </sheetData>
  <sheetProtection password="E5AD" sheet="1" objects="1" scenarios="1"/>
  <mergeCells count="14">
    <mergeCell ref="P9:Q9"/>
    <mergeCell ref="F23:I23"/>
    <mergeCell ref="O23:R23"/>
    <mergeCell ref="P10:Q10"/>
    <mergeCell ref="D22:G22"/>
    <mergeCell ref="M22:P22"/>
    <mergeCell ref="P18:Q18"/>
    <mergeCell ref="P19:Q19"/>
    <mergeCell ref="F25:I25"/>
    <mergeCell ref="O25:R25"/>
    <mergeCell ref="F28:I28"/>
    <mergeCell ref="O29:R29"/>
    <mergeCell ref="O26:R26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72</v>
      </c>
      <c r="H2" s="30"/>
      <c r="I2" s="30"/>
      <c r="J2" s="30"/>
      <c r="K2" s="30"/>
      <c r="L2" s="32"/>
      <c r="R2" s="33"/>
      <c r="S2" s="34"/>
      <c r="T2" s="34"/>
      <c r="U2" s="34"/>
      <c r="V2" s="368" t="s">
        <v>25</v>
      </c>
      <c r="W2" s="368"/>
      <c r="X2" s="368"/>
      <c r="Y2" s="368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68" t="s">
        <v>25</v>
      </c>
      <c r="BO2" s="368"/>
      <c r="BP2" s="368"/>
      <c r="BQ2" s="368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68</v>
      </c>
      <c r="CF2" s="30"/>
      <c r="CG2" s="30"/>
      <c r="CH2" s="30"/>
      <c r="CI2" s="30"/>
      <c r="CJ2" s="32"/>
    </row>
    <row r="3" spans="18:77" ht="21" customHeight="1" thickBot="1" thickTop="1">
      <c r="R3" s="347" t="s">
        <v>0</v>
      </c>
      <c r="S3" s="348"/>
      <c r="T3" s="36"/>
      <c r="U3" s="37"/>
      <c r="V3" s="38" t="s">
        <v>57</v>
      </c>
      <c r="W3" s="39"/>
      <c r="X3" s="39"/>
      <c r="Y3" s="40"/>
      <c r="Z3" s="371"/>
      <c r="AA3" s="372"/>
      <c r="AB3" s="349" t="s">
        <v>26</v>
      </c>
      <c r="AC3" s="35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69" t="s">
        <v>26</v>
      </c>
      <c r="BK3" s="370"/>
      <c r="BL3" s="371"/>
      <c r="BM3" s="372"/>
      <c r="BN3" s="38" t="s">
        <v>57</v>
      </c>
      <c r="BO3" s="39"/>
      <c r="BP3" s="39"/>
      <c r="BQ3" s="40"/>
      <c r="BR3" s="41"/>
      <c r="BS3" s="42"/>
      <c r="BT3" s="366" t="s">
        <v>0</v>
      </c>
      <c r="BU3" s="367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8" t="s">
        <v>55</v>
      </c>
      <c r="W4" s="268"/>
      <c r="X4" s="268"/>
      <c r="Y4" s="26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8" t="s">
        <v>55</v>
      </c>
      <c r="BO4" s="268"/>
      <c r="BP4" s="268"/>
      <c r="BQ4" s="26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27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02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306"/>
      <c r="BK5" s="68"/>
      <c r="BL5" s="64"/>
      <c r="BM5" s="63"/>
      <c r="BN5" s="25"/>
      <c r="BO5" s="302"/>
      <c r="BP5" s="66"/>
      <c r="BQ5" s="65"/>
      <c r="BR5" s="64"/>
      <c r="BS5" s="65"/>
      <c r="BT5" s="66"/>
      <c r="BU5" s="69"/>
      <c r="BY5" s="14"/>
      <c r="BZ5" s="58"/>
      <c r="CA5" s="59" t="s">
        <v>27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28</v>
      </c>
      <c r="D6" s="1"/>
      <c r="E6" s="60"/>
      <c r="F6" s="60"/>
      <c r="G6" s="2" t="s">
        <v>8</v>
      </c>
      <c r="H6" s="60"/>
      <c r="I6" s="60"/>
      <c r="J6" s="3"/>
      <c r="K6" s="9" t="s">
        <v>44</v>
      </c>
      <c r="L6" s="61"/>
      <c r="Q6" s="70"/>
      <c r="R6" s="71" t="s">
        <v>1</v>
      </c>
      <c r="S6" s="7">
        <v>43.9</v>
      </c>
      <c r="T6" s="64"/>
      <c r="U6" s="65"/>
      <c r="V6" s="314"/>
      <c r="W6" s="311"/>
      <c r="X6" s="312"/>
      <c r="Y6" s="315"/>
      <c r="Z6" s="256"/>
      <c r="AA6" s="7"/>
      <c r="AB6" s="245" t="s">
        <v>56</v>
      </c>
      <c r="AC6" s="246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83</v>
      </c>
      <c r="AS6" s="74" t="s">
        <v>23</v>
      </c>
      <c r="AT6" s="75" t="s">
        <v>24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7" t="s">
        <v>56</v>
      </c>
      <c r="BK6" s="304"/>
      <c r="BL6" s="256"/>
      <c r="BM6" s="7"/>
      <c r="BN6" s="314"/>
      <c r="BO6" s="311"/>
      <c r="BP6" s="312"/>
      <c r="BQ6" s="315"/>
      <c r="BR6" s="77"/>
      <c r="BS6" s="78"/>
      <c r="BT6" s="6" t="s">
        <v>3</v>
      </c>
      <c r="BU6" s="79">
        <v>46.419</v>
      </c>
      <c r="BY6" s="14"/>
      <c r="BZ6" s="58"/>
      <c r="CA6" s="59" t="s">
        <v>28</v>
      </c>
      <c r="CB6" s="1"/>
      <c r="CC6" s="60"/>
      <c r="CD6" s="60"/>
      <c r="CE6" s="2" t="s">
        <v>8</v>
      </c>
      <c r="CF6" s="60"/>
      <c r="CG6" s="60"/>
      <c r="CH6" s="3"/>
      <c r="CI6" s="9" t="s">
        <v>44</v>
      </c>
      <c r="CJ6" s="61"/>
    </row>
    <row r="7" spans="2:88" ht="21" customHeight="1">
      <c r="B7" s="58"/>
      <c r="C7" s="59" t="s">
        <v>29</v>
      </c>
      <c r="D7" s="1"/>
      <c r="E7" s="60"/>
      <c r="F7" s="60"/>
      <c r="G7" s="80" t="s">
        <v>82</v>
      </c>
      <c r="H7" s="60"/>
      <c r="I7" s="60"/>
      <c r="J7" s="1"/>
      <c r="K7" s="1"/>
      <c r="L7" s="81"/>
      <c r="Q7" s="70"/>
      <c r="R7" s="338"/>
      <c r="S7" s="76"/>
      <c r="T7" s="64"/>
      <c r="U7" s="65"/>
      <c r="V7" s="256" t="s">
        <v>48</v>
      </c>
      <c r="W7" s="299">
        <v>44.827</v>
      </c>
      <c r="X7" s="300" t="s">
        <v>61</v>
      </c>
      <c r="Y7" s="301">
        <v>44.842</v>
      </c>
      <c r="Z7" s="256"/>
      <c r="AA7" s="7"/>
      <c r="AB7" s="244" t="s">
        <v>43</v>
      </c>
      <c r="AC7" s="24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08" t="s">
        <v>43</v>
      </c>
      <c r="BK7" s="305"/>
      <c r="BL7" s="256"/>
      <c r="BM7" s="7"/>
      <c r="BN7" s="256" t="s">
        <v>49</v>
      </c>
      <c r="BO7" s="299">
        <v>45.408</v>
      </c>
      <c r="BP7" s="300" t="s">
        <v>62</v>
      </c>
      <c r="BQ7" s="301">
        <v>45.408</v>
      </c>
      <c r="BR7" s="4"/>
      <c r="BS7" s="78"/>
      <c r="BT7" s="6"/>
      <c r="BU7" s="72"/>
      <c r="BY7" s="14"/>
      <c r="BZ7" s="58"/>
      <c r="CA7" s="59" t="s">
        <v>29</v>
      </c>
      <c r="CB7" s="1"/>
      <c r="CC7" s="60"/>
      <c r="CD7" s="60"/>
      <c r="CE7" s="80" t="s">
        <v>82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44.582</v>
      </c>
      <c r="T8" s="64"/>
      <c r="U8" s="65"/>
      <c r="V8" s="310"/>
      <c r="W8" s="311"/>
      <c r="X8" s="312"/>
      <c r="Y8" s="313"/>
      <c r="Z8" s="256"/>
      <c r="AA8" s="7"/>
      <c r="AB8" s="245" t="s">
        <v>4</v>
      </c>
      <c r="AC8" s="246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84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07" t="s">
        <v>4</v>
      </c>
      <c r="BK8" s="304"/>
      <c r="BL8" s="256"/>
      <c r="BM8" s="7"/>
      <c r="BN8" s="310"/>
      <c r="BO8" s="311"/>
      <c r="BP8" s="312"/>
      <c r="BQ8" s="313"/>
      <c r="BR8" s="77"/>
      <c r="BS8" s="78"/>
      <c r="BT8" s="85" t="s">
        <v>7</v>
      </c>
      <c r="BU8" s="88">
        <v>45.719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303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303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309" t="s">
        <v>30</v>
      </c>
      <c r="D10" s="1"/>
      <c r="E10" s="1"/>
      <c r="F10" s="3"/>
      <c r="G10" s="97" t="s">
        <v>69</v>
      </c>
      <c r="H10" s="1"/>
      <c r="I10" s="1"/>
      <c r="J10" s="98" t="s">
        <v>2</v>
      </c>
      <c r="K10" s="337" t="s">
        <v>70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87" t="s">
        <v>85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30</v>
      </c>
      <c r="CB10" s="1"/>
      <c r="CC10" s="1"/>
      <c r="CD10" s="3"/>
      <c r="CE10" s="97" t="s">
        <v>69</v>
      </c>
      <c r="CF10" s="1"/>
      <c r="CG10" s="1"/>
      <c r="CH10" s="98" t="s">
        <v>2</v>
      </c>
      <c r="CI10" s="337" t="s">
        <v>70</v>
      </c>
      <c r="CJ10" s="61"/>
    </row>
    <row r="11" spans="2:88" ht="21" customHeight="1">
      <c r="B11" s="58"/>
      <c r="C11" s="309" t="s">
        <v>31</v>
      </c>
      <c r="D11" s="1"/>
      <c r="E11" s="1"/>
      <c r="F11" s="3"/>
      <c r="G11" s="97" t="s">
        <v>52</v>
      </c>
      <c r="H11" s="1"/>
      <c r="I11" s="4"/>
      <c r="J11" s="98" t="s">
        <v>5</v>
      </c>
      <c r="K11" s="298" t="s">
        <v>54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4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31</v>
      </c>
      <c r="CB11" s="1"/>
      <c r="CC11" s="1"/>
      <c r="CD11" s="3"/>
      <c r="CE11" s="97" t="s">
        <v>52</v>
      </c>
      <c r="CF11" s="1"/>
      <c r="CG11" s="4"/>
      <c r="CH11" s="98" t="s">
        <v>5</v>
      </c>
      <c r="CI11" s="298" t="s">
        <v>54</v>
      </c>
      <c r="CJ11" s="61"/>
    </row>
    <row r="12" spans="2:88" ht="21" customHeight="1" thickBot="1">
      <c r="B12" s="99"/>
      <c r="C12" s="100"/>
      <c r="D12" s="100"/>
      <c r="E12" s="100"/>
      <c r="F12" s="100"/>
      <c r="G12" s="248" t="s">
        <v>71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4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8" t="s">
        <v>71</v>
      </c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88"/>
      <c r="AA17" s="287"/>
      <c r="BE17" s="265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ht="18" customHeight="1">
      <c r="X19" s="258"/>
    </row>
    <row r="20" spans="19:58" ht="18" customHeight="1">
      <c r="S20" s="265" t="s">
        <v>77</v>
      </c>
      <c r="AC20" s="340" t="s">
        <v>76</v>
      </c>
      <c r="AZ20" s="14"/>
      <c r="BF20" s="14"/>
    </row>
    <row r="21" spans="5:62" ht="18" customHeight="1">
      <c r="E21" s="96"/>
      <c r="AO21" s="103"/>
      <c r="AR21" s="14"/>
      <c r="AS21" s="14"/>
      <c r="BC21" s="113"/>
      <c r="BJ21" s="113"/>
    </row>
    <row r="22" spans="5:68" ht="18" customHeight="1">
      <c r="E22" s="3"/>
      <c r="H22" s="104"/>
      <c r="AO22" s="105"/>
      <c r="AV22" s="14"/>
      <c r="AZ22" s="14"/>
      <c r="BA22" s="104"/>
      <c r="BC22" s="14"/>
      <c r="BE22" s="104"/>
      <c r="BJ22" s="14"/>
      <c r="BN22" s="249"/>
      <c r="BO22" s="14"/>
      <c r="BP22" s="14"/>
    </row>
    <row r="23" spans="19:88" ht="18" customHeight="1">
      <c r="S23" s="341" t="s">
        <v>61</v>
      </c>
      <c r="V23" s="14"/>
      <c r="AS23" s="16"/>
      <c r="AV23" s="106"/>
      <c r="AW23" s="107"/>
      <c r="BC23" s="10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I23" s="102"/>
      <c r="CJ23" s="102"/>
    </row>
    <row r="24" spans="12:84" ht="18" customHeight="1">
      <c r="L24" s="113"/>
      <c r="Q24" s="108"/>
      <c r="X24" s="109"/>
      <c r="AY24" s="108"/>
      <c r="AZ24" s="14"/>
      <c r="BI24" s="113"/>
      <c r="BL24" s="14"/>
      <c r="BN24" s="252"/>
      <c r="BP24" s="107"/>
      <c r="BR24" s="14"/>
      <c r="BS24" s="107"/>
      <c r="BU24" s="249"/>
      <c r="BW24" s="14"/>
      <c r="BX24" s="14"/>
      <c r="BY24" s="14"/>
      <c r="BZ24" s="111"/>
      <c r="CA24" s="14"/>
      <c r="CB24" s="14"/>
      <c r="CE24" s="102"/>
      <c r="CF24" s="102"/>
    </row>
    <row r="25" spans="5:85" ht="18" customHeight="1">
      <c r="E25" s="3"/>
      <c r="O25" s="113">
        <v>2</v>
      </c>
      <c r="U25" s="14"/>
      <c r="V25" s="14"/>
      <c r="Z25" s="26"/>
      <c r="AA25" s="110"/>
      <c r="AB25" s="112"/>
      <c r="AC25" s="14"/>
      <c r="AD25" s="106"/>
      <c r="AE25" s="14"/>
      <c r="AF25" s="14"/>
      <c r="AH25" s="14"/>
      <c r="AI25" s="14"/>
      <c r="AJ25" s="14"/>
      <c r="AK25" s="14"/>
      <c r="AL25" s="14"/>
      <c r="AR25" s="14"/>
      <c r="AS25" s="14"/>
      <c r="AT25" s="14"/>
      <c r="AV25" s="23"/>
      <c r="AZ25" s="14"/>
      <c r="BB25" s="14"/>
      <c r="BE25" s="263"/>
      <c r="BG25" s="14"/>
      <c r="BO25" s="113"/>
      <c r="BR25" s="14"/>
      <c r="BS25" s="14"/>
      <c r="BV25" s="249"/>
      <c r="BZ25" s="14"/>
      <c r="CA25" s="113"/>
      <c r="CD25" s="102"/>
      <c r="CF25" s="102"/>
      <c r="CG25" s="14"/>
    </row>
    <row r="26" spans="5:86" ht="18" customHeight="1">
      <c r="E26" s="3"/>
      <c r="K26" s="113"/>
      <c r="O26" s="14"/>
      <c r="P26" s="103"/>
      <c r="Q26" s="109" t="s">
        <v>48</v>
      </c>
      <c r="S26" s="14"/>
      <c r="AA26" s="14"/>
      <c r="AB26" s="14"/>
      <c r="AI26" s="14"/>
      <c r="AJ26" s="14"/>
      <c r="AK26" s="14"/>
      <c r="AL26" s="14"/>
      <c r="AM26" s="14"/>
      <c r="AO26" s="14"/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Z26" s="113"/>
      <c r="CA26" s="14"/>
      <c r="CC26" s="124"/>
      <c r="CD26" s="102"/>
      <c r="CF26" s="102"/>
      <c r="CH26" s="117" t="s">
        <v>7</v>
      </c>
    </row>
    <row r="27" spans="1:89" ht="18" customHeight="1">
      <c r="A27" s="15"/>
      <c r="H27" s="14"/>
      <c r="K27" s="14"/>
      <c r="M27" s="113">
        <v>1</v>
      </c>
      <c r="P27" s="111"/>
      <c r="R27" s="14"/>
      <c r="S27" s="14"/>
      <c r="V27" s="14"/>
      <c r="AO27" s="106"/>
      <c r="AR27" s="14"/>
      <c r="AS27" s="14"/>
      <c r="AT27" s="14"/>
      <c r="BA27" s="14"/>
      <c r="BB27" s="106"/>
      <c r="BG27" s="14"/>
      <c r="BH27" s="14"/>
      <c r="BP27" s="14"/>
      <c r="BT27" s="329" t="s">
        <v>62</v>
      </c>
      <c r="BU27" s="14"/>
      <c r="BV27" s="14"/>
      <c r="BW27" s="14"/>
      <c r="BZ27" s="113">
        <v>5</v>
      </c>
      <c r="CA27" s="14"/>
      <c r="CC27" s="253"/>
      <c r="CE27" s="264"/>
      <c r="CF27" s="14"/>
      <c r="CK27" s="15"/>
    </row>
    <row r="28" spans="1:88" ht="18" customHeight="1">
      <c r="A28" s="15"/>
      <c r="B28" s="15"/>
      <c r="K28" s="113"/>
      <c r="L28" s="113"/>
      <c r="M28" s="14"/>
      <c r="P28" s="14"/>
      <c r="X28" s="113"/>
      <c r="AA28" s="14"/>
      <c r="AD28" s="14"/>
      <c r="AE28" s="14"/>
      <c r="AG28" s="14"/>
      <c r="AH28" s="14"/>
      <c r="AI28" s="14"/>
      <c r="AJ28" s="14"/>
      <c r="AK28" s="14"/>
      <c r="AL28" s="14"/>
      <c r="AO28" s="14"/>
      <c r="AR28" s="14"/>
      <c r="AS28" s="16"/>
      <c r="AY28" s="14"/>
      <c r="AZ28" s="14"/>
      <c r="BG28" s="14"/>
      <c r="BH28" s="14"/>
      <c r="BI28" s="113"/>
      <c r="BJ28" s="113"/>
      <c r="BM28" s="262"/>
      <c r="BO28" s="14"/>
      <c r="BS28" s="14"/>
      <c r="BT28" s="14"/>
      <c r="BU28" s="113"/>
      <c r="BV28" s="14"/>
      <c r="BW28" s="113"/>
      <c r="BZ28" s="14"/>
      <c r="CA28" s="115"/>
      <c r="CB28" s="123"/>
      <c r="CE28" s="96"/>
      <c r="CJ28" s="15"/>
    </row>
    <row r="29" spans="1:89" ht="18" customHeight="1">
      <c r="A29" s="15"/>
      <c r="L29" s="14"/>
      <c r="M29" s="290"/>
      <c r="O29" s="14"/>
      <c r="S29" s="113"/>
      <c r="V29" s="14"/>
      <c r="X29" s="14"/>
      <c r="AG29" s="14"/>
      <c r="AI29" s="14"/>
      <c r="AJ29" s="14"/>
      <c r="AK29" s="14"/>
      <c r="AL29" s="14"/>
      <c r="AM29" s="112"/>
      <c r="AO29" s="113"/>
      <c r="AQ29" s="14"/>
      <c r="AZ29" s="113">
        <v>4</v>
      </c>
      <c r="BA29" s="14"/>
      <c r="BB29" s="14"/>
      <c r="BH29" s="14"/>
      <c r="BI29" s="14"/>
      <c r="BJ29" s="14"/>
      <c r="BM29" s="14"/>
      <c r="BQ29" s="14"/>
      <c r="BT29" s="113"/>
      <c r="BU29" s="14"/>
      <c r="BX29" s="328"/>
      <c r="BZ29" s="14"/>
      <c r="CA29" s="14"/>
      <c r="CB29" s="113"/>
      <c r="CC29" s="120"/>
      <c r="CE29" s="3"/>
      <c r="CK29" s="15"/>
    </row>
    <row r="30" spans="4:83" ht="18" customHeight="1">
      <c r="D30" s="122" t="s">
        <v>6</v>
      </c>
      <c r="J30" s="14"/>
      <c r="L30" s="14"/>
      <c r="M30" s="14"/>
      <c r="P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Z30" s="14"/>
      <c r="BA30" s="14"/>
      <c r="BB30" s="14"/>
      <c r="BI30" s="118"/>
      <c r="BN30" s="14"/>
      <c r="BP30" s="14"/>
      <c r="BQ30" s="113"/>
      <c r="BR30" s="14"/>
      <c r="BS30" s="109"/>
      <c r="BT30" s="14"/>
      <c r="BV30" s="14"/>
      <c r="BW30" s="14"/>
      <c r="BX30" s="14"/>
      <c r="BZ30" s="14"/>
      <c r="CA30" s="14"/>
      <c r="CB30" s="14"/>
      <c r="CC30" s="121"/>
      <c r="CD30" s="14"/>
      <c r="CE30" s="3"/>
    </row>
    <row r="31" spans="12:83" ht="18" customHeight="1">
      <c r="L31" s="14"/>
      <c r="P31" s="106"/>
      <c r="T31" s="124"/>
      <c r="X31" s="262"/>
      <c r="AE31" s="14"/>
      <c r="AG31" s="14"/>
      <c r="AH31" s="16"/>
      <c r="AI31" s="14"/>
      <c r="AJ31" s="14"/>
      <c r="AK31" s="14"/>
      <c r="AL31" s="14"/>
      <c r="AQ31" s="14"/>
      <c r="AS31" s="14"/>
      <c r="AV31" s="119"/>
      <c r="BI31" s="118"/>
      <c r="BK31" s="118"/>
      <c r="BM31" s="113"/>
      <c r="BO31" s="14"/>
      <c r="BQ31" s="125"/>
      <c r="BR31" s="113"/>
      <c r="BT31" s="329" t="s">
        <v>49</v>
      </c>
      <c r="BX31" s="262"/>
      <c r="BZ31" s="287"/>
      <c r="CC31" s="126"/>
      <c r="CE31" s="3"/>
    </row>
    <row r="32" spans="15:81" ht="18" customHeight="1">
      <c r="O32" s="14"/>
      <c r="P32" s="14"/>
      <c r="R32" s="14"/>
      <c r="X32" s="14"/>
      <c r="AG32" s="14"/>
      <c r="AI32" s="14"/>
      <c r="AJ32" s="14"/>
      <c r="AK32" s="14"/>
      <c r="AL32" s="14"/>
      <c r="AP32" s="14"/>
      <c r="AS32" s="265"/>
      <c r="AW32" s="14"/>
      <c r="AX32" s="14"/>
      <c r="AZ32" s="14"/>
      <c r="BA32" s="14"/>
      <c r="BB32" s="14"/>
      <c r="BM32" s="14"/>
      <c r="BN32" s="14"/>
      <c r="BS32" s="118"/>
      <c r="BU32" s="291"/>
      <c r="BV32" s="14"/>
      <c r="BW32" s="113"/>
      <c r="BX32" s="14"/>
      <c r="CC32" s="127"/>
    </row>
    <row r="33" spans="19:75" ht="18" customHeight="1">
      <c r="S33" s="14"/>
      <c r="AG33" s="24"/>
      <c r="AH33" s="128"/>
      <c r="AM33" s="112">
        <v>3</v>
      </c>
      <c r="AP33" s="106"/>
      <c r="AZ33" s="330"/>
      <c r="BB33" s="330"/>
      <c r="BE33" s="14"/>
      <c r="BF33" s="14"/>
      <c r="BG33" s="14"/>
      <c r="BH33" s="14"/>
      <c r="BK33" s="14"/>
      <c r="BM33" s="260"/>
      <c r="BP33" s="14"/>
      <c r="BQ33" s="14"/>
      <c r="BT33" s="14"/>
      <c r="BU33" s="14"/>
      <c r="BV33" s="14"/>
      <c r="BW33" s="14"/>
    </row>
    <row r="34" spans="19:70" ht="18" customHeight="1">
      <c r="S34" s="113"/>
      <c r="AC34" s="14"/>
      <c r="AM34" s="14"/>
      <c r="AS34" s="14"/>
      <c r="AV34" s="14"/>
      <c r="AX34" s="14"/>
      <c r="BG34" s="257"/>
      <c r="BI34" s="129"/>
      <c r="BN34" s="130"/>
      <c r="BP34" s="14"/>
      <c r="BQ34" s="14"/>
      <c r="BR34" s="14"/>
    </row>
    <row r="35" spans="20:88" ht="18" customHeight="1">
      <c r="T35" s="24">
        <v>44.86</v>
      </c>
      <c r="W35" s="103"/>
      <c r="AE35" s="129"/>
      <c r="AW35" s="342">
        <v>45.164</v>
      </c>
      <c r="BE35" s="339" t="s">
        <v>73</v>
      </c>
      <c r="BK35" s="131"/>
      <c r="BU35" s="123"/>
      <c r="CJ35" s="292"/>
    </row>
    <row r="36" spans="23:67" ht="18" customHeight="1">
      <c r="W36" s="105"/>
      <c r="AW36" s="14"/>
      <c r="BE36" s="339" t="s">
        <v>74</v>
      </c>
      <c r="BK36" s="131"/>
      <c r="BM36" s="259"/>
      <c r="BO36" s="113"/>
    </row>
    <row r="37" spans="49:57" ht="18" customHeight="1">
      <c r="AW37" s="132"/>
      <c r="BE37" s="339" t="s">
        <v>75</v>
      </c>
    </row>
    <row r="38" spans="25:80" ht="18" customHeight="1">
      <c r="Y38" s="105"/>
      <c r="AS38" s="14"/>
      <c r="BT38" s="14"/>
      <c r="BX38" s="14"/>
      <c r="CB38" s="133"/>
    </row>
    <row r="39" ht="18" customHeight="1">
      <c r="BI39" s="289"/>
    </row>
    <row r="40" ht="18" customHeight="1"/>
    <row r="41" ht="18" customHeight="1">
      <c r="BA41" s="340"/>
    </row>
    <row r="42" ht="18" customHeight="1"/>
    <row r="43" ht="18" customHeight="1"/>
    <row r="44" ht="18" customHeight="1">
      <c r="AS44" s="18"/>
    </row>
    <row r="45" spans="18:88" ht="18" customHeight="1">
      <c r="R45" s="116"/>
      <c r="CJ45" s="116"/>
    </row>
    <row r="46" spans="11:88" ht="18" customHeight="1">
      <c r="K46" s="22"/>
      <c r="L46" s="22"/>
      <c r="M46" s="22"/>
      <c r="N46" s="22"/>
      <c r="O46" s="22"/>
      <c r="P46" s="22"/>
      <c r="Q46" s="22"/>
      <c r="R46" s="116"/>
      <c r="AA46" s="22"/>
      <c r="AB46" s="22"/>
      <c r="AC46" s="22"/>
      <c r="AS46" s="134" t="s">
        <v>9</v>
      </c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69" t="s">
        <v>15</v>
      </c>
      <c r="C47" s="270" t="s">
        <v>16</v>
      </c>
      <c r="D47" s="270" t="s">
        <v>17</v>
      </c>
      <c r="E47" s="270" t="s">
        <v>18</v>
      </c>
      <c r="F47" s="271" t="s">
        <v>19</v>
      </c>
      <c r="G47" s="272"/>
      <c r="H47" s="270" t="s">
        <v>15</v>
      </c>
      <c r="I47" s="270" t="s">
        <v>16</v>
      </c>
      <c r="J47" s="270" t="s">
        <v>17</v>
      </c>
      <c r="K47" s="270" t="s">
        <v>18</v>
      </c>
      <c r="L47" s="274" t="s">
        <v>19</v>
      </c>
      <c r="M47" s="25"/>
      <c r="N47" s="9"/>
      <c r="O47" s="9"/>
      <c r="P47" s="9"/>
      <c r="Q47" s="9"/>
      <c r="R47" s="9"/>
      <c r="AS47" s="18" t="s">
        <v>58</v>
      </c>
      <c r="BT47" s="9"/>
      <c r="BU47" s="9"/>
      <c r="BV47" s="9"/>
      <c r="BW47" s="9"/>
      <c r="BX47" s="9"/>
      <c r="BY47" s="25"/>
      <c r="BZ47" s="269" t="s">
        <v>15</v>
      </c>
      <c r="CA47" s="270" t="s">
        <v>16</v>
      </c>
      <c r="CB47" s="270" t="s">
        <v>17</v>
      </c>
      <c r="CC47" s="270" t="s">
        <v>18</v>
      </c>
      <c r="CD47" s="273" t="s">
        <v>19</v>
      </c>
      <c r="CE47" s="272"/>
      <c r="CF47" s="270" t="s">
        <v>15</v>
      </c>
      <c r="CG47" s="270" t="s">
        <v>16</v>
      </c>
      <c r="CH47" s="270" t="s">
        <v>17</v>
      </c>
      <c r="CI47" s="270" t="s">
        <v>18</v>
      </c>
      <c r="CJ47" s="274" t="s">
        <v>19</v>
      </c>
    </row>
    <row r="48" spans="2:88" ht="21" customHeight="1" thickTop="1">
      <c r="B48" s="135"/>
      <c r="C48" s="52"/>
      <c r="D48" s="52"/>
      <c r="E48" s="52"/>
      <c r="F48" s="51"/>
      <c r="G48" s="51" t="s">
        <v>55</v>
      </c>
      <c r="H48" s="51"/>
      <c r="I48" s="52"/>
      <c r="J48" s="51"/>
      <c r="K48" s="52"/>
      <c r="L48" s="53"/>
      <c r="M48" s="9"/>
      <c r="N48" s="9"/>
      <c r="O48" s="3"/>
      <c r="P48" s="9"/>
      <c r="Q48" s="3"/>
      <c r="R48" s="3"/>
      <c r="AS48" s="18" t="s">
        <v>59</v>
      </c>
      <c r="BT48" s="25"/>
      <c r="BU48" s="3"/>
      <c r="BV48" s="3"/>
      <c r="BW48" s="3"/>
      <c r="BX48" s="9"/>
      <c r="BY48" s="3"/>
      <c r="BZ48" s="325"/>
      <c r="CA48" s="52"/>
      <c r="CB48" s="51"/>
      <c r="CC48" s="52"/>
      <c r="CD48" s="52"/>
      <c r="CE48" s="51" t="s">
        <v>55</v>
      </c>
      <c r="CF48" s="51"/>
      <c r="CG48" s="52"/>
      <c r="CH48" s="51"/>
      <c r="CI48" s="52"/>
      <c r="CJ48" s="53"/>
    </row>
    <row r="49" spans="2:88" ht="21" customHeight="1">
      <c r="B49" s="136"/>
      <c r="C49" s="137"/>
      <c r="D49" s="137"/>
      <c r="E49" s="137"/>
      <c r="F49" s="25"/>
      <c r="G49" s="275"/>
      <c r="H49" s="276"/>
      <c r="I49" s="140"/>
      <c r="J49" s="138"/>
      <c r="K49" s="139"/>
      <c r="L49" s="141"/>
      <c r="M49" s="25"/>
      <c r="N49" s="319"/>
      <c r="O49" s="320"/>
      <c r="P49" s="316"/>
      <c r="Q49" s="318"/>
      <c r="R49" s="25"/>
      <c r="BT49" s="25"/>
      <c r="BU49" s="25"/>
      <c r="BV49" s="25"/>
      <c r="BW49" s="25"/>
      <c r="BX49" s="25"/>
      <c r="BY49" s="25"/>
      <c r="BZ49" s="142"/>
      <c r="CA49" s="140"/>
      <c r="CB49" s="138"/>
      <c r="CC49" s="139"/>
      <c r="CD49" s="20"/>
      <c r="CE49" s="277"/>
      <c r="CF49" s="276"/>
      <c r="CG49" s="140"/>
      <c r="CH49" s="138"/>
      <c r="CI49" s="139"/>
      <c r="CJ49" s="278"/>
    </row>
    <row r="50" spans="2:88" ht="21" customHeight="1">
      <c r="B50" s="142"/>
      <c r="C50" s="140"/>
      <c r="D50" s="138"/>
      <c r="E50" s="139"/>
      <c r="F50" s="4"/>
      <c r="G50" s="279"/>
      <c r="H50" s="280">
        <v>2</v>
      </c>
      <c r="I50" s="82">
        <v>44.809</v>
      </c>
      <c r="J50" s="138">
        <v>40</v>
      </c>
      <c r="K50" s="139">
        <f>I50+J50*0.001</f>
        <v>44.849</v>
      </c>
      <c r="L50" s="141" t="s">
        <v>60</v>
      </c>
      <c r="M50" s="3"/>
      <c r="N50" s="321"/>
      <c r="O50" s="322"/>
      <c r="P50" s="316"/>
      <c r="Q50" s="318"/>
      <c r="R50" s="25"/>
      <c r="AS50" s="19" t="s">
        <v>10</v>
      </c>
      <c r="BT50" s="317"/>
      <c r="BU50" s="318"/>
      <c r="BV50" s="316"/>
      <c r="BW50" s="318"/>
      <c r="BX50" s="25"/>
      <c r="BY50" s="3"/>
      <c r="BZ50" s="255"/>
      <c r="CA50" s="82"/>
      <c r="CB50" s="138"/>
      <c r="CC50" s="139"/>
      <c r="CD50" s="20"/>
      <c r="CE50" s="279"/>
      <c r="CF50" s="276"/>
      <c r="CG50" s="140"/>
      <c r="CH50" s="138"/>
      <c r="CI50" s="139">
        <f>CG50+CH50*0.001</f>
        <v>0</v>
      </c>
      <c r="CJ50" s="141"/>
    </row>
    <row r="51" spans="2:88" ht="21" customHeight="1">
      <c r="B51" s="142">
        <v>1</v>
      </c>
      <c r="C51" s="140">
        <v>44.781</v>
      </c>
      <c r="D51" s="138">
        <v>42</v>
      </c>
      <c r="E51" s="139">
        <f>C51+D51*0.001</f>
        <v>44.823</v>
      </c>
      <c r="F51" s="4" t="s">
        <v>60</v>
      </c>
      <c r="G51" s="279"/>
      <c r="H51" s="281" t="s">
        <v>77</v>
      </c>
      <c r="I51" s="343">
        <v>44.855</v>
      </c>
      <c r="J51" s="138"/>
      <c r="K51" s="139"/>
      <c r="L51" s="141" t="s">
        <v>60</v>
      </c>
      <c r="M51" s="3"/>
      <c r="N51" s="317"/>
      <c r="O51" s="318"/>
      <c r="P51" s="316"/>
      <c r="Q51" s="318"/>
      <c r="R51" s="25"/>
      <c r="AS51" s="18" t="s">
        <v>11</v>
      </c>
      <c r="BT51" s="319"/>
      <c r="BU51" s="320"/>
      <c r="BV51" s="316"/>
      <c r="BW51" s="318"/>
      <c r="BX51" s="25"/>
      <c r="BY51" s="3"/>
      <c r="BZ51" s="255">
        <v>4</v>
      </c>
      <c r="CA51" s="82">
        <v>45.208</v>
      </c>
      <c r="CB51" s="138">
        <v>-55</v>
      </c>
      <c r="CC51" s="139">
        <f>CA51+CB51*0.001</f>
        <v>45.153</v>
      </c>
      <c r="CD51" s="20" t="s">
        <v>60</v>
      </c>
      <c r="CE51" s="279"/>
      <c r="CF51" s="276">
        <v>5</v>
      </c>
      <c r="CG51" s="140">
        <v>45.476</v>
      </c>
      <c r="CH51" s="138">
        <v>-51</v>
      </c>
      <c r="CI51" s="139">
        <f>CG51+CH51*0.001</f>
        <v>45.425</v>
      </c>
      <c r="CJ51" s="141" t="s">
        <v>60</v>
      </c>
    </row>
    <row r="52" spans="2:88" ht="21" customHeight="1">
      <c r="B52" s="255"/>
      <c r="C52" s="82"/>
      <c r="D52" s="138"/>
      <c r="E52" s="139"/>
      <c r="F52" s="4"/>
      <c r="G52" s="279"/>
      <c r="H52" s="281">
        <v>3</v>
      </c>
      <c r="I52" s="139">
        <v>45.06</v>
      </c>
      <c r="J52" s="138">
        <v>37</v>
      </c>
      <c r="K52" s="139">
        <f>I52+J52*0.001</f>
        <v>45.097</v>
      </c>
      <c r="L52" s="141" t="s">
        <v>60</v>
      </c>
      <c r="M52" s="3"/>
      <c r="N52" s="317"/>
      <c r="O52" s="318"/>
      <c r="P52" s="316"/>
      <c r="Q52" s="318"/>
      <c r="R52" s="25"/>
      <c r="AS52" s="18" t="s">
        <v>12</v>
      </c>
      <c r="BT52" s="321"/>
      <c r="BU52" s="322"/>
      <c r="BV52" s="316"/>
      <c r="BW52" s="318"/>
      <c r="BX52" s="25"/>
      <c r="BY52" s="3"/>
      <c r="BZ52" s="255"/>
      <c r="CA52" s="82"/>
      <c r="CB52" s="138"/>
      <c r="CC52" s="139"/>
      <c r="CD52" s="20"/>
      <c r="CE52" s="279"/>
      <c r="CF52" s="281"/>
      <c r="CG52" s="139"/>
      <c r="CH52" s="138"/>
      <c r="CI52" s="139"/>
      <c r="CJ52" s="141"/>
    </row>
    <row r="53" spans="2:88" ht="21" customHeight="1" thickBot="1">
      <c r="B53" s="143"/>
      <c r="C53" s="144"/>
      <c r="D53" s="11"/>
      <c r="E53" s="11"/>
      <c r="F53" s="282"/>
      <c r="G53" s="283"/>
      <c r="H53" s="284"/>
      <c r="I53" s="285"/>
      <c r="J53" s="146"/>
      <c r="K53" s="145"/>
      <c r="L53" s="148"/>
      <c r="M53" s="3"/>
      <c r="N53" s="327"/>
      <c r="O53" s="322"/>
      <c r="P53" s="316"/>
      <c r="Q53" s="318"/>
      <c r="R53" s="25"/>
      <c r="AD53" s="27"/>
      <c r="AE53" s="28"/>
      <c r="BG53" s="27"/>
      <c r="BH53" s="28"/>
      <c r="BT53" s="323"/>
      <c r="BU53" s="324"/>
      <c r="BV53" s="25"/>
      <c r="BW53" s="25"/>
      <c r="BX53" s="25"/>
      <c r="BY53" s="3"/>
      <c r="BZ53" s="326"/>
      <c r="CA53" s="285"/>
      <c r="CB53" s="146"/>
      <c r="CC53" s="145"/>
      <c r="CD53" s="147"/>
      <c r="CE53" s="283"/>
      <c r="CF53" s="284"/>
      <c r="CG53" s="285"/>
      <c r="CH53" s="146"/>
      <c r="CI53" s="145"/>
      <c r="CJ53" s="148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 objects="1" scenarios="1"/>
  <mergeCells count="8">
    <mergeCell ref="R3:S3"/>
    <mergeCell ref="AB3:AC3"/>
    <mergeCell ref="BL3:BM3"/>
    <mergeCell ref="Z3:AA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034003" r:id="rId1"/>
    <oleObject progId="Paint.Picture" shapeId="60461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2014-08-29T10:24:51Z</cp:lastPrinted>
  <dcterms:created xsi:type="dcterms:W3CDTF">2003-02-28T07:59:00Z</dcterms:created>
  <dcterms:modified xsi:type="dcterms:W3CDTF">2014-10-03T13:35:00Z</dcterms:modified>
  <cp:category/>
  <cp:version/>
  <cp:contentType/>
  <cp:contentStatus/>
</cp:coreProperties>
</file>