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28770" windowHeight="2985" tabRatio="599" activeTab="1"/>
  </bookViews>
  <sheets>
    <sheet name="titul" sheetId="1" r:id="rId1"/>
    <sheet name="Nové Město nad Metují" sheetId="2" r:id="rId2"/>
  </sheets>
  <definedNames/>
  <calcPr fullCalcOnLoad="1"/>
</workbook>
</file>

<file path=xl/sharedStrings.xml><?xml version="1.0" encoding="utf-8"?>
<sst xmlns="http://schemas.openxmlformats.org/spreadsheetml/2006/main" count="217" uniqueCount="135">
  <si>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</si>
  <si>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</si>
  <si>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</si>
  <si>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</si>
  <si>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</si>
  <si>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</si>
  <si>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</si>
  <si>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</si>
  <si>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</si>
  <si>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</si>
  <si>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</si>
  <si>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</si>
  <si>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</si>
  <si>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</si>
  <si>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</si>
  <si>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</si>
  <si>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</si>
  <si>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</si>
  <si>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</si>
  <si>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</si>
  <si>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</si>
  <si>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</si>
  <si>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</si>
  <si>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</si>
  <si>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</si>
  <si>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</si>
  <si>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</si>
  <si>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</si>
  <si>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</si>
  <si>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</si>
  <si>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</si>
  <si>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</si>
  <si>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</si>
  <si>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</si>
  <si>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</si>
  <si>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</si>
  <si>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</si>
  <si>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</si>
  <si>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</si>
  <si>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</si>
  <si>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</si>
  <si>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</si>
  <si>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</si>
  <si>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</si>
  <si>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</si>
  <si>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</si>
  <si>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2. kategorie</t>
  </si>
  <si>
    <t>výpravčí</t>
  </si>
  <si>
    <t>proj. - 00</t>
  </si>
  <si>
    <t>Odjezdová</t>
  </si>
  <si>
    <t>Obvod  výpravčího</t>
  </si>
  <si>
    <t>Stanice  bez</t>
  </si>
  <si>
    <t>Vk 1</t>
  </si>
  <si>
    <t>S 3</t>
  </si>
  <si>
    <t>konstrukce Tischer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</si>
  <si>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</si>
  <si>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</si>
  <si>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</si>
  <si>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</si>
  <si>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</si>
  <si>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VIII.  /  2014</t>
  </si>
  <si>
    <t>506 A</t>
  </si>
  <si>
    <t>Telefonické  dorozumívání</t>
  </si>
  <si>
    <t>Kód : 1</t>
  </si>
  <si>
    <t>provoz podle SŽDC D1</t>
  </si>
  <si>
    <t>Směr  :  Václavice</t>
  </si>
  <si>
    <t>Směr  :  Bohuslavice nad Metují</t>
  </si>
  <si>
    <t>00</t>
  </si>
  <si>
    <t>Reléový  poloautoblok</t>
  </si>
  <si>
    <t>Kód : 4</t>
  </si>
  <si>
    <t>RPB - 88 ( bez kontroly volnosti tratě )</t>
  </si>
  <si>
    <t>směr Bohuslavice n.M. a Václavice</t>
  </si>
  <si>
    <t>TEST 13 ( B )</t>
  </si>
  <si>
    <t>ústřední stavědlo, izolované koleje</t>
  </si>
  <si>
    <t>Kód :  11 / 0</t>
  </si>
  <si>
    <t>PSt. 1</t>
  </si>
  <si>
    <t>PSt. 2, 3</t>
  </si>
  <si>
    <t>PSt. 4</t>
  </si>
  <si>
    <t>Zjišťování volnosti koleje (ZVK)</t>
  </si>
  <si>
    <t>1 a</t>
  </si>
  <si>
    <t>3 a</t>
  </si>
  <si>
    <t>5+3 a</t>
  </si>
  <si>
    <t>č. I,  úrovňové, vnější</t>
  </si>
  <si>
    <t>č. III,  úrovňové, jednostranné</t>
  </si>
  <si>
    <t>Cestová</t>
  </si>
  <si>
    <t>Lc 1</t>
  </si>
  <si>
    <t>Lc 3</t>
  </si>
  <si>
    <t>Lc 5</t>
  </si>
  <si>
    <t>S 5</t>
  </si>
  <si>
    <t>přístup na N II. a III. je po přechodech od DK</t>
  </si>
  <si>
    <t>poznámka</t>
  </si>
  <si>
    <t>Obvod  posunu</t>
  </si>
  <si>
    <t>ručně</t>
  </si>
  <si>
    <t xml:space="preserve">  výměnový zámek, klíč je držen v kontrolním zámlu Vk1</t>
  </si>
  <si>
    <t xml:space="preserve">  bez zabezpečení</t>
  </si>
  <si>
    <t xml:space="preserve">  výměnový zámek, klíč je držen v kontrolním zámlu v.č.3</t>
  </si>
  <si>
    <t xml:space="preserve">  kontrolní VZ, klíč Vk1/3/5 je držen v EZ1 v PSt.1</t>
  </si>
  <si>
    <t>Vk 2</t>
  </si>
  <si>
    <t>Vk 3</t>
  </si>
  <si>
    <t xml:space="preserve">  výměnový zámek, klíč je držen v kontrolním zámku Vk3</t>
  </si>
  <si>
    <t xml:space="preserve">  kontrolní VZ, klíč Vk2/Vk3/7 je držen v EZ2 v St.II</t>
  </si>
  <si>
    <t xml:space="preserve">  kontrolní VZ, klíč je držen v kontrolním zámku Vk2</t>
  </si>
  <si>
    <t>Vk 4</t>
  </si>
  <si>
    <t xml:space="preserve">  výměnový zámek, klíč je držen v kontrolním zámku Vk4</t>
  </si>
  <si>
    <t xml:space="preserve">  kontrolní VZ, klíč Vk4/9 je držen v EZ3 v St.II</t>
  </si>
  <si>
    <t xml:space="preserve">  odtlačný kontrolní VZ, klíč je držen v kontrolním zámku VkS1</t>
  </si>
  <si>
    <t>VkS1</t>
  </si>
  <si>
    <t xml:space="preserve">  kontrolní VZ, klíč VkS1/10t/10 je držen v EZ4 v St.II</t>
  </si>
  <si>
    <t>L 3a</t>
  </si>
  <si>
    <t>L 1a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</si>
  <si>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</si>
  <si>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</si>
  <si>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</si>
  <si>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</si>
  <si>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00 // 30 // 40</t>
  </si>
  <si>
    <t>00 // 40</t>
  </si>
  <si>
    <t>Km  49,765</t>
  </si>
  <si>
    <t>PSt.4</t>
  </si>
  <si>
    <t>Vk S1</t>
  </si>
  <si>
    <t>bývalé St.I</t>
  </si>
  <si>
    <t>PSt.1 = EZ1</t>
  </si>
  <si>
    <t>( Vk1/3/5 )</t>
  </si>
  <si>
    <t xml:space="preserve">ZVK   </t>
  </si>
  <si>
    <t>nadjezd</t>
  </si>
  <si>
    <t xml:space="preserve">km 50,248 </t>
  </si>
  <si>
    <t>PSt.2,3 = EZ2,EZ3,EZ4</t>
  </si>
  <si>
    <t>EZ2 = Vk2/Vk3/7</t>
  </si>
  <si>
    <t>EZ3 = Vk4/9</t>
  </si>
  <si>
    <t>EZ4 = VkS1/10t/10</t>
  </si>
  <si>
    <t>( 11 )</t>
  </si>
  <si>
    <t>vrata km 50,343</t>
  </si>
  <si>
    <t>vlečka V4521</t>
  </si>
  <si>
    <t>Poznámka: zobrazeno v měřítku od v.č.1 po v.č.11</t>
  </si>
  <si>
    <t>1 + 1a = 617m</t>
  </si>
  <si>
    <t>3 + 3a = 643m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</si>
</sst>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/>
    </xf>
    <xf numFmtId="0" fontId="0" fillId="0" borderId="0" xfId="22" applyFont="1" applyFill="1" applyBorder="1">
      <alignment/>
      <protection/>
    </xf>
    <xf numFmtId="49" fontId="37" fillId="0" borderId="49" xfId="22" applyNumberFormat="1" applyFont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7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64" fontId="51" fillId="0" borderId="33" xfId="0" applyNumberFormat="1" applyFont="1" applyBorder="1" applyAlignment="1">
      <alignment horizontal="center" vertical="center"/>
    </xf>
    <xf numFmtId="0" fontId="0" fillId="0" borderId="41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49" fontId="15" fillId="0" borderId="0" xfId="22" applyNumberFormat="1" applyFont="1" applyFill="1" applyBorder="1" applyAlignment="1">
      <alignment horizontal="center" vertical="center"/>
      <protection/>
    </xf>
    <xf numFmtId="164" fontId="54" fillId="0" borderId="7" xfId="22" applyNumberFormat="1" applyFont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0" fillId="0" borderId="0" xfId="0" applyFont="1" applyBorder="1" applyAlignment="1">
      <alignment horizontal="right"/>
    </xf>
    <xf numFmtId="0" fontId="26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49" fontId="7" fillId="0" borderId="0" xfId="0" applyNumberFormat="1" applyFont="1" applyAlignment="1">
      <alignment horizontal="right" vertical="top"/>
    </xf>
    <xf numFmtId="0" fontId="3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6" fillId="0" borderId="12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21</xdr:row>
      <xdr:rowOff>114300</xdr:rowOff>
    </xdr:from>
    <xdr:to>
      <xdr:col>24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210925" y="5514975"/>
          <a:ext cx="616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22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14859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114300</xdr:rowOff>
    </xdr:from>
    <xdr:to>
      <xdr:col>69</xdr:col>
      <xdr:colOff>247650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8345150" y="5514975"/>
          <a:ext cx="3324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6859250" y="6200775"/>
          <a:ext cx="4785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nad Metují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58877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24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73736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29</xdr:row>
      <xdr:rowOff>47625</xdr:rowOff>
    </xdr:from>
    <xdr:to>
      <xdr:col>22</xdr:col>
      <xdr:colOff>104775</xdr:colOff>
      <xdr:row>31</xdr:row>
      <xdr:rowOff>47625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72771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27</xdr:row>
      <xdr:rowOff>114300</xdr:rowOff>
    </xdr:from>
    <xdr:to>
      <xdr:col>45</xdr:col>
      <xdr:colOff>561975</xdr:colOff>
      <xdr:row>27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20821650" y="6886575"/>
          <a:ext cx="1309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27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09753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781050</xdr:colOff>
      <xdr:row>19</xdr:row>
      <xdr:rowOff>0</xdr:rowOff>
    </xdr:from>
    <xdr:to>
      <xdr:col>20</xdr:col>
      <xdr:colOff>47625</xdr:colOff>
      <xdr:row>19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1369695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18</xdr:row>
      <xdr:rowOff>152400</xdr:rowOff>
    </xdr:from>
    <xdr:to>
      <xdr:col>20</xdr:col>
      <xdr:colOff>781050</xdr:colOff>
      <xdr:row>19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1444942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18</xdr:row>
      <xdr:rowOff>114300</xdr:rowOff>
    </xdr:from>
    <xdr:to>
      <xdr:col>22</xdr:col>
      <xdr:colOff>47625</xdr:colOff>
      <xdr:row>18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15182850" y="48291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781050</xdr:colOff>
      <xdr:row>21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11182350" y="5057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22</xdr:row>
      <xdr:rowOff>219075</xdr:rowOff>
    </xdr:from>
    <xdr:to>
      <xdr:col>76</xdr:col>
      <xdr:colOff>647700</xdr:colOff>
      <xdr:row>24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5665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847725</xdr:colOff>
      <xdr:row>25</xdr:row>
      <xdr:rowOff>123825</xdr:rowOff>
    </xdr:from>
    <xdr:to>
      <xdr:col>28</xdr:col>
      <xdr:colOff>876300</xdr:colOff>
      <xdr:row>26</xdr:row>
      <xdr:rowOff>123825</xdr:rowOff>
    </xdr:to>
    <xdr:grpSp>
      <xdr:nvGrpSpPr>
        <xdr:cNvPr id="54" name="Group 915"/>
        <xdr:cNvGrpSpPr>
          <a:grpSpLocks/>
        </xdr:cNvGrpSpPr>
      </xdr:nvGrpSpPr>
      <xdr:grpSpPr>
        <a:xfrm>
          <a:off x="21193125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58" name="Group 967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457200</xdr:colOff>
      <xdr:row>28</xdr:row>
      <xdr:rowOff>38100</xdr:rowOff>
    </xdr:from>
    <xdr:to>
      <xdr:col>32</xdr:col>
      <xdr:colOff>295275</xdr:colOff>
      <xdr:row>28</xdr:row>
      <xdr:rowOff>161925</xdr:rowOff>
    </xdr:to>
    <xdr:sp>
      <xdr:nvSpPr>
        <xdr:cNvPr id="61" name="kreslení 427"/>
        <xdr:cNvSpPr>
          <a:spLocks/>
        </xdr:cNvSpPr>
      </xdr:nvSpPr>
      <xdr:spPr>
        <a:xfrm>
          <a:off x="23260050" y="7038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26</xdr:row>
      <xdr:rowOff>0</xdr:rowOff>
    </xdr:from>
    <xdr:to>
      <xdr:col>13</xdr:col>
      <xdr:colOff>314325</xdr:colOff>
      <xdr:row>27</xdr:row>
      <xdr:rowOff>0</xdr:rowOff>
    </xdr:to>
    <xdr:sp>
      <xdr:nvSpPr>
        <xdr:cNvPr id="62" name="text 207"/>
        <xdr:cNvSpPr txBox="1">
          <a:spLocks noChangeArrowheads="1"/>
        </xdr:cNvSpPr>
      </xdr:nvSpPr>
      <xdr:spPr>
        <a:xfrm>
          <a:off x="9105900" y="6543675"/>
          <a:ext cx="638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</a:t>
          </a:r>
        </a:p>
      </xdr:txBody>
    </xdr:sp>
    <xdr:clientData/>
  </xdr:twoCellAnchor>
  <xdr:twoCellAnchor>
    <xdr:from>
      <xdr:col>16</xdr:col>
      <xdr:colOff>0</xdr:colOff>
      <xdr:row>25</xdr:row>
      <xdr:rowOff>76200</xdr:rowOff>
    </xdr:from>
    <xdr:to>
      <xdr:col>25</xdr:col>
      <xdr:colOff>0</xdr:colOff>
      <xdr:row>26</xdr:row>
      <xdr:rowOff>152400</xdr:rowOff>
    </xdr:to>
    <xdr:grpSp>
      <xdr:nvGrpSpPr>
        <xdr:cNvPr id="63" name="Group 980"/>
        <xdr:cNvGrpSpPr>
          <a:grpSpLocks/>
        </xdr:cNvGrpSpPr>
      </xdr:nvGrpSpPr>
      <xdr:grpSpPr>
        <a:xfrm>
          <a:off x="11430000" y="6391275"/>
          <a:ext cx="6915150" cy="304800"/>
          <a:chOff x="89" y="95"/>
          <a:chExt cx="408" cy="32"/>
        </a:xfrm>
        <a:solidFill>
          <a:srgbClr val="FFFFFF"/>
        </a:solidFill>
      </xdr:grpSpPr>
      <xdr:sp>
        <xdr:nvSpPr>
          <xdr:cNvPr id="64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114300</xdr:rowOff>
    </xdr:from>
    <xdr:to>
      <xdr:col>22</xdr:col>
      <xdr:colOff>0</xdr:colOff>
      <xdr:row>26</xdr:row>
      <xdr:rowOff>114300</xdr:rowOff>
    </xdr:to>
    <xdr:sp>
      <xdr:nvSpPr>
        <xdr:cNvPr id="71" name="text 7125"/>
        <xdr:cNvSpPr txBox="1">
          <a:spLocks noChangeArrowheads="1"/>
        </xdr:cNvSpPr>
      </xdr:nvSpPr>
      <xdr:spPr>
        <a:xfrm>
          <a:off x="15373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72</xdr:col>
      <xdr:colOff>495300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72" name="Line 1001"/>
        <xdr:cNvSpPr>
          <a:spLocks/>
        </xdr:cNvSpPr>
      </xdr:nvSpPr>
      <xdr:spPr>
        <a:xfrm>
          <a:off x="53835300" y="5743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152400</xdr:rowOff>
    </xdr:from>
    <xdr:to>
      <xdr:col>71</xdr:col>
      <xdr:colOff>247650</xdr:colOff>
      <xdr:row>22</xdr:row>
      <xdr:rowOff>0</xdr:rowOff>
    </xdr:to>
    <xdr:sp>
      <xdr:nvSpPr>
        <xdr:cNvPr id="73" name="Line 1002"/>
        <xdr:cNvSpPr>
          <a:spLocks/>
        </xdr:cNvSpPr>
      </xdr:nvSpPr>
      <xdr:spPr>
        <a:xfrm flipH="1" flipV="1">
          <a:off x="523303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70</xdr:col>
      <xdr:colOff>476250</xdr:colOff>
      <xdr:row>21</xdr:row>
      <xdr:rowOff>152400</xdr:rowOff>
    </xdr:to>
    <xdr:sp>
      <xdr:nvSpPr>
        <xdr:cNvPr id="74" name="Line 1003"/>
        <xdr:cNvSpPr>
          <a:spLocks/>
        </xdr:cNvSpPr>
      </xdr:nvSpPr>
      <xdr:spPr>
        <a:xfrm flipH="1" flipV="1">
          <a:off x="515874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0</xdr:rowOff>
    </xdr:from>
    <xdr:to>
      <xdr:col>72</xdr:col>
      <xdr:colOff>495300</xdr:colOff>
      <xdr:row>22</xdr:row>
      <xdr:rowOff>114300</xdr:rowOff>
    </xdr:to>
    <xdr:sp>
      <xdr:nvSpPr>
        <xdr:cNvPr id="75" name="Line 1004"/>
        <xdr:cNvSpPr>
          <a:spLocks/>
        </xdr:cNvSpPr>
      </xdr:nvSpPr>
      <xdr:spPr>
        <a:xfrm flipH="1" flipV="1">
          <a:off x="5307330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77" name="Line 1019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78" name="Line 1020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79" name="Line 1021"/>
        <xdr:cNvSpPr>
          <a:spLocks/>
        </xdr:cNvSpPr>
      </xdr:nvSpPr>
      <xdr:spPr>
        <a:xfrm flipH="1">
          <a:off x="12915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80" name="Line 1022"/>
        <xdr:cNvSpPr>
          <a:spLocks/>
        </xdr:cNvSpPr>
      </xdr:nvSpPr>
      <xdr:spPr>
        <a:xfrm flipH="1">
          <a:off x="99441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45</xdr:row>
      <xdr:rowOff>19050</xdr:rowOff>
    </xdr:from>
    <xdr:to>
      <xdr:col>82</xdr:col>
      <xdr:colOff>504825</xdr:colOff>
      <xdr:row>45</xdr:row>
      <xdr:rowOff>19050</xdr:rowOff>
    </xdr:to>
    <xdr:sp>
      <xdr:nvSpPr>
        <xdr:cNvPr id="83" name="Line 1"/>
        <xdr:cNvSpPr>
          <a:spLocks/>
        </xdr:cNvSpPr>
      </xdr:nvSpPr>
      <xdr:spPr>
        <a:xfrm flipH="1">
          <a:off x="607695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84" name="Line 2"/>
        <xdr:cNvSpPr>
          <a:spLocks/>
        </xdr:cNvSpPr>
      </xdr:nvSpPr>
      <xdr:spPr>
        <a:xfrm flipH="1">
          <a:off x="577977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43</xdr:row>
      <xdr:rowOff>19050</xdr:rowOff>
    </xdr:from>
    <xdr:to>
      <xdr:col>82</xdr:col>
      <xdr:colOff>504825</xdr:colOff>
      <xdr:row>43</xdr:row>
      <xdr:rowOff>19050</xdr:rowOff>
    </xdr:to>
    <xdr:sp>
      <xdr:nvSpPr>
        <xdr:cNvPr id="85" name="Line 3"/>
        <xdr:cNvSpPr>
          <a:spLocks/>
        </xdr:cNvSpPr>
      </xdr:nvSpPr>
      <xdr:spPr>
        <a:xfrm flipH="1">
          <a:off x="607695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86" name="Line 4"/>
        <xdr:cNvSpPr>
          <a:spLocks/>
        </xdr:cNvSpPr>
      </xdr:nvSpPr>
      <xdr:spPr>
        <a:xfrm flipH="1">
          <a:off x="577977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41</xdr:row>
      <xdr:rowOff>0</xdr:rowOff>
    </xdr:from>
    <xdr:to>
      <xdr:col>82</xdr:col>
      <xdr:colOff>0</xdr:colOff>
      <xdr:row>43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528256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4" name="Line 1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5" name="Line 1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6" name="Line 1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7" name="Line 1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8" name="Line 1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9" name="Line 1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0" name="Line 1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" name="Line 1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" name="Line 1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" name="Line 1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" name="Line 1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" name="Line 1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" name="Line 1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" name="Line 1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" name="Line 1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" name="Line 1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" name="Line 1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" name="Line 1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" name="Line 1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" name="Line 1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" name="Line 1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" name="Line 1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" name="Line 1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7" name="Line 1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8" name="Line 1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9" name="Line 1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0" name="Line 1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1" name="Line 1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2" name="Line 1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3" name="Line 1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4" name="Line 1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5" name="Line 1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6" name="Line 1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7" name="Line 1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8" name="Line 1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" name="Line 1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" name="Line 1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" name="Line 1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" name="Line 1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" name="Line 1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" name="Line 1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" name="Line 1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" name="Line 1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" name="Line 1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" name="Line 1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" name="Line 1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0" name="Line 1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1" name="Line 1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1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1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1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1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1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1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1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1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1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1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1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1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1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1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1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1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1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1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1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1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1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1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3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3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3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3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3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3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3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3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3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3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4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4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4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4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4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4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4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4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4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4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4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4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4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4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4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4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4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4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4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4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4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4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4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4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4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4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4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4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4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4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4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4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4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4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4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4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4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4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4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4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4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4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4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4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4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4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4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4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4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4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4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4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4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4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4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4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4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4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4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4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4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4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4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18</xdr:row>
      <xdr:rowOff>114300</xdr:rowOff>
    </xdr:from>
    <xdr:to>
      <xdr:col>26</xdr:col>
      <xdr:colOff>0</xdr:colOff>
      <xdr:row>18</xdr:row>
      <xdr:rowOff>114300</xdr:rowOff>
    </xdr:to>
    <xdr:sp>
      <xdr:nvSpPr>
        <xdr:cNvPr id="568" name="Line 486"/>
        <xdr:cNvSpPr>
          <a:spLocks/>
        </xdr:cNvSpPr>
      </xdr:nvSpPr>
      <xdr:spPr>
        <a:xfrm flipV="1">
          <a:off x="15916275" y="48291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114300</xdr:rowOff>
    </xdr:from>
    <xdr:to>
      <xdr:col>47</xdr:col>
      <xdr:colOff>485775</xdr:colOff>
      <xdr:row>18</xdr:row>
      <xdr:rowOff>114300</xdr:rowOff>
    </xdr:to>
    <xdr:sp>
      <xdr:nvSpPr>
        <xdr:cNvPr id="569" name="Line 487"/>
        <xdr:cNvSpPr>
          <a:spLocks/>
        </xdr:cNvSpPr>
      </xdr:nvSpPr>
      <xdr:spPr>
        <a:xfrm flipV="1">
          <a:off x="19831050" y="4829175"/>
          <a:ext cx="1564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18</xdr:row>
      <xdr:rowOff>0</xdr:rowOff>
    </xdr:from>
    <xdr:ext cx="971550" cy="228600"/>
    <xdr:sp>
      <xdr:nvSpPr>
        <xdr:cNvPr id="570" name="text 7166"/>
        <xdr:cNvSpPr txBox="1">
          <a:spLocks noChangeArrowheads="1"/>
        </xdr:cNvSpPr>
      </xdr:nvSpPr>
      <xdr:spPr>
        <a:xfrm>
          <a:off x="188595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25</xdr:col>
      <xdr:colOff>276225</xdr:colOff>
      <xdr:row>30</xdr:row>
      <xdr:rowOff>114300</xdr:rowOff>
    </xdr:from>
    <xdr:to>
      <xdr:col>42</xdr:col>
      <xdr:colOff>809625</xdr:colOff>
      <xdr:row>30</xdr:row>
      <xdr:rowOff>114300</xdr:rowOff>
    </xdr:to>
    <xdr:sp>
      <xdr:nvSpPr>
        <xdr:cNvPr id="571" name="Line 489"/>
        <xdr:cNvSpPr>
          <a:spLocks/>
        </xdr:cNvSpPr>
      </xdr:nvSpPr>
      <xdr:spPr>
        <a:xfrm flipV="1">
          <a:off x="18621375" y="7572375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572" name="text 7125"/>
        <xdr:cNvSpPr txBox="1">
          <a:spLocks noChangeArrowheads="1"/>
        </xdr:cNvSpPr>
      </xdr:nvSpPr>
      <xdr:spPr>
        <a:xfrm>
          <a:off x="28003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27</xdr:col>
      <xdr:colOff>352425</xdr:colOff>
      <xdr:row>36</xdr:row>
      <xdr:rowOff>114300</xdr:rowOff>
    </xdr:from>
    <xdr:to>
      <xdr:col>42</xdr:col>
      <xdr:colOff>209550</xdr:colOff>
      <xdr:row>36</xdr:row>
      <xdr:rowOff>114300</xdr:rowOff>
    </xdr:to>
    <xdr:sp>
      <xdr:nvSpPr>
        <xdr:cNvPr id="573" name="Line 491"/>
        <xdr:cNvSpPr>
          <a:spLocks/>
        </xdr:cNvSpPr>
      </xdr:nvSpPr>
      <xdr:spPr>
        <a:xfrm flipV="1">
          <a:off x="20183475" y="8943975"/>
          <a:ext cx="1077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36</xdr:row>
      <xdr:rowOff>0</xdr:rowOff>
    </xdr:from>
    <xdr:ext cx="533400" cy="228600"/>
    <xdr:sp>
      <xdr:nvSpPr>
        <xdr:cNvPr id="574" name="text 7125"/>
        <xdr:cNvSpPr txBox="1">
          <a:spLocks noChangeArrowheads="1"/>
        </xdr:cNvSpPr>
      </xdr:nvSpPr>
      <xdr:spPr>
        <a:xfrm>
          <a:off x="250317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575" name="Group 493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6" name="Line 4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4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4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4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4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4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583" name="Group 501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4" name="Line 5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22</xdr:row>
      <xdr:rowOff>57150</xdr:rowOff>
    </xdr:from>
    <xdr:to>
      <xdr:col>70</xdr:col>
      <xdr:colOff>742950</xdr:colOff>
      <xdr:row>22</xdr:row>
      <xdr:rowOff>171450</xdr:rowOff>
    </xdr:to>
    <xdr:grpSp>
      <xdr:nvGrpSpPr>
        <xdr:cNvPr id="591" name="Group 509"/>
        <xdr:cNvGrpSpPr>
          <a:grpSpLocks noChangeAspect="1"/>
        </xdr:cNvGrpSpPr>
      </xdr:nvGrpSpPr>
      <xdr:grpSpPr>
        <a:xfrm>
          <a:off x="519017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92" name="Line 5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57150</xdr:rowOff>
    </xdr:from>
    <xdr:to>
      <xdr:col>68</xdr:col>
      <xdr:colOff>95250</xdr:colOff>
      <xdr:row>25</xdr:row>
      <xdr:rowOff>171450</xdr:rowOff>
    </xdr:to>
    <xdr:grpSp>
      <xdr:nvGrpSpPr>
        <xdr:cNvPr id="598" name="Group 516"/>
        <xdr:cNvGrpSpPr>
          <a:grpSpLocks noChangeAspect="1"/>
        </xdr:cNvGrpSpPr>
      </xdr:nvGrpSpPr>
      <xdr:grpSpPr>
        <a:xfrm>
          <a:off x="49901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99" name="Line 5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5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5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24</xdr:row>
      <xdr:rowOff>0</xdr:rowOff>
    </xdr:from>
    <xdr:to>
      <xdr:col>62</xdr:col>
      <xdr:colOff>0</xdr:colOff>
      <xdr:row>25</xdr:row>
      <xdr:rowOff>0</xdr:rowOff>
    </xdr:to>
    <xdr:sp>
      <xdr:nvSpPr>
        <xdr:cNvPr id="604" name="text 7166"/>
        <xdr:cNvSpPr txBox="1">
          <a:spLocks noChangeArrowheads="1"/>
        </xdr:cNvSpPr>
      </xdr:nvSpPr>
      <xdr:spPr>
        <a:xfrm>
          <a:off x="453961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61</xdr:col>
      <xdr:colOff>0</xdr:colOff>
      <xdr:row>21</xdr:row>
      <xdr:rowOff>0</xdr:rowOff>
    </xdr:from>
    <xdr:ext cx="514350" cy="228600"/>
    <xdr:sp>
      <xdr:nvSpPr>
        <xdr:cNvPr id="605" name="text 7166"/>
        <xdr:cNvSpPr txBox="1">
          <a:spLocks noChangeArrowheads="1"/>
        </xdr:cNvSpPr>
      </xdr:nvSpPr>
      <xdr:spPr>
        <a:xfrm>
          <a:off x="45396150" y="5400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606" name="text 7125"/>
        <xdr:cNvSpPr txBox="1">
          <a:spLocks noChangeArrowheads="1"/>
        </xdr:cNvSpPr>
      </xdr:nvSpPr>
      <xdr:spPr>
        <a:xfrm>
          <a:off x="205740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22</xdr:col>
      <xdr:colOff>0</xdr:colOff>
      <xdr:row>22</xdr:row>
      <xdr:rowOff>76200</xdr:rowOff>
    </xdr:from>
    <xdr:to>
      <xdr:col>38</xdr:col>
      <xdr:colOff>0</xdr:colOff>
      <xdr:row>23</xdr:row>
      <xdr:rowOff>152400</xdr:rowOff>
    </xdr:to>
    <xdr:grpSp>
      <xdr:nvGrpSpPr>
        <xdr:cNvPr id="607" name="Group 526"/>
        <xdr:cNvGrpSpPr>
          <a:grpSpLocks/>
        </xdr:cNvGrpSpPr>
      </xdr:nvGrpSpPr>
      <xdr:grpSpPr>
        <a:xfrm>
          <a:off x="15887700" y="5705475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608" name="Rectangle 5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5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5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5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5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5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5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5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5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22</xdr:row>
      <xdr:rowOff>114300</xdr:rowOff>
    </xdr:from>
    <xdr:to>
      <xdr:col>24</xdr:col>
      <xdr:colOff>0</xdr:colOff>
      <xdr:row>23</xdr:row>
      <xdr:rowOff>114300</xdr:rowOff>
    </xdr:to>
    <xdr:sp>
      <xdr:nvSpPr>
        <xdr:cNvPr id="617" name="text 7125"/>
        <xdr:cNvSpPr txBox="1">
          <a:spLocks noChangeArrowheads="1"/>
        </xdr:cNvSpPr>
      </xdr:nvSpPr>
      <xdr:spPr>
        <a:xfrm>
          <a:off x="168592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22</xdr:col>
      <xdr:colOff>0</xdr:colOff>
      <xdr:row>19</xdr:row>
      <xdr:rowOff>76200</xdr:rowOff>
    </xdr:from>
    <xdr:to>
      <xdr:col>34</xdr:col>
      <xdr:colOff>0</xdr:colOff>
      <xdr:row>20</xdr:row>
      <xdr:rowOff>152400</xdr:rowOff>
    </xdr:to>
    <xdr:grpSp>
      <xdr:nvGrpSpPr>
        <xdr:cNvPr id="618" name="Group 537"/>
        <xdr:cNvGrpSpPr>
          <a:grpSpLocks/>
        </xdr:cNvGrpSpPr>
      </xdr:nvGrpSpPr>
      <xdr:grpSpPr>
        <a:xfrm>
          <a:off x="15887700" y="50196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619" name="Rectangle 53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5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5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5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5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5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5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19</xdr:row>
      <xdr:rowOff>114300</xdr:rowOff>
    </xdr:from>
    <xdr:to>
      <xdr:col>26</xdr:col>
      <xdr:colOff>0</xdr:colOff>
      <xdr:row>20</xdr:row>
      <xdr:rowOff>114300</xdr:rowOff>
    </xdr:to>
    <xdr:sp>
      <xdr:nvSpPr>
        <xdr:cNvPr id="628" name="text 7125"/>
        <xdr:cNvSpPr txBox="1">
          <a:spLocks noChangeArrowheads="1"/>
        </xdr:cNvSpPr>
      </xdr:nvSpPr>
      <xdr:spPr>
        <a:xfrm>
          <a:off x="183451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19</xdr:col>
      <xdr:colOff>76200</xdr:colOff>
      <xdr:row>20</xdr:row>
      <xdr:rowOff>66675</xdr:rowOff>
    </xdr:from>
    <xdr:to>
      <xdr:col>20</xdr:col>
      <xdr:colOff>257175</xdr:colOff>
      <xdr:row>20</xdr:row>
      <xdr:rowOff>180975</xdr:rowOff>
    </xdr:to>
    <xdr:grpSp>
      <xdr:nvGrpSpPr>
        <xdr:cNvPr id="629" name="Group 548"/>
        <xdr:cNvGrpSpPr>
          <a:grpSpLocks noChangeAspect="1"/>
        </xdr:cNvGrpSpPr>
      </xdr:nvGrpSpPr>
      <xdr:grpSpPr>
        <a:xfrm>
          <a:off x="13963650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0" name="Line 5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5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5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5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5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5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23</xdr:row>
      <xdr:rowOff>66675</xdr:rowOff>
    </xdr:from>
    <xdr:to>
      <xdr:col>19</xdr:col>
      <xdr:colOff>266700</xdr:colOff>
      <xdr:row>23</xdr:row>
      <xdr:rowOff>180975</xdr:rowOff>
    </xdr:to>
    <xdr:grpSp>
      <xdr:nvGrpSpPr>
        <xdr:cNvPr id="636" name="Group 555"/>
        <xdr:cNvGrpSpPr>
          <a:grpSpLocks noChangeAspect="1"/>
        </xdr:cNvGrpSpPr>
      </xdr:nvGrpSpPr>
      <xdr:grpSpPr>
        <a:xfrm>
          <a:off x="13582650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37" name="Line 55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55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5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5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56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533400</xdr:colOff>
      <xdr:row>18</xdr:row>
      <xdr:rowOff>66675</xdr:rowOff>
    </xdr:from>
    <xdr:to>
      <xdr:col>19</xdr:col>
      <xdr:colOff>266700</xdr:colOff>
      <xdr:row>18</xdr:row>
      <xdr:rowOff>180975</xdr:rowOff>
    </xdr:to>
    <xdr:grpSp>
      <xdr:nvGrpSpPr>
        <xdr:cNvPr id="642" name="Group 568"/>
        <xdr:cNvGrpSpPr>
          <a:grpSpLocks noChangeAspect="1"/>
        </xdr:cNvGrpSpPr>
      </xdr:nvGrpSpPr>
      <xdr:grpSpPr>
        <a:xfrm>
          <a:off x="13449300" y="4781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43" name="Line 5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5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5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5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5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5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19</xdr:row>
      <xdr:rowOff>219075</xdr:rowOff>
    </xdr:from>
    <xdr:to>
      <xdr:col>15</xdr:col>
      <xdr:colOff>419100</xdr:colOff>
      <xdr:row>21</xdr:row>
      <xdr:rowOff>114300</xdr:rowOff>
    </xdr:to>
    <xdr:grpSp>
      <xdr:nvGrpSpPr>
        <xdr:cNvPr id="649" name="Group 575"/>
        <xdr:cNvGrpSpPr>
          <a:grpSpLocks noChangeAspect="1"/>
        </xdr:cNvGrpSpPr>
      </xdr:nvGrpSpPr>
      <xdr:grpSpPr>
        <a:xfrm>
          <a:off x="11020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0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21</xdr:row>
      <xdr:rowOff>114300</xdr:rowOff>
    </xdr:from>
    <xdr:to>
      <xdr:col>15</xdr:col>
      <xdr:colOff>266700</xdr:colOff>
      <xdr:row>24</xdr:row>
      <xdr:rowOff>114300</xdr:rowOff>
    </xdr:to>
    <xdr:sp>
      <xdr:nvSpPr>
        <xdr:cNvPr id="652" name="Line 578"/>
        <xdr:cNvSpPr>
          <a:spLocks/>
        </xdr:cNvSpPr>
      </xdr:nvSpPr>
      <xdr:spPr>
        <a:xfrm flipV="1">
          <a:off x="8953500" y="5514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27</xdr:row>
      <xdr:rowOff>114300</xdr:rowOff>
    </xdr:from>
    <xdr:to>
      <xdr:col>28</xdr:col>
      <xdr:colOff>628650</xdr:colOff>
      <xdr:row>29</xdr:row>
      <xdr:rowOff>28575</xdr:rowOff>
    </xdr:to>
    <xdr:grpSp>
      <xdr:nvGrpSpPr>
        <xdr:cNvPr id="653" name="Group 583"/>
        <xdr:cNvGrpSpPr>
          <a:grpSpLocks noChangeAspect="1"/>
        </xdr:cNvGrpSpPr>
      </xdr:nvGrpSpPr>
      <xdr:grpSpPr>
        <a:xfrm>
          <a:off x="206692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4" name="Line 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114300</xdr:rowOff>
    </xdr:from>
    <xdr:to>
      <xdr:col>28</xdr:col>
      <xdr:colOff>476250</xdr:colOff>
      <xdr:row>27</xdr:row>
      <xdr:rowOff>114300</xdr:rowOff>
    </xdr:to>
    <xdr:sp>
      <xdr:nvSpPr>
        <xdr:cNvPr id="656" name="Line 586"/>
        <xdr:cNvSpPr>
          <a:spLocks/>
        </xdr:cNvSpPr>
      </xdr:nvSpPr>
      <xdr:spPr>
        <a:xfrm>
          <a:off x="18611850" y="62007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28</xdr:row>
      <xdr:rowOff>209550</xdr:rowOff>
    </xdr:from>
    <xdr:to>
      <xdr:col>34</xdr:col>
      <xdr:colOff>628650</xdr:colOff>
      <xdr:row>30</xdr:row>
      <xdr:rowOff>114300</xdr:rowOff>
    </xdr:to>
    <xdr:grpSp>
      <xdr:nvGrpSpPr>
        <xdr:cNvPr id="657" name="Group 591"/>
        <xdr:cNvGrpSpPr>
          <a:grpSpLocks noChangeAspect="1"/>
        </xdr:cNvGrpSpPr>
      </xdr:nvGrpSpPr>
      <xdr:grpSpPr>
        <a:xfrm>
          <a:off x="251269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8" name="Line 5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5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27</xdr:row>
      <xdr:rowOff>114300</xdr:rowOff>
    </xdr:from>
    <xdr:to>
      <xdr:col>34</xdr:col>
      <xdr:colOff>466725</xdr:colOff>
      <xdr:row>30</xdr:row>
      <xdr:rowOff>114300</xdr:rowOff>
    </xdr:to>
    <xdr:sp>
      <xdr:nvSpPr>
        <xdr:cNvPr id="660" name="Line 594"/>
        <xdr:cNvSpPr>
          <a:spLocks/>
        </xdr:cNvSpPr>
      </xdr:nvSpPr>
      <xdr:spPr>
        <a:xfrm>
          <a:off x="20821650" y="6886575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247650</xdr:colOff>
      <xdr:row>27</xdr:row>
      <xdr:rowOff>161925</xdr:rowOff>
    </xdr:from>
    <xdr:to>
      <xdr:col>31</xdr:col>
      <xdr:colOff>276225</xdr:colOff>
      <xdr:row>28</xdr:row>
      <xdr:rowOff>161925</xdr:rowOff>
    </xdr:to>
    <xdr:grpSp>
      <xdr:nvGrpSpPr>
        <xdr:cNvPr id="661" name="Group 603"/>
        <xdr:cNvGrpSpPr>
          <a:grpSpLocks/>
        </xdr:cNvGrpSpPr>
      </xdr:nvGrpSpPr>
      <xdr:grpSpPr>
        <a:xfrm>
          <a:off x="23050500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2" name="Rectangle 6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29</xdr:row>
      <xdr:rowOff>66675</xdr:rowOff>
    </xdr:from>
    <xdr:to>
      <xdr:col>31</xdr:col>
      <xdr:colOff>276225</xdr:colOff>
      <xdr:row>30</xdr:row>
      <xdr:rowOff>66675</xdr:rowOff>
    </xdr:to>
    <xdr:grpSp>
      <xdr:nvGrpSpPr>
        <xdr:cNvPr id="665" name="Group 607"/>
        <xdr:cNvGrpSpPr>
          <a:grpSpLocks/>
        </xdr:cNvGrpSpPr>
      </xdr:nvGrpSpPr>
      <xdr:grpSpPr>
        <a:xfrm>
          <a:off x="230505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6" name="Rectangle 6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114300</xdr:rowOff>
    </xdr:from>
    <xdr:to>
      <xdr:col>25</xdr:col>
      <xdr:colOff>419100</xdr:colOff>
      <xdr:row>26</xdr:row>
      <xdr:rowOff>28575</xdr:rowOff>
    </xdr:to>
    <xdr:grpSp>
      <xdr:nvGrpSpPr>
        <xdr:cNvPr id="669" name="Group 611"/>
        <xdr:cNvGrpSpPr>
          <a:grpSpLocks noChangeAspect="1"/>
        </xdr:cNvGrpSpPr>
      </xdr:nvGrpSpPr>
      <xdr:grpSpPr>
        <a:xfrm>
          <a:off x="184499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0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27</xdr:row>
      <xdr:rowOff>9525</xdr:rowOff>
    </xdr:from>
    <xdr:to>
      <xdr:col>21</xdr:col>
      <xdr:colOff>428625</xdr:colOff>
      <xdr:row>29</xdr:row>
      <xdr:rowOff>0</xdr:rowOff>
    </xdr:to>
    <xdr:grpSp>
      <xdr:nvGrpSpPr>
        <xdr:cNvPr id="672" name="Group 615"/>
        <xdr:cNvGrpSpPr>
          <a:grpSpLocks noChangeAspect="1"/>
        </xdr:cNvGrpSpPr>
      </xdr:nvGrpSpPr>
      <xdr:grpSpPr>
        <a:xfrm>
          <a:off x="155829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73" name="Line 6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Line 6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Line 6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AutoShape 6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27</xdr:row>
      <xdr:rowOff>9525</xdr:rowOff>
    </xdr:from>
    <xdr:to>
      <xdr:col>21</xdr:col>
      <xdr:colOff>104775</xdr:colOff>
      <xdr:row>29</xdr:row>
      <xdr:rowOff>0</xdr:rowOff>
    </xdr:to>
    <xdr:grpSp>
      <xdr:nvGrpSpPr>
        <xdr:cNvPr id="677" name="Group 620"/>
        <xdr:cNvGrpSpPr>
          <a:grpSpLocks noChangeAspect="1"/>
        </xdr:cNvGrpSpPr>
      </xdr:nvGrpSpPr>
      <xdr:grpSpPr>
        <a:xfrm>
          <a:off x="15268575" y="6781800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678" name="Line 6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6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6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AutoShape 62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19</xdr:row>
      <xdr:rowOff>219075</xdr:rowOff>
    </xdr:from>
    <xdr:to>
      <xdr:col>63</xdr:col>
      <xdr:colOff>419100</xdr:colOff>
      <xdr:row>21</xdr:row>
      <xdr:rowOff>114300</xdr:rowOff>
    </xdr:to>
    <xdr:grpSp>
      <xdr:nvGrpSpPr>
        <xdr:cNvPr id="682" name="Group 625"/>
        <xdr:cNvGrpSpPr>
          <a:grpSpLocks noChangeAspect="1"/>
        </xdr:cNvGrpSpPr>
      </xdr:nvGrpSpPr>
      <xdr:grpSpPr>
        <a:xfrm>
          <a:off x="46986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3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20</xdr:row>
      <xdr:rowOff>9525</xdr:rowOff>
    </xdr:from>
    <xdr:to>
      <xdr:col>58</xdr:col>
      <xdr:colOff>400050</xdr:colOff>
      <xdr:row>20</xdr:row>
      <xdr:rowOff>133350</xdr:rowOff>
    </xdr:to>
    <xdr:sp>
      <xdr:nvSpPr>
        <xdr:cNvPr id="685" name="Line 628"/>
        <xdr:cNvSpPr>
          <a:spLocks/>
        </xdr:cNvSpPr>
      </xdr:nvSpPr>
      <xdr:spPr>
        <a:xfrm flipH="1" flipV="1">
          <a:off x="43243500" y="5181600"/>
          <a:ext cx="9525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400050</xdr:colOff>
      <xdr:row>20</xdr:row>
      <xdr:rowOff>123825</xdr:rowOff>
    </xdr:from>
    <xdr:to>
      <xdr:col>58</xdr:col>
      <xdr:colOff>400050</xdr:colOff>
      <xdr:row>25</xdr:row>
      <xdr:rowOff>171450</xdr:rowOff>
    </xdr:to>
    <xdr:sp>
      <xdr:nvSpPr>
        <xdr:cNvPr id="686" name="Line 629"/>
        <xdr:cNvSpPr>
          <a:spLocks/>
        </xdr:cNvSpPr>
      </xdr:nvSpPr>
      <xdr:spPr>
        <a:xfrm flipH="1" flipV="1">
          <a:off x="43338750" y="5295900"/>
          <a:ext cx="0" cy="11906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20</xdr:row>
      <xdr:rowOff>9525</xdr:rowOff>
    </xdr:from>
    <xdr:to>
      <xdr:col>58</xdr:col>
      <xdr:colOff>600075</xdr:colOff>
      <xdr:row>20</xdr:row>
      <xdr:rowOff>133350</xdr:rowOff>
    </xdr:to>
    <xdr:sp>
      <xdr:nvSpPr>
        <xdr:cNvPr id="687" name="Line 630"/>
        <xdr:cNvSpPr>
          <a:spLocks/>
        </xdr:cNvSpPr>
      </xdr:nvSpPr>
      <xdr:spPr>
        <a:xfrm flipV="1">
          <a:off x="43443525" y="5181600"/>
          <a:ext cx="9525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20</xdr:row>
      <xdr:rowOff>123825</xdr:rowOff>
    </xdr:from>
    <xdr:to>
      <xdr:col>58</xdr:col>
      <xdr:colOff>504825</xdr:colOff>
      <xdr:row>25</xdr:row>
      <xdr:rowOff>171450</xdr:rowOff>
    </xdr:to>
    <xdr:sp>
      <xdr:nvSpPr>
        <xdr:cNvPr id="688" name="Line 631"/>
        <xdr:cNvSpPr>
          <a:spLocks/>
        </xdr:cNvSpPr>
      </xdr:nvSpPr>
      <xdr:spPr>
        <a:xfrm flipH="1" flipV="1">
          <a:off x="43443525" y="5295900"/>
          <a:ext cx="0" cy="11906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25</xdr:row>
      <xdr:rowOff>161925</xdr:rowOff>
    </xdr:from>
    <xdr:to>
      <xdr:col>58</xdr:col>
      <xdr:colOff>400050</xdr:colOff>
      <xdr:row>26</xdr:row>
      <xdr:rowOff>57150</xdr:rowOff>
    </xdr:to>
    <xdr:sp>
      <xdr:nvSpPr>
        <xdr:cNvPr id="689" name="Line 632"/>
        <xdr:cNvSpPr>
          <a:spLocks/>
        </xdr:cNvSpPr>
      </xdr:nvSpPr>
      <xdr:spPr>
        <a:xfrm flipV="1">
          <a:off x="43243500" y="6477000"/>
          <a:ext cx="9525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25</xdr:row>
      <xdr:rowOff>161925</xdr:rowOff>
    </xdr:from>
    <xdr:to>
      <xdr:col>58</xdr:col>
      <xdr:colOff>609600</xdr:colOff>
      <xdr:row>26</xdr:row>
      <xdr:rowOff>66675</xdr:rowOff>
    </xdr:to>
    <xdr:sp>
      <xdr:nvSpPr>
        <xdr:cNvPr id="690" name="Line 633"/>
        <xdr:cNvSpPr>
          <a:spLocks/>
        </xdr:cNvSpPr>
      </xdr:nvSpPr>
      <xdr:spPr>
        <a:xfrm flipH="1" flipV="1">
          <a:off x="43443525" y="6477000"/>
          <a:ext cx="104775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114300</xdr:rowOff>
    </xdr:from>
    <xdr:to>
      <xdr:col>56</xdr:col>
      <xdr:colOff>647700</xdr:colOff>
      <xdr:row>26</xdr:row>
      <xdr:rowOff>28575</xdr:rowOff>
    </xdr:to>
    <xdr:grpSp>
      <xdr:nvGrpSpPr>
        <xdr:cNvPr id="691" name="Group 634"/>
        <xdr:cNvGrpSpPr>
          <a:grpSpLocks noChangeAspect="1"/>
        </xdr:cNvGrpSpPr>
      </xdr:nvGrpSpPr>
      <xdr:grpSpPr>
        <a:xfrm>
          <a:off x="41795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2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19</xdr:row>
      <xdr:rowOff>219075</xdr:rowOff>
    </xdr:from>
    <xdr:to>
      <xdr:col>53</xdr:col>
      <xdr:colOff>419100</xdr:colOff>
      <xdr:row>21</xdr:row>
      <xdr:rowOff>114300</xdr:rowOff>
    </xdr:to>
    <xdr:grpSp>
      <xdr:nvGrpSpPr>
        <xdr:cNvPr id="694" name="Group 637"/>
        <xdr:cNvGrpSpPr>
          <a:grpSpLocks noChangeAspect="1"/>
        </xdr:cNvGrpSpPr>
      </xdr:nvGrpSpPr>
      <xdr:grpSpPr>
        <a:xfrm>
          <a:off x="395573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5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695325</xdr:colOff>
      <xdr:row>19</xdr:row>
      <xdr:rowOff>114300</xdr:rowOff>
    </xdr:from>
    <xdr:to>
      <xdr:col>53</xdr:col>
      <xdr:colOff>266700</xdr:colOff>
      <xdr:row>21</xdr:row>
      <xdr:rowOff>114300</xdr:rowOff>
    </xdr:to>
    <xdr:sp>
      <xdr:nvSpPr>
        <xdr:cNvPr id="697" name="Line 640"/>
        <xdr:cNvSpPr>
          <a:spLocks/>
        </xdr:cNvSpPr>
      </xdr:nvSpPr>
      <xdr:spPr>
        <a:xfrm>
          <a:off x="37690425" y="5057775"/>
          <a:ext cx="2028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685800</xdr:colOff>
      <xdr:row>18</xdr:row>
      <xdr:rowOff>152400</xdr:rowOff>
    </xdr:from>
    <xdr:to>
      <xdr:col>49</xdr:col>
      <xdr:colOff>457200</xdr:colOff>
      <xdr:row>19</xdr:row>
      <xdr:rowOff>0</xdr:rowOff>
    </xdr:to>
    <xdr:sp>
      <xdr:nvSpPr>
        <xdr:cNvPr id="698" name="Line 641"/>
        <xdr:cNvSpPr>
          <a:spLocks/>
        </xdr:cNvSpPr>
      </xdr:nvSpPr>
      <xdr:spPr>
        <a:xfrm flipH="1" flipV="1">
          <a:off x="361950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457200</xdr:colOff>
      <xdr:row>18</xdr:row>
      <xdr:rowOff>114300</xdr:rowOff>
    </xdr:from>
    <xdr:to>
      <xdr:col>48</xdr:col>
      <xdr:colOff>685800</xdr:colOff>
      <xdr:row>18</xdr:row>
      <xdr:rowOff>152400</xdr:rowOff>
    </xdr:to>
    <xdr:sp>
      <xdr:nvSpPr>
        <xdr:cNvPr id="699" name="Line 642"/>
        <xdr:cNvSpPr>
          <a:spLocks/>
        </xdr:cNvSpPr>
      </xdr:nvSpPr>
      <xdr:spPr>
        <a:xfrm flipH="1" flipV="1">
          <a:off x="354520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457200</xdr:colOff>
      <xdr:row>19</xdr:row>
      <xdr:rowOff>0</xdr:rowOff>
    </xdr:from>
    <xdr:to>
      <xdr:col>50</xdr:col>
      <xdr:colOff>695325</xdr:colOff>
      <xdr:row>19</xdr:row>
      <xdr:rowOff>114300</xdr:rowOff>
    </xdr:to>
    <xdr:sp>
      <xdr:nvSpPr>
        <xdr:cNvPr id="700" name="Line 643"/>
        <xdr:cNvSpPr>
          <a:spLocks/>
        </xdr:cNvSpPr>
      </xdr:nvSpPr>
      <xdr:spPr>
        <a:xfrm flipH="1" flipV="1">
          <a:off x="3693795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142875</xdr:colOff>
      <xdr:row>25</xdr:row>
      <xdr:rowOff>66675</xdr:rowOff>
    </xdr:from>
    <xdr:to>
      <xdr:col>58</xdr:col>
      <xdr:colOff>323850</xdr:colOff>
      <xdr:row>25</xdr:row>
      <xdr:rowOff>180975</xdr:rowOff>
    </xdr:to>
    <xdr:grpSp>
      <xdr:nvGrpSpPr>
        <xdr:cNvPr id="701" name="Group 644"/>
        <xdr:cNvGrpSpPr>
          <a:grpSpLocks noChangeAspect="1"/>
        </xdr:cNvGrpSpPr>
      </xdr:nvGrpSpPr>
      <xdr:grpSpPr>
        <a:xfrm>
          <a:off x="42567225" y="6381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02" name="Line 64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64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64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64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64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65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19</xdr:row>
      <xdr:rowOff>57150</xdr:rowOff>
    </xdr:from>
    <xdr:to>
      <xdr:col>48</xdr:col>
      <xdr:colOff>742950</xdr:colOff>
      <xdr:row>19</xdr:row>
      <xdr:rowOff>171450</xdr:rowOff>
    </xdr:to>
    <xdr:grpSp>
      <xdr:nvGrpSpPr>
        <xdr:cNvPr id="708" name="Group 651"/>
        <xdr:cNvGrpSpPr>
          <a:grpSpLocks noChangeAspect="1"/>
        </xdr:cNvGrpSpPr>
      </xdr:nvGrpSpPr>
      <xdr:grpSpPr>
        <a:xfrm>
          <a:off x="35556825" y="50006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709" name="Line 65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65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65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65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65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65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609600</xdr:colOff>
      <xdr:row>22</xdr:row>
      <xdr:rowOff>57150</xdr:rowOff>
    </xdr:from>
    <xdr:to>
      <xdr:col>49</xdr:col>
      <xdr:colOff>342900</xdr:colOff>
      <xdr:row>22</xdr:row>
      <xdr:rowOff>171450</xdr:rowOff>
    </xdr:to>
    <xdr:grpSp>
      <xdr:nvGrpSpPr>
        <xdr:cNvPr id="715" name="Group 658"/>
        <xdr:cNvGrpSpPr>
          <a:grpSpLocks noChangeAspect="1"/>
        </xdr:cNvGrpSpPr>
      </xdr:nvGrpSpPr>
      <xdr:grpSpPr>
        <a:xfrm>
          <a:off x="36118800" y="56864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716" name="Line 65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6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6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6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6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6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24</xdr:row>
      <xdr:rowOff>114300</xdr:rowOff>
    </xdr:from>
    <xdr:to>
      <xdr:col>51</xdr:col>
      <xdr:colOff>419100</xdr:colOff>
      <xdr:row>26</xdr:row>
      <xdr:rowOff>28575</xdr:rowOff>
    </xdr:to>
    <xdr:grpSp>
      <xdr:nvGrpSpPr>
        <xdr:cNvPr id="722" name="Group 665"/>
        <xdr:cNvGrpSpPr>
          <a:grpSpLocks noChangeAspect="1"/>
        </xdr:cNvGrpSpPr>
      </xdr:nvGrpSpPr>
      <xdr:grpSpPr>
        <a:xfrm>
          <a:off x="38071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3" name="Line 6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6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666750</xdr:colOff>
      <xdr:row>24</xdr:row>
      <xdr:rowOff>114300</xdr:rowOff>
    </xdr:from>
    <xdr:to>
      <xdr:col>56</xdr:col>
      <xdr:colOff>504825</xdr:colOff>
      <xdr:row>35</xdr:row>
      <xdr:rowOff>114300</xdr:rowOff>
    </xdr:to>
    <xdr:sp>
      <xdr:nvSpPr>
        <xdr:cNvPr id="725" name="Line 671"/>
        <xdr:cNvSpPr>
          <a:spLocks/>
        </xdr:cNvSpPr>
      </xdr:nvSpPr>
      <xdr:spPr>
        <a:xfrm flipH="1">
          <a:off x="33051750" y="6200775"/>
          <a:ext cx="8905875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190500</xdr:colOff>
      <xdr:row>36</xdr:row>
      <xdr:rowOff>85725</xdr:rowOff>
    </xdr:from>
    <xdr:to>
      <xdr:col>42</xdr:col>
      <xdr:colOff>809625</xdr:colOff>
      <xdr:row>36</xdr:row>
      <xdr:rowOff>114300</xdr:rowOff>
    </xdr:to>
    <xdr:sp>
      <xdr:nvSpPr>
        <xdr:cNvPr id="726" name="Line 672"/>
        <xdr:cNvSpPr>
          <a:spLocks/>
        </xdr:cNvSpPr>
      </xdr:nvSpPr>
      <xdr:spPr>
        <a:xfrm flipV="1">
          <a:off x="30937200" y="89154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36</xdr:row>
      <xdr:rowOff>9525</xdr:rowOff>
    </xdr:from>
    <xdr:to>
      <xdr:col>43</xdr:col>
      <xdr:colOff>581025</xdr:colOff>
      <xdr:row>36</xdr:row>
      <xdr:rowOff>85725</xdr:rowOff>
    </xdr:to>
    <xdr:sp>
      <xdr:nvSpPr>
        <xdr:cNvPr id="727" name="Line 673"/>
        <xdr:cNvSpPr>
          <a:spLocks/>
        </xdr:cNvSpPr>
      </xdr:nvSpPr>
      <xdr:spPr>
        <a:xfrm flipV="1">
          <a:off x="31556325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571500</xdr:colOff>
      <xdr:row>35</xdr:row>
      <xdr:rowOff>123825</xdr:rowOff>
    </xdr:from>
    <xdr:to>
      <xdr:col>44</xdr:col>
      <xdr:colOff>647700</xdr:colOff>
      <xdr:row>36</xdr:row>
      <xdr:rowOff>9525</xdr:rowOff>
    </xdr:to>
    <xdr:sp>
      <xdr:nvSpPr>
        <xdr:cNvPr id="728" name="Line 674"/>
        <xdr:cNvSpPr>
          <a:spLocks/>
        </xdr:cNvSpPr>
      </xdr:nvSpPr>
      <xdr:spPr>
        <a:xfrm flipV="1">
          <a:off x="3228975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561975</xdr:colOff>
      <xdr:row>27</xdr:row>
      <xdr:rowOff>76200</xdr:rowOff>
    </xdr:from>
    <xdr:to>
      <xdr:col>46</xdr:col>
      <xdr:colOff>514350</xdr:colOff>
      <xdr:row>27</xdr:row>
      <xdr:rowOff>114300</xdr:rowOff>
    </xdr:to>
    <xdr:sp>
      <xdr:nvSpPr>
        <xdr:cNvPr id="729" name="Line 675"/>
        <xdr:cNvSpPr>
          <a:spLocks/>
        </xdr:cNvSpPr>
      </xdr:nvSpPr>
      <xdr:spPr>
        <a:xfrm flipV="1">
          <a:off x="33918525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27</xdr:row>
      <xdr:rowOff>0</xdr:rowOff>
    </xdr:from>
    <xdr:to>
      <xdr:col>47</xdr:col>
      <xdr:colOff>285750</xdr:colOff>
      <xdr:row>27</xdr:row>
      <xdr:rowOff>76200</xdr:rowOff>
    </xdr:to>
    <xdr:sp>
      <xdr:nvSpPr>
        <xdr:cNvPr id="730" name="Line 676"/>
        <xdr:cNvSpPr>
          <a:spLocks/>
        </xdr:cNvSpPr>
      </xdr:nvSpPr>
      <xdr:spPr>
        <a:xfrm flipV="1">
          <a:off x="345376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48</xdr:col>
      <xdr:colOff>495300</xdr:colOff>
      <xdr:row>27</xdr:row>
      <xdr:rowOff>0</xdr:rowOff>
    </xdr:to>
    <xdr:sp>
      <xdr:nvSpPr>
        <xdr:cNvPr id="731" name="Line 677"/>
        <xdr:cNvSpPr>
          <a:spLocks/>
        </xdr:cNvSpPr>
      </xdr:nvSpPr>
      <xdr:spPr>
        <a:xfrm flipV="1">
          <a:off x="352615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51</xdr:col>
      <xdr:colOff>247650</xdr:colOff>
      <xdr:row>26</xdr:row>
      <xdr:rowOff>114300</xdr:rowOff>
    </xdr:to>
    <xdr:sp>
      <xdr:nvSpPr>
        <xdr:cNvPr id="732" name="Line 678"/>
        <xdr:cNvSpPr>
          <a:spLocks/>
        </xdr:cNvSpPr>
      </xdr:nvSpPr>
      <xdr:spPr>
        <a:xfrm flipH="1">
          <a:off x="3598545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26</xdr:row>
      <xdr:rowOff>114300</xdr:rowOff>
    </xdr:from>
    <xdr:to>
      <xdr:col>48</xdr:col>
      <xdr:colOff>476250</xdr:colOff>
      <xdr:row>29</xdr:row>
      <xdr:rowOff>114300</xdr:rowOff>
    </xdr:to>
    <xdr:sp>
      <xdr:nvSpPr>
        <xdr:cNvPr id="733" name="Line 679"/>
        <xdr:cNvSpPr>
          <a:spLocks/>
        </xdr:cNvSpPr>
      </xdr:nvSpPr>
      <xdr:spPr>
        <a:xfrm flipH="1">
          <a:off x="33632775" y="6657975"/>
          <a:ext cx="2352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30</xdr:row>
      <xdr:rowOff>76200</xdr:rowOff>
    </xdr:from>
    <xdr:to>
      <xdr:col>43</xdr:col>
      <xdr:colOff>457200</xdr:colOff>
      <xdr:row>30</xdr:row>
      <xdr:rowOff>114300</xdr:rowOff>
    </xdr:to>
    <xdr:sp>
      <xdr:nvSpPr>
        <xdr:cNvPr id="734" name="Line 680"/>
        <xdr:cNvSpPr>
          <a:spLocks/>
        </xdr:cNvSpPr>
      </xdr:nvSpPr>
      <xdr:spPr>
        <a:xfrm flipV="1">
          <a:off x="31556325" y="75342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30</xdr:row>
      <xdr:rowOff>0</xdr:rowOff>
    </xdr:from>
    <xdr:to>
      <xdr:col>44</xdr:col>
      <xdr:colOff>533400</xdr:colOff>
      <xdr:row>30</xdr:row>
      <xdr:rowOff>76200</xdr:rowOff>
    </xdr:to>
    <xdr:sp>
      <xdr:nvSpPr>
        <xdr:cNvPr id="735" name="Line 681"/>
        <xdr:cNvSpPr>
          <a:spLocks/>
        </xdr:cNvSpPr>
      </xdr:nvSpPr>
      <xdr:spPr>
        <a:xfrm flipV="1">
          <a:off x="321754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523875</xdr:colOff>
      <xdr:row>29</xdr:row>
      <xdr:rowOff>114300</xdr:rowOff>
    </xdr:from>
    <xdr:to>
      <xdr:col>45</xdr:col>
      <xdr:colOff>295275</xdr:colOff>
      <xdr:row>30</xdr:row>
      <xdr:rowOff>0</xdr:rowOff>
    </xdr:to>
    <xdr:sp>
      <xdr:nvSpPr>
        <xdr:cNvPr id="736" name="Line 682"/>
        <xdr:cNvSpPr>
          <a:spLocks/>
        </xdr:cNvSpPr>
      </xdr:nvSpPr>
      <xdr:spPr>
        <a:xfrm flipV="1">
          <a:off x="3290887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447675</xdr:colOff>
      <xdr:row>25</xdr:row>
      <xdr:rowOff>57150</xdr:rowOff>
    </xdr:from>
    <xdr:to>
      <xdr:col>47</xdr:col>
      <xdr:colOff>476250</xdr:colOff>
      <xdr:row>26</xdr:row>
      <xdr:rowOff>57150</xdr:rowOff>
    </xdr:to>
    <xdr:grpSp>
      <xdr:nvGrpSpPr>
        <xdr:cNvPr id="737" name="Group 683"/>
        <xdr:cNvGrpSpPr>
          <a:grpSpLocks/>
        </xdr:cNvGrpSpPr>
      </xdr:nvGrpSpPr>
      <xdr:grpSpPr>
        <a:xfrm>
          <a:off x="35442525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8" name="Rectangle 6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6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6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581025</xdr:colOff>
      <xdr:row>27</xdr:row>
      <xdr:rowOff>171450</xdr:rowOff>
    </xdr:from>
    <xdr:to>
      <xdr:col>45</xdr:col>
      <xdr:colOff>609600</xdr:colOff>
      <xdr:row>28</xdr:row>
      <xdr:rowOff>171450</xdr:rowOff>
    </xdr:to>
    <xdr:grpSp>
      <xdr:nvGrpSpPr>
        <xdr:cNvPr id="741" name="Group 687"/>
        <xdr:cNvGrpSpPr>
          <a:grpSpLocks/>
        </xdr:cNvGrpSpPr>
      </xdr:nvGrpSpPr>
      <xdr:grpSpPr>
        <a:xfrm>
          <a:off x="33937575" y="6943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2" name="Rectangle 6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6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6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133350</xdr:colOff>
      <xdr:row>27</xdr:row>
      <xdr:rowOff>0</xdr:rowOff>
    </xdr:from>
    <xdr:to>
      <xdr:col>52</xdr:col>
      <xdr:colOff>161925</xdr:colOff>
      <xdr:row>28</xdr:row>
      <xdr:rowOff>0</xdr:rowOff>
    </xdr:to>
    <xdr:grpSp>
      <xdr:nvGrpSpPr>
        <xdr:cNvPr id="745" name="Group 691"/>
        <xdr:cNvGrpSpPr>
          <a:grpSpLocks/>
        </xdr:cNvGrpSpPr>
      </xdr:nvGrpSpPr>
      <xdr:grpSpPr>
        <a:xfrm>
          <a:off x="3861435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6" name="Rectangle 6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6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6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9525</xdr:colOff>
      <xdr:row>28</xdr:row>
      <xdr:rowOff>19050</xdr:rowOff>
    </xdr:from>
    <xdr:to>
      <xdr:col>45</xdr:col>
      <xdr:colOff>361950</xdr:colOff>
      <xdr:row>28</xdr:row>
      <xdr:rowOff>142875</xdr:rowOff>
    </xdr:to>
    <xdr:sp>
      <xdr:nvSpPr>
        <xdr:cNvPr id="749" name="kreslení 417"/>
        <xdr:cNvSpPr>
          <a:spLocks/>
        </xdr:cNvSpPr>
      </xdr:nvSpPr>
      <xdr:spPr>
        <a:xfrm>
          <a:off x="33366075" y="7019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29</xdr:row>
      <xdr:rowOff>180975</xdr:rowOff>
    </xdr:from>
    <xdr:to>
      <xdr:col>45</xdr:col>
      <xdr:colOff>476250</xdr:colOff>
      <xdr:row>30</xdr:row>
      <xdr:rowOff>76200</xdr:rowOff>
    </xdr:to>
    <xdr:sp>
      <xdr:nvSpPr>
        <xdr:cNvPr id="750" name="kreslení 417"/>
        <xdr:cNvSpPr>
          <a:spLocks/>
        </xdr:cNvSpPr>
      </xdr:nvSpPr>
      <xdr:spPr>
        <a:xfrm>
          <a:off x="33480375" y="7410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29</xdr:row>
      <xdr:rowOff>114300</xdr:rowOff>
    </xdr:from>
    <xdr:to>
      <xdr:col>51</xdr:col>
      <xdr:colOff>428625</xdr:colOff>
      <xdr:row>30</xdr:row>
      <xdr:rowOff>9525</xdr:rowOff>
    </xdr:to>
    <xdr:sp>
      <xdr:nvSpPr>
        <xdr:cNvPr id="751" name="kreslení 417"/>
        <xdr:cNvSpPr>
          <a:spLocks/>
        </xdr:cNvSpPr>
      </xdr:nvSpPr>
      <xdr:spPr>
        <a:xfrm>
          <a:off x="38042850" y="7343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28</xdr:row>
      <xdr:rowOff>9525</xdr:rowOff>
    </xdr:from>
    <xdr:to>
      <xdr:col>56</xdr:col>
      <xdr:colOff>276225</xdr:colOff>
      <xdr:row>30</xdr:row>
      <xdr:rowOff>0</xdr:rowOff>
    </xdr:to>
    <xdr:grpSp>
      <xdr:nvGrpSpPr>
        <xdr:cNvPr id="752" name="Group 699"/>
        <xdr:cNvGrpSpPr>
          <a:grpSpLocks noChangeAspect="1"/>
        </xdr:cNvGrpSpPr>
      </xdr:nvGrpSpPr>
      <xdr:grpSpPr>
        <a:xfrm>
          <a:off x="415099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53" name="Line 7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7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7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AutoShape 7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723900</xdr:colOff>
      <xdr:row>28</xdr:row>
      <xdr:rowOff>0</xdr:rowOff>
    </xdr:to>
    <xdr:sp>
      <xdr:nvSpPr>
        <xdr:cNvPr id="757" name="text 207"/>
        <xdr:cNvSpPr txBox="1">
          <a:spLocks noChangeArrowheads="1"/>
        </xdr:cNvSpPr>
      </xdr:nvSpPr>
      <xdr:spPr>
        <a:xfrm>
          <a:off x="41452800" y="6772275"/>
          <a:ext cx="7239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býv.St.II</a:t>
          </a:r>
        </a:p>
      </xdr:txBody>
    </xdr:sp>
    <xdr:clientData/>
  </xdr:twoCellAnchor>
  <xdr:twoCellAnchor editAs="absolute">
    <xdr:from>
      <xdr:col>56</xdr:col>
      <xdr:colOff>361950</xdr:colOff>
      <xdr:row>28</xdr:row>
      <xdr:rowOff>9525</xdr:rowOff>
    </xdr:from>
    <xdr:to>
      <xdr:col>56</xdr:col>
      <xdr:colOff>581025</xdr:colOff>
      <xdr:row>30</xdr:row>
      <xdr:rowOff>0</xdr:rowOff>
    </xdr:to>
    <xdr:grpSp>
      <xdr:nvGrpSpPr>
        <xdr:cNvPr id="758" name="Group 705"/>
        <xdr:cNvGrpSpPr>
          <a:grpSpLocks noChangeAspect="1"/>
        </xdr:cNvGrpSpPr>
      </xdr:nvGrpSpPr>
      <xdr:grpSpPr>
        <a:xfrm>
          <a:off x="418147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59" name="Line 7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Line 7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7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AutoShape 7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361950</xdr:colOff>
      <xdr:row>26</xdr:row>
      <xdr:rowOff>9525</xdr:rowOff>
    </xdr:from>
    <xdr:to>
      <xdr:col>76</xdr:col>
      <xdr:colOff>581025</xdr:colOff>
      <xdr:row>28</xdr:row>
      <xdr:rowOff>0</xdr:rowOff>
    </xdr:to>
    <xdr:grpSp>
      <xdr:nvGrpSpPr>
        <xdr:cNvPr id="763" name="Group 710"/>
        <xdr:cNvGrpSpPr>
          <a:grpSpLocks noChangeAspect="1"/>
        </xdr:cNvGrpSpPr>
      </xdr:nvGrpSpPr>
      <xdr:grpSpPr>
        <a:xfrm>
          <a:off x="566737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64" name="Line 7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Line 7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7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AutoShape 7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19</xdr:row>
      <xdr:rowOff>161925</xdr:rowOff>
    </xdr:from>
    <xdr:to>
      <xdr:col>68</xdr:col>
      <xdr:colOff>114300</xdr:colOff>
      <xdr:row>20</xdr:row>
      <xdr:rowOff>161925</xdr:rowOff>
    </xdr:to>
    <xdr:grpSp>
      <xdr:nvGrpSpPr>
        <xdr:cNvPr id="768" name="Group 715"/>
        <xdr:cNvGrpSpPr>
          <a:grpSpLocks/>
        </xdr:cNvGrpSpPr>
      </xdr:nvGrpSpPr>
      <xdr:grpSpPr>
        <a:xfrm>
          <a:off x="50453925" y="5105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9" name="Rectangle 7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7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781050</xdr:colOff>
      <xdr:row>19</xdr:row>
      <xdr:rowOff>0</xdr:rowOff>
    </xdr:from>
    <xdr:to>
      <xdr:col>68</xdr:col>
      <xdr:colOff>47625</xdr:colOff>
      <xdr:row>19</xdr:row>
      <xdr:rowOff>114300</xdr:rowOff>
    </xdr:to>
    <xdr:sp>
      <xdr:nvSpPr>
        <xdr:cNvPr id="772" name="Line 719"/>
        <xdr:cNvSpPr>
          <a:spLocks/>
        </xdr:cNvSpPr>
      </xdr:nvSpPr>
      <xdr:spPr>
        <a:xfrm flipH="1">
          <a:off x="4966335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</xdr:colOff>
      <xdr:row>18</xdr:row>
      <xdr:rowOff>152400</xdr:rowOff>
    </xdr:from>
    <xdr:to>
      <xdr:col>68</xdr:col>
      <xdr:colOff>781050</xdr:colOff>
      <xdr:row>19</xdr:row>
      <xdr:rowOff>0</xdr:rowOff>
    </xdr:to>
    <xdr:sp>
      <xdr:nvSpPr>
        <xdr:cNvPr id="773" name="Line 720"/>
        <xdr:cNvSpPr>
          <a:spLocks/>
        </xdr:cNvSpPr>
      </xdr:nvSpPr>
      <xdr:spPr>
        <a:xfrm flipV="1">
          <a:off x="5041582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781050</xdr:colOff>
      <xdr:row>18</xdr:row>
      <xdr:rowOff>114300</xdr:rowOff>
    </xdr:from>
    <xdr:to>
      <xdr:col>70</xdr:col>
      <xdr:colOff>47625</xdr:colOff>
      <xdr:row>18</xdr:row>
      <xdr:rowOff>152400</xdr:rowOff>
    </xdr:to>
    <xdr:sp>
      <xdr:nvSpPr>
        <xdr:cNvPr id="774" name="Line 721"/>
        <xdr:cNvSpPr>
          <a:spLocks/>
        </xdr:cNvSpPr>
      </xdr:nvSpPr>
      <xdr:spPr>
        <a:xfrm flipV="1">
          <a:off x="51149250" y="48291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19</xdr:row>
      <xdr:rowOff>114300</xdr:rowOff>
    </xdr:from>
    <xdr:to>
      <xdr:col>66</xdr:col>
      <xdr:colOff>800100</xdr:colOff>
      <xdr:row>21</xdr:row>
      <xdr:rowOff>114300</xdr:rowOff>
    </xdr:to>
    <xdr:sp>
      <xdr:nvSpPr>
        <xdr:cNvPr id="775" name="Line 722"/>
        <xdr:cNvSpPr>
          <a:spLocks/>
        </xdr:cNvSpPr>
      </xdr:nvSpPr>
      <xdr:spPr>
        <a:xfrm flipV="1">
          <a:off x="47158275" y="5057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18</xdr:row>
      <xdr:rowOff>0</xdr:rowOff>
    </xdr:from>
    <xdr:to>
      <xdr:col>68</xdr:col>
      <xdr:colOff>666750</xdr:colOff>
      <xdr:row>18</xdr:row>
      <xdr:rowOff>123825</xdr:rowOff>
    </xdr:to>
    <xdr:sp>
      <xdr:nvSpPr>
        <xdr:cNvPr id="776" name="kreslení 16"/>
        <xdr:cNvSpPr>
          <a:spLocks/>
        </xdr:cNvSpPr>
      </xdr:nvSpPr>
      <xdr:spPr>
        <a:xfrm>
          <a:off x="50682525" y="4714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</xdr:colOff>
      <xdr:row>18</xdr:row>
      <xdr:rowOff>114300</xdr:rowOff>
    </xdr:from>
    <xdr:to>
      <xdr:col>86</xdr:col>
      <xdr:colOff>0</xdr:colOff>
      <xdr:row>18</xdr:row>
      <xdr:rowOff>114300</xdr:rowOff>
    </xdr:to>
    <xdr:sp>
      <xdr:nvSpPr>
        <xdr:cNvPr id="777" name="Line 724"/>
        <xdr:cNvSpPr>
          <a:spLocks/>
        </xdr:cNvSpPr>
      </xdr:nvSpPr>
      <xdr:spPr>
        <a:xfrm flipV="1">
          <a:off x="51882675" y="4829175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19</xdr:row>
      <xdr:rowOff>57150</xdr:rowOff>
    </xdr:from>
    <xdr:to>
      <xdr:col>66</xdr:col>
      <xdr:colOff>390525</xdr:colOff>
      <xdr:row>20</xdr:row>
      <xdr:rowOff>133350</xdr:rowOff>
    </xdr:to>
    <xdr:sp>
      <xdr:nvSpPr>
        <xdr:cNvPr id="778" name="Line 725"/>
        <xdr:cNvSpPr>
          <a:spLocks/>
        </xdr:cNvSpPr>
      </xdr:nvSpPr>
      <xdr:spPr>
        <a:xfrm>
          <a:off x="48672750" y="5000625"/>
          <a:ext cx="600075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79" name="Line 7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9525</xdr:rowOff>
    </xdr:from>
    <xdr:to>
      <xdr:col>81</xdr:col>
      <xdr:colOff>9525</xdr:colOff>
      <xdr:row>18</xdr:row>
      <xdr:rowOff>9525</xdr:rowOff>
    </xdr:to>
    <xdr:sp>
      <xdr:nvSpPr>
        <xdr:cNvPr id="780" name="Line 727"/>
        <xdr:cNvSpPr>
          <a:spLocks/>
        </xdr:cNvSpPr>
      </xdr:nvSpPr>
      <xdr:spPr>
        <a:xfrm flipH="1">
          <a:off x="59283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1" name="Line 7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9525</xdr:rowOff>
    </xdr:from>
    <xdr:to>
      <xdr:col>81</xdr:col>
      <xdr:colOff>9525</xdr:colOff>
      <xdr:row>18</xdr:row>
      <xdr:rowOff>9525</xdr:rowOff>
    </xdr:to>
    <xdr:sp>
      <xdr:nvSpPr>
        <xdr:cNvPr id="782" name="Line 729"/>
        <xdr:cNvSpPr>
          <a:spLocks/>
        </xdr:cNvSpPr>
      </xdr:nvSpPr>
      <xdr:spPr>
        <a:xfrm flipH="1">
          <a:off x="59283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3" name="Line 7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4" name="Line 7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5" name="Line 7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6" name="Line 7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7" name="Line 7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8" name="Line 7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89" name="Line 7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0" name="Line 73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1" name="Line 73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2" name="Line 73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3" name="Line 74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4" name="Line 74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5" name="Line 74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6" name="Line 74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7" name="Line 74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8" name="Line 74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799" name="Line 74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0" name="Line 74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1" name="Line 74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2" name="Line 74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3" name="Line 75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4" name="Line 75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5" name="Line 75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6" name="Line 75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7" name="Line 75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8" name="Line 75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09" name="Line 75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0" name="Line 75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1" name="Line 75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2" name="Line 75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3" name="Line 76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4" name="Line 76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5" name="Line 76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6" name="Line 76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7" name="Line 76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8" name="Line 76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19" name="Line 76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0" name="Line 76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1" name="Line 76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2" name="Line 76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3" name="Line 77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4" name="Line 77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5" name="Line 77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6" name="Line 77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7" name="Line 77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8" name="Line 77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29" name="Line 77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0" name="Line 77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1" name="Line 77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2" name="Line 77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3" name="Line 78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4" name="Line 78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5" name="Line 78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6" name="Line 78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7" name="Line 78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38" name="Line 78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39" name="Line 78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0" name="Line 78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1" name="Line 78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2" name="Line 78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3" name="Line 79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4" name="Line 79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5" name="Line 79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6" name="Line 79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7" name="Line 79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8" name="Line 79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49" name="Line 79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0" name="Line 79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1" name="Line 79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2" name="Line 79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3" name="Line 80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4" name="Line 80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5" name="Line 80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6" name="Line 80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7" name="Line 80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8" name="Line 80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59" name="Line 80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0" name="Line 80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1" name="Line 80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2" name="Line 80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3" name="Line 81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4" name="Line 81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5" name="Line 81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866" name="Line 81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67" name="Line 8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68" name="Line 8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69" name="Line 8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0" name="Line 8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1" name="Line 8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2" name="Line 8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3" name="Line 8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4" name="Line 8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5" name="Line 8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6" name="Line 8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7" name="Line 8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8" name="Line 8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79" name="Line 8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0" name="Line 8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1" name="Line 8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2" name="Line 8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3" name="Line 8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4" name="Line 8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5" name="Line 8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6" name="Line 8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7" name="Line 83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8" name="Line 83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89" name="Line 83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890" name="Line 83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1" name="Line 83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9525</xdr:rowOff>
    </xdr:from>
    <xdr:to>
      <xdr:col>87</xdr:col>
      <xdr:colOff>9525</xdr:colOff>
      <xdr:row>18</xdr:row>
      <xdr:rowOff>9525</xdr:rowOff>
    </xdr:to>
    <xdr:sp>
      <xdr:nvSpPr>
        <xdr:cNvPr id="892" name="Line 839"/>
        <xdr:cNvSpPr>
          <a:spLocks/>
        </xdr:cNvSpPr>
      </xdr:nvSpPr>
      <xdr:spPr>
        <a:xfrm flipH="1">
          <a:off x="637413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3" name="Line 84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9525</xdr:rowOff>
    </xdr:from>
    <xdr:to>
      <xdr:col>87</xdr:col>
      <xdr:colOff>9525</xdr:colOff>
      <xdr:row>18</xdr:row>
      <xdr:rowOff>9525</xdr:rowOff>
    </xdr:to>
    <xdr:sp>
      <xdr:nvSpPr>
        <xdr:cNvPr id="894" name="Line 841"/>
        <xdr:cNvSpPr>
          <a:spLocks/>
        </xdr:cNvSpPr>
      </xdr:nvSpPr>
      <xdr:spPr>
        <a:xfrm flipH="1">
          <a:off x="637413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5" name="Line 84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6" name="Line 84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7" name="Line 84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8" name="Line 84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899" name="Line 84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0" name="Line 84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1" name="Line 84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2" name="Line 84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3" name="Line 85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4" name="Line 85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5" name="Line 85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6" name="Line 85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7" name="Line 85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8" name="Line 85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09" name="Line 85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0" name="Line 85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1" name="Line 85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2" name="Line 85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3" name="Line 86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4" name="Line 86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5" name="Line 86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6" name="Line 86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7" name="Line 86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8" name="Line 86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19" name="Line 86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0" name="Line 86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1" name="Line 86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2" name="Line 86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3" name="Line 87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4" name="Line 87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5" name="Line 87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6" name="Line 87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7" name="Line 87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8" name="Line 87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29" name="Line 87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0" name="Line 87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1" name="Line 87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2" name="Line 87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3" name="Line 88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4" name="Line 88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5" name="Line 88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6" name="Line 88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7" name="Line 88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8" name="Line 88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39" name="Line 88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0" name="Line 88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1" name="Line 88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2" name="Line 88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3" name="Line 89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4" name="Line 89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5" name="Line 89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6" name="Line 89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7" name="Line 89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8" name="Line 89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49" name="Line 89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50" name="Line 89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1" name="Line 898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2" name="Line 89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3" name="Line 90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4" name="Line 901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5" name="Line 90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6" name="Line 90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7" name="Line 904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8" name="Line 905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59" name="Line 906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0" name="Line 907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1" name="Line 908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2" name="Line 90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3" name="Line 91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4" name="Line 911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5" name="Line 91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6" name="Line 91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7" name="Line 914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8" name="Line 915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69" name="Line 916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0" name="Line 917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1" name="Line 918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2" name="Line 919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3" name="Line 920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4" name="Line 921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5" name="Line 922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6" name="Line 923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7" name="Line 924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18</xdr:row>
      <xdr:rowOff>19050</xdr:rowOff>
    </xdr:from>
    <xdr:to>
      <xdr:col>87</xdr:col>
      <xdr:colOff>504825</xdr:colOff>
      <xdr:row>18</xdr:row>
      <xdr:rowOff>19050</xdr:rowOff>
    </xdr:to>
    <xdr:sp>
      <xdr:nvSpPr>
        <xdr:cNvPr id="978" name="Line 925"/>
        <xdr:cNvSpPr>
          <a:spLocks/>
        </xdr:cNvSpPr>
      </xdr:nvSpPr>
      <xdr:spPr>
        <a:xfrm flipH="1">
          <a:off x="64703325" y="473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79" name="Line 92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0" name="Line 92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1" name="Line 92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2" name="Line 92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3" name="Line 93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4" name="Line 93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5" name="Line 93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6" name="Line 93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7" name="Line 93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8" name="Line 93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89" name="Line 93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0" name="Line 93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1" name="Line 93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2" name="Line 93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3" name="Line 940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4" name="Line 94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5" name="Line 94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6" name="Line 94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7" name="Line 94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8" name="Line 94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999" name="Line 94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000" name="Line 94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001" name="Line 94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002" name="Line 949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26</xdr:row>
      <xdr:rowOff>114300</xdr:rowOff>
    </xdr:from>
    <xdr:to>
      <xdr:col>48</xdr:col>
      <xdr:colOff>628650</xdr:colOff>
      <xdr:row>28</xdr:row>
      <xdr:rowOff>28575</xdr:rowOff>
    </xdr:to>
    <xdr:grpSp>
      <xdr:nvGrpSpPr>
        <xdr:cNvPr id="1003" name="Group 950"/>
        <xdr:cNvGrpSpPr>
          <a:grpSpLocks/>
        </xdr:cNvGrpSpPr>
      </xdr:nvGrpSpPr>
      <xdr:grpSpPr>
        <a:xfrm>
          <a:off x="3583305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4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61</v>
      </c>
      <c r="D4" s="113"/>
      <c r="E4" s="111"/>
      <c r="F4" s="111"/>
      <c r="G4" s="111"/>
      <c r="H4" s="111"/>
      <c r="I4" s="113"/>
      <c r="J4" s="317" t="s">
        <v>116</v>
      </c>
      <c r="K4" s="113"/>
      <c r="L4" s="114"/>
      <c r="M4" s="113"/>
      <c r="N4" s="113"/>
      <c r="O4" s="113"/>
      <c r="P4" s="113"/>
      <c r="Q4" s="115" t="s">
        <v>35</v>
      </c>
      <c r="R4" s="116">
        <v>538900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72</v>
      </c>
      <c r="K8" s="60"/>
      <c r="L8" s="60"/>
      <c r="M8" s="24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297"/>
      <c r="I9" s="297"/>
      <c r="J9" s="137" t="s">
        <v>46</v>
      </c>
      <c r="K9" s="297"/>
      <c r="L9" s="297"/>
      <c r="M9" s="135"/>
      <c r="N9" s="135"/>
      <c r="O9" s="135"/>
      <c r="P9" s="341" t="s">
        <v>74</v>
      </c>
      <c r="Q9" s="341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297"/>
      <c r="I10" s="297"/>
      <c r="J10" s="137" t="s">
        <v>73</v>
      </c>
      <c r="K10" s="297"/>
      <c r="L10" s="297"/>
      <c r="M10" s="135"/>
      <c r="N10" s="135"/>
      <c r="O10" s="135"/>
      <c r="P10" s="341"/>
      <c r="Q10" s="341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 t="s">
        <v>78</v>
      </c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42" t="s">
        <v>119</v>
      </c>
      <c r="F13" s="135"/>
      <c r="G13" s="142" t="s">
        <v>75</v>
      </c>
      <c r="H13" s="135"/>
      <c r="I13" s="135"/>
      <c r="J13" s="142" t="s">
        <v>16</v>
      </c>
      <c r="K13" s="220"/>
      <c r="M13" s="142" t="s">
        <v>76</v>
      </c>
      <c r="N13" s="135"/>
      <c r="O13" s="142" t="s">
        <v>77</v>
      </c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319">
        <v>49.665</v>
      </c>
      <c r="F14" s="135"/>
      <c r="G14" s="323">
        <v>49.77</v>
      </c>
      <c r="H14" s="135"/>
      <c r="I14" s="135"/>
      <c r="J14" s="320">
        <v>49.765</v>
      </c>
      <c r="K14" s="87"/>
      <c r="M14" s="319">
        <v>50.224</v>
      </c>
      <c r="N14" s="135"/>
      <c r="O14" s="319">
        <v>50.477</v>
      </c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2"/>
      <c r="H15" s="135"/>
      <c r="I15" s="135"/>
      <c r="J15" s="87" t="s">
        <v>19</v>
      </c>
      <c r="K15" s="242"/>
      <c r="N15" s="135"/>
      <c r="O15" s="242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70"/>
      <c r="D16" s="135"/>
      <c r="E16" s="135"/>
      <c r="F16" s="135"/>
      <c r="G16" s="242"/>
      <c r="H16" s="135"/>
      <c r="I16" s="135"/>
      <c r="J16" s="70" t="s">
        <v>110</v>
      </c>
      <c r="K16" s="242"/>
      <c r="N16" s="135"/>
      <c r="O16" s="242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312" t="s">
        <v>111</v>
      </c>
      <c r="K17" s="239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70" t="s">
        <v>36</v>
      </c>
      <c r="D18" s="135"/>
      <c r="E18" s="135"/>
      <c r="F18" s="135"/>
      <c r="G18" s="135"/>
      <c r="H18" s="135"/>
      <c r="J18" s="313" t="s">
        <v>112</v>
      </c>
      <c r="L18" s="135"/>
      <c r="M18" s="143"/>
      <c r="N18" s="313"/>
      <c r="O18" s="135"/>
      <c r="P18" s="314" t="s">
        <v>113</v>
      </c>
      <c r="Q18" s="314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135"/>
      <c r="G19" s="135"/>
      <c r="H19" s="135"/>
      <c r="J19" s="144" t="s">
        <v>47</v>
      </c>
      <c r="L19" s="135"/>
      <c r="M19" s="143"/>
      <c r="N19" s="313"/>
      <c r="O19" s="135"/>
      <c r="P19" s="314" t="s">
        <v>48</v>
      </c>
      <c r="Q19" s="314"/>
      <c r="R19" s="136"/>
      <c r="S19" s="132"/>
      <c r="T19" s="109"/>
      <c r="U19" s="107"/>
    </row>
    <row r="20" spans="1:21" ht="21" customHeight="1">
      <c r="A20" s="128"/>
      <c r="B20" s="145"/>
      <c r="C20" s="146"/>
      <c r="D20" s="146"/>
      <c r="E20" s="146"/>
      <c r="F20" s="146"/>
      <c r="G20" s="146"/>
      <c r="H20" s="146"/>
      <c r="I20" s="146"/>
      <c r="J20" s="250"/>
      <c r="K20" s="146"/>
      <c r="L20" s="146"/>
      <c r="M20" s="146"/>
      <c r="N20" s="146"/>
      <c r="O20" s="146"/>
      <c r="P20" s="146"/>
      <c r="Q20" s="146"/>
      <c r="R20" s="147"/>
      <c r="S20" s="132"/>
      <c r="T20" s="109"/>
      <c r="U20" s="107"/>
    </row>
    <row r="21" spans="1:21" ht="21" customHeight="1">
      <c r="A21" s="128"/>
      <c r="B21" s="148"/>
      <c r="C21" s="149"/>
      <c r="D21" s="149"/>
      <c r="E21" s="150"/>
      <c r="F21" s="150"/>
      <c r="G21" s="150"/>
      <c r="H21" s="150"/>
      <c r="I21" s="149"/>
      <c r="J21" s="151"/>
      <c r="K21" s="149"/>
      <c r="L21" s="149"/>
      <c r="M21" s="149"/>
      <c r="N21" s="149"/>
      <c r="O21" s="149"/>
      <c r="P21" s="149"/>
      <c r="Q21" s="149"/>
      <c r="R21" s="149"/>
      <c r="S21" s="132"/>
      <c r="T21" s="109"/>
      <c r="U21" s="107"/>
    </row>
    <row r="22" spans="1:19" ht="30" customHeight="1">
      <c r="A22" s="152"/>
      <c r="B22" s="153"/>
      <c r="C22" s="154"/>
      <c r="D22" s="342" t="s">
        <v>38</v>
      </c>
      <c r="E22" s="343"/>
      <c r="F22" s="343"/>
      <c r="G22" s="343"/>
      <c r="H22" s="154"/>
      <c r="I22" s="155"/>
      <c r="J22" s="156"/>
      <c r="K22" s="153"/>
      <c r="L22" s="154"/>
      <c r="M22" s="342" t="s">
        <v>39</v>
      </c>
      <c r="N22" s="342"/>
      <c r="O22" s="342"/>
      <c r="P22" s="342"/>
      <c r="Q22" s="154"/>
      <c r="R22" s="155"/>
      <c r="S22" s="132"/>
    </row>
    <row r="23" spans="1:20" s="161" customFormat="1" ht="21" customHeight="1" thickBot="1">
      <c r="A23" s="157"/>
      <c r="B23" s="158" t="s">
        <v>24</v>
      </c>
      <c r="C23" s="98" t="s">
        <v>25</v>
      </c>
      <c r="D23" s="98" t="s">
        <v>26</v>
      </c>
      <c r="E23" s="159" t="s">
        <v>27</v>
      </c>
      <c r="F23" s="344" t="s">
        <v>28</v>
      </c>
      <c r="G23" s="345"/>
      <c r="H23" s="345"/>
      <c r="I23" s="346"/>
      <c r="J23" s="156"/>
      <c r="K23" s="158" t="s">
        <v>24</v>
      </c>
      <c r="L23" s="98" t="s">
        <v>25</v>
      </c>
      <c r="M23" s="98" t="s">
        <v>26</v>
      </c>
      <c r="N23" s="159" t="s">
        <v>27</v>
      </c>
      <c r="O23" s="344" t="s">
        <v>28</v>
      </c>
      <c r="P23" s="345"/>
      <c r="Q23" s="345"/>
      <c r="R23" s="346"/>
      <c r="S23" s="160"/>
      <c r="T23" s="105"/>
    </row>
    <row r="24" spans="1:20" s="118" customFormat="1" ht="21" customHeight="1" thickTop="1">
      <c r="A24" s="152"/>
      <c r="B24" s="162"/>
      <c r="C24" s="163"/>
      <c r="D24" s="164"/>
      <c r="E24" s="165"/>
      <c r="F24" s="166"/>
      <c r="G24" s="167"/>
      <c r="H24" s="167"/>
      <c r="I24" s="168"/>
      <c r="J24" s="156"/>
      <c r="K24" s="162"/>
      <c r="L24" s="163"/>
      <c r="M24" s="164"/>
      <c r="N24" s="165"/>
      <c r="O24" s="166"/>
      <c r="P24" s="167"/>
      <c r="Q24" s="167"/>
      <c r="R24" s="168"/>
      <c r="S24" s="132"/>
      <c r="T24" s="105"/>
    </row>
    <row r="25" spans="1:20" s="118" customFormat="1" ht="21" customHeight="1">
      <c r="A25" s="152"/>
      <c r="B25" s="169">
        <v>1</v>
      </c>
      <c r="C25" s="170">
        <v>49.741</v>
      </c>
      <c r="D25" s="170">
        <v>50.243</v>
      </c>
      <c r="E25" s="171">
        <f>(D25-C25)*1000</f>
        <v>502.00000000000244</v>
      </c>
      <c r="F25" s="332" t="s">
        <v>40</v>
      </c>
      <c r="G25" s="333"/>
      <c r="H25" s="333"/>
      <c r="I25" s="334"/>
      <c r="J25" s="156"/>
      <c r="K25" s="169">
        <v>1</v>
      </c>
      <c r="L25" s="172">
        <v>49.697</v>
      </c>
      <c r="M25" s="172">
        <v>49.832</v>
      </c>
      <c r="N25" s="171">
        <f>(M25-L25)*1000</f>
        <v>134.999999999998</v>
      </c>
      <c r="O25" s="335" t="s">
        <v>82</v>
      </c>
      <c r="P25" s="336"/>
      <c r="Q25" s="336"/>
      <c r="R25" s="337"/>
      <c r="S25" s="132"/>
      <c r="T25" s="105"/>
    </row>
    <row r="26" spans="1:20" s="118" customFormat="1" ht="21" customHeight="1">
      <c r="A26" s="152"/>
      <c r="B26" s="162"/>
      <c r="C26" s="163"/>
      <c r="D26" s="164"/>
      <c r="E26" s="165"/>
      <c r="F26" s="277" t="s">
        <v>71</v>
      </c>
      <c r="G26" s="278"/>
      <c r="H26" s="278"/>
      <c r="I26" s="279"/>
      <c r="J26" s="156"/>
      <c r="K26" s="169"/>
      <c r="L26" s="172"/>
      <c r="M26" s="172"/>
      <c r="N26" s="171"/>
      <c r="O26" s="335" t="s">
        <v>54</v>
      </c>
      <c r="P26" s="336"/>
      <c r="Q26" s="336"/>
      <c r="R26" s="337"/>
      <c r="S26" s="132"/>
      <c r="T26" s="105"/>
    </row>
    <row r="27" spans="1:20" s="118" customFormat="1" ht="21" customHeight="1">
      <c r="A27" s="152"/>
      <c r="B27" s="298" t="s">
        <v>79</v>
      </c>
      <c r="C27" s="318">
        <v>50.244</v>
      </c>
      <c r="D27" s="170">
        <v>50.358</v>
      </c>
      <c r="E27" s="171">
        <f>(D27-C27)*1000</f>
        <v>113.99999999999721</v>
      </c>
      <c r="F27" s="277" t="s">
        <v>133</v>
      </c>
      <c r="G27" s="278"/>
      <c r="H27" s="278"/>
      <c r="I27" s="279"/>
      <c r="J27" s="156"/>
      <c r="K27" s="169"/>
      <c r="L27" s="172"/>
      <c r="M27" s="172"/>
      <c r="N27" s="171"/>
      <c r="O27" s="338" t="s">
        <v>89</v>
      </c>
      <c r="P27" s="339"/>
      <c r="Q27" s="339"/>
      <c r="R27" s="340"/>
      <c r="S27" s="132"/>
      <c r="T27" s="105"/>
    </row>
    <row r="28" spans="1:20" s="118" customFormat="1" ht="21" customHeight="1">
      <c r="A28" s="152"/>
      <c r="B28" s="169">
        <v>3</v>
      </c>
      <c r="C28" s="170">
        <v>49.751</v>
      </c>
      <c r="D28" s="170">
        <v>50.133</v>
      </c>
      <c r="E28" s="171">
        <f>(D28-C28)*1000</f>
        <v>382.000000000005</v>
      </c>
      <c r="F28" s="335" t="s">
        <v>41</v>
      </c>
      <c r="G28" s="336"/>
      <c r="H28" s="336"/>
      <c r="I28" s="337"/>
      <c r="J28" s="156"/>
      <c r="K28" s="169">
        <v>3</v>
      </c>
      <c r="L28" s="172">
        <v>49.775</v>
      </c>
      <c r="M28" s="172">
        <v>49.975</v>
      </c>
      <c r="N28" s="171">
        <f>(M28-L28)*1000</f>
        <v>200.00000000000284</v>
      </c>
      <c r="O28" s="335" t="s">
        <v>58</v>
      </c>
      <c r="P28" s="336"/>
      <c r="Q28" s="336"/>
      <c r="R28" s="337"/>
      <c r="S28" s="132"/>
      <c r="T28" s="105"/>
    </row>
    <row r="29" spans="1:20" s="118" customFormat="1" ht="21" customHeight="1">
      <c r="A29" s="152"/>
      <c r="B29" s="298" t="s">
        <v>80</v>
      </c>
      <c r="C29" s="318">
        <v>50.193</v>
      </c>
      <c r="D29" s="170">
        <v>50.394</v>
      </c>
      <c r="E29" s="171">
        <f>(D29-C29)*1000</f>
        <v>201.0000000000005</v>
      </c>
      <c r="F29" s="277" t="s">
        <v>134</v>
      </c>
      <c r="G29" s="278"/>
      <c r="H29" s="278"/>
      <c r="I29" s="279"/>
      <c r="J29" s="156"/>
      <c r="K29" s="169"/>
      <c r="L29" s="172"/>
      <c r="M29" s="172"/>
      <c r="N29" s="171">
        <f>(M29-L29)*1000</f>
        <v>0</v>
      </c>
      <c r="O29" s="335" t="s">
        <v>54</v>
      </c>
      <c r="P29" s="336"/>
      <c r="Q29" s="336"/>
      <c r="R29" s="337"/>
      <c r="S29" s="132"/>
      <c r="T29" s="105"/>
    </row>
    <row r="30" spans="1:20" s="118" customFormat="1" ht="21" customHeight="1">
      <c r="A30" s="152"/>
      <c r="B30" s="169">
        <v>5</v>
      </c>
      <c r="C30" s="170">
        <v>49.74</v>
      </c>
      <c r="D30" s="170">
        <v>50.119</v>
      </c>
      <c r="E30" s="171">
        <f>(D30-C30)*1000</f>
        <v>378.9999999999978</v>
      </c>
      <c r="F30" s="335" t="s">
        <v>41</v>
      </c>
      <c r="G30" s="336"/>
      <c r="H30" s="336"/>
      <c r="I30" s="337"/>
      <c r="J30" s="156"/>
      <c r="K30" s="169">
        <v>5</v>
      </c>
      <c r="L30" s="172">
        <v>49.775</v>
      </c>
      <c r="M30" s="172">
        <v>49.925</v>
      </c>
      <c r="N30" s="171">
        <f>(M30-L30)*1000</f>
        <v>149.99999999999858</v>
      </c>
      <c r="O30" s="335" t="s">
        <v>83</v>
      </c>
      <c r="P30" s="336"/>
      <c r="Q30" s="336"/>
      <c r="R30" s="337"/>
      <c r="S30" s="132"/>
      <c r="T30" s="105"/>
    </row>
    <row r="31" spans="1:20" s="118" customFormat="1" ht="21" customHeight="1">
      <c r="A31" s="152"/>
      <c r="B31" s="169" t="s">
        <v>81</v>
      </c>
      <c r="C31" s="170">
        <v>49.74</v>
      </c>
      <c r="D31" s="170">
        <v>50.394</v>
      </c>
      <c r="E31" s="171">
        <f>(D31-C31)*1000</f>
        <v>653.9999999999964</v>
      </c>
      <c r="F31" s="335"/>
      <c r="G31" s="336"/>
      <c r="H31" s="336"/>
      <c r="I31" s="337"/>
      <c r="J31" s="156"/>
      <c r="K31" s="169"/>
      <c r="L31" s="172"/>
      <c r="M31" s="172"/>
      <c r="N31" s="171">
        <f>(M31-L31)*1000</f>
        <v>0</v>
      </c>
      <c r="O31" s="335" t="s">
        <v>54</v>
      </c>
      <c r="P31" s="336"/>
      <c r="Q31" s="336"/>
      <c r="R31" s="337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177"/>
      <c r="P32" s="178"/>
      <c r="Q32" s="178"/>
      <c r="R32" s="179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5AD" sheet="1" objects="1" scenarios="1"/>
  <mergeCells count="17">
    <mergeCell ref="P10:Q10"/>
    <mergeCell ref="O31:R31"/>
    <mergeCell ref="P9:Q9"/>
    <mergeCell ref="D22:G22"/>
    <mergeCell ref="M22:P22"/>
    <mergeCell ref="F23:I23"/>
    <mergeCell ref="O23:R23"/>
    <mergeCell ref="F31:I31"/>
    <mergeCell ref="O30:R30"/>
    <mergeCell ref="O25:R25"/>
    <mergeCell ref="F25:I25"/>
    <mergeCell ref="O26:R26"/>
    <mergeCell ref="F30:I30"/>
    <mergeCell ref="O29:R29"/>
    <mergeCell ref="F28:I28"/>
    <mergeCell ref="O28:R28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66</v>
      </c>
      <c r="H2" s="187"/>
      <c r="I2" s="187"/>
      <c r="J2" s="187"/>
      <c r="K2" s="187"/>
      <c r="L2" s="188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65</v>
      </c>
      <c r="CF2" s="187"/>
      <c r="CG2" s="187"/>
      <c r="CH2" s="187"/>
      <c r="CI2" s="187"/>
      <c r="CJ2" s="188"/>
    </row>
    <row r="3" spans="18:77" ht="21" customHeight="1" thickBot="1" thickTop="1">
      <c r="R3" s="347" t="s">
        <v>5</v>
      </c>
      <c r="S3" s="348"/>
      <c r="T3" s="37"/>
      <c r="U3" s="38"/>
      <c r="V3" s="252" t="s">
        <v>49</v>
      </c>
      <c r="W3" s="252"/>
      <c r="X3" s="252"/>
      <c r="Y3" s="253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6"/>
      <c r="BM3" s="357"/>
      <c r="BN3" s="252" t="s">
        <v>84</v>
      </c>
      <c r="BO3" s="253"/>
      <c r="BP3" s="252" t="s">
        <v>49</v>
      </c>
      <c r="BQ3" s="252"/>
      <c r="BR3" s="230"/>
      <c r="BS3" s="231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50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116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50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62</v>
      </c>
      <c r="H6" s="50"/>
      <c r="I6" s="50"/>
      <c r="J6" s="51"/>
      <c r="K6" s="58" t="s">
        <v>63</v>
      </c>
      <c r="L6" s="52"/>
      <c r="Q6" s="200"/>
      <c r="R6" s="216" t="s">
        <v>3</v>
      </c>
      <c r="S6" s="30">
        <v>48.697</v>
      </c>
      <c r="T6" s="8"/>
      <c r="U6" s="10"/>
      <c r="V6" s="9"/>
      <c r="W6" s="243"/>
      <c r="X6" s="244" t="s">
        <v>53</v>
      </c>
      <c r="Y6" s="255">
        <v>49.751</v>
      </c>
      <c r="Z6" s="8"/>
      <c r="AA6" s="10"/>
      <c r="AB6" s="261" t="s">
        <v>51</v>
      </c>
      <c r="AC6" s="26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59</v>
      </c>
      <c r="AS6" s="85" t="s">
        <v>29</v>
      </c>
      <c r="AT6" s="18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51</v>
      </c>
      <c r="BK6" s="196"/>
      <c r="BL6" s="240"/>
      <c r="BM6" s="224"/>
      <c r="BN6" s="240" t="s">
        <v>85</v>
      </c>
      <c r="BO6" s="287">
        <v>50.243</v>
      </c>
      <c r="BP6" s="240" t="s">
        <v>109</v>
      </c>
      <c r="BQ6" s="287">
        <v>50.358</v>
      </c>
      <c r="BR6" s="225"/>
      <c r="BS6" s="224"/>
      <c r="BT6" s="21" t="s">
        <v>2</v>
      </c>
      <c r="BU6" s="29">
        <v>51.313</v>
      </c>
      <c r="BY6" s="31"/>
      <c r="BZ6" s="47"/>
      <c r="CA6" s="48" t="s">
        <v>8</v>
      </c>
      <c r="CB6" s="49"/>
      <c r="CC6" s="50"/>
      <c r="CD6" s="50"/>
      <c r="CE6" s="57" t="s">
        <v>68</v>
      </c>
      <c r="CF6" s="50"/>
      <c r="CG6" s="50"/>
      <c r="CH6" s="51"/>
      <c r="CI6" s="58" t="s">
        <v>69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64</v>
      </c>
      <c r="H7" s="50"/>
      <c r="I7" s="50"/>
      <c r="J7" s="49"/>
      <c r="K7" s="49"/>
      <c r="L7" s="61"/>
      <c r="Q7" s="200"/>
      <c r="R7" s="21"/>
      <c r="S7" s="215"/>
      <c r="T7" s="8"/>
      <c r="U7" s="10"/>
      <c r="V7" s="240" t="s">
        <v>45</v>
      </c>
      <c r="W7" s="256">
        <v>49.741</v>
      </c>
      <c r="X7" s="244"/>
      <c r="Y7" s="255"/>
      <c r="Z7" s="8"/>
      <c r="AA7" s="10"/>
      <c r="AB7" s="263" t="s">
        <v>42</v>
      </c>
      <c r="AC7" s="26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42</v>
      </c>
      <c r="BK7" s="198"/>
      <c r="BL7" s="244"/>
      <c r="BM7" s="30"/>
      <c r="BN7" s="244" t="s">
        <v>86</v>
      </c>
      <c r="BO7" s="287">
        <v>50.133</v>
      </c>
      <c r="BP7" s="240"/>
      <c r="BQ7" s="287"/>
      <c r="BR7" s="11"/>
      <c r="BS7" s="224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70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49.415</v>
      </c>
      <c r="T8" s="8"/>
      <c r="U8" s="10"/>
      <c r="V8" s="240"/>
      <c r="W8" s="256"/>
      <c r="X8" s="244" t="s">
        <v>88</v>
      </c>
      <c r="Y8" s="255">
        <v>49.74</v>
      </c>
      <c r="Z8" s="8"/>
      <c r="AA8" s="10"/>
      <c r="AB8" s="261" t="s">
        <v>43</v>
      </c>
      <c r="AC8" s="26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43</v>
      </c>
      <c r="BK8" s="196"/>
      <c r="BL8" s="240"/>
      <c r="BM8" s="224"/>
      <c r="BN8" s="244" t="s">
        <v>87</v>
      </c>
      <c r="BO8" s="287">
        <v>50.119</v>
      </c>
      <c r="BP8" s="244" t="s">
        <v>108</v>
      </c>
      <c r="BQ8" s="287">
        <v>50.394</v>
      </c>
      <c r="BR8" s="235"/>
      <c r="BS8" s="236"/>
      <c r="BT8" s="16" t="s">
        <v>1</v>
      </c>
      <c r="BU8" s="17">
        <v>50.61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8"/>
      <c r="W9" s="245"/>
      <c r="X9" s="259"/>
      <c r="Y9" s="26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4"/>
      <c r="BO9" s="23"/>
      <c r="BP9" s="259"/>
      <c r="BQ9" s="26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112</v>
      </c>
      <c r="H10" s="49"/>
      <c r="I10" s="49"/>
      <c r="J10" s="70" t="s">
        <v>12</v>
      </c>
      <c r="K10" s="315" t="s">
        <v>115</v>
      </c>
      <c r="L10" s="316"/>
      <c r="V10" s="9"/>
      <c r="W10" s="257"/>
      <c r="X10" s="244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31" t="s">
        <v>132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112</v>
      </c>
      <c r="CF10" s="49"/>
      <c r="CG10" s="49"/>
      <c r="CH10" s="70" t="s">
        <v>12</v>
      </c>
      <c r="CI10" s="315" t="s">
        <v>114</v>
      </c>
      <c r="CJ10" s="316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315" t="s">
        <v>67</v>
      </c>
      <c r="L11" s="316"/>
      <c r="V11" s="9"/>
      <c r="W11" s="257"/>
      <c r="X11" s="9"/>
      <c r="Y11" s="25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315" t="s">
        <v>67</v>
      </c>
      <c r="CJ11" s="316"/>
    </row>
    <row r="12" spans="2:88" ht="21" customHeight="1" thickBot="1">
      <c r="B12" s="72"/>
      <c r="C12" s="73"/>
      <c r="D12" s="73"/>
      <c r="E12" s="73"/>
      <c r="F12" s="73"/>
      <c r="G12" s="251" t="s">
        <v>111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1" t="s">
        <v>111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0:69" ht="18" customHeight="1">
      <c r="T18" s="321" t="s">
        <v>88</v>
      </c>
      <c r="Y18" s="31"/>
      <c r="AU18" s="211"/>
      <c r="AX18" s="248"/>
      <c r="BA18" s="248"/>
      <c r="BI18" s="206"/>
      <c r="BL18" s="246"/>
      <c r="BO18" s="96"/>
      <c r="BQ18" s="247" t="s">
        <v>118</v>
      </c>
    </row>
    <row r="19" spans="27:87" ht="18" customHeight="1">
      <c r="AA19" s="31"/>
      <c r="AR19" s="31"/>
      <c r="AT19" s="31"/>
      <c r="AU19" s="31"/>
      <c r="AW19" s="211"/>
      <c r="BE19" s="31"/>
      <c r="BI19" s="191"/>
      <c r="BN19" s="247" t="s">
        <v>130</v>
      </c>
      <c r="CC19" s="330"/>
      <c r="CI19" s="330" t="s">
        <v>131</v>
      </c>
    </row>
    <row r="20" spans="21:65" ht="18" customHeight="1">
      <c r="U20" s="321" t="s">
        <v>53</v>
      </c>
      <c r="AQ20" s="211"/>
      <c r="AW20" s="31"/>
      <c r="AZ20" s="31"/>
      <c r="BC20" s="31"/>
      <c r="BF20" s="31"/>
      <c r="BG20" s="328" t="s">
        <v>123</v>
      </c>
      <c r="BM20" s="211"/>
    </row>
    <row r="21" spans="16:65" ht="18" customHeight="1">
      <c r="P21" s="189">
        <v>2</v>
      </c>
      <c r="AQ21" s="31"/>
      <c r="AR21" s="31"/>
      <c r="AS21" s="31"/>
      <c r="AT21" s="31"/>
      <c r="AW21" s="327" t="s">
        <v>87</v>
      </c>
      <c r="AZ21" s="31"/>
      <c r="BB21" s="189">
        <v>8</v>
      </c>
      <c r="BD21" s="189"/>
      <c r="BE21" s="189"/>
      <c r="BL21" s="189">
        <v>10</v>
      </c>
      <c r="BM21" s="31"/>
    </row>
    <row r="22" spans="8:73" ht="18" customHeight="1">
      <c r="H22" s="228"/>
      <c r="P22" s="31"/>
      <c r="S22" s="189"/>
      <c r="Y22" s="31"/>
      <c r="AC22" s="229"/>
      <c r="AO22" s="206"/>
      <c r="AR22" s="31"/>
      <c r="AT22" s="31"/>
      <c r="BB22" s="31"/>
      <c r="BD22" s="31"/>
      <c r="BE22" s="31"/>
      <c r="BF22" s="238"/>
      <c r="BI22" s="31"/>
      <c r="BK22" s="271"/>
      <c r="BL22" s="31"/>
      <c r="BO22" s="31"/>
      <c r="BP22" s="31"/>
      <c r="BU22" s="238"/>
    </row>
    <row r="23" spans="19:88" ht="18" customHeight="1">
      <c r="S23" s="31"/>
      <c r="T23" s="321" t="s">
        <v>45</v>
      </c>
      <c r="V23" s="31"/>
      <c r="AG23" s="211"/>
      <c r="AO23" s="96"/>
      <c r="AS23" s="233"/>
      <c r="AZ23" s="31"/>
      <c r="BB23" s="31"/>
      <c r="BC23" s="31"/>
      <c r="BK23" s="270"/>
      <c r="BX23" s="31"/>
      <c r="BY23" s="31"/>
      <c r="BZ23" s="206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3:84" ht="18" customHeight="1">
      <c r="M24" s="189">
        <v>1</v>
      </c>
      <c r="Q24" s="189"/>
      <c r="Z24" s="189"/>
      <c r="AG24" s="31"/>
      <c r="AR24" s="31"/>
      <c r="AS24" s="31"/>
      <c r="AT24" s="31"/>
      <c r="AW24" s="267" t="s">
        <v>86</v>
      </c>
      <c r="AY24" s="229"/>
      <c r="BK24" s="31"/>
      <c r="BP24" s="218"/>
      <c r="BR24" s="31"/>
      <c r="BS24" s="327" t="s">
        <v>108</v>
      </c>
      <c r="BU24" s="31"/>
      <c r="BV24" s="31"/>
      <c r="BW24" s="31"/>
      <c r="BY24" s="189">
        <v>11</v>
      </c>
      <c r="BZ24" s="207"/>
      <c r="CE24" s="76"/>
      <c r="CF24" s="76"/>
    </row>
    <row r="25" spans="2:88" ht="18" customHeight="1">
      <c r="B25" s="81"/>
      <c r="L25" s="189"/>
      <c r="M25" s="31"/>
      <c r="Q25" s="31"/>
      <c r="T25" s="211"/>
      <c r="U25" s="31"/>
      <c r="V25" s="189"/>
      <c r="W25" s="79"/>
      <c r="Z25" s="31"/>
      <c r="AB25" s="211"/>
      <c r="AC25" s="233"/>
      <c r="AD25" s="193"/>
      <c r="AF25" s="31"/>
      <c r="AH25" s="31"/>
      <c r="AI25" s="31"/>
      <c r="AR25" s="31"/>
      <c r="AT25" s="31"/>
      <c r="AW25" s="189"/>
      <c r="AZ25" s="31"/>
      <c r="BE25" s="31"/>
      <c r="BG25" s="31"/>
      <c r="BK25" s="79"/>
      <c r="BN25" s="31"/>
      <c r="BO25" s="189"/>
      <c r="BR25" s="31"/>
      <c r="BU25" s="206"/>
      <c r="BV25" s="31"/>
      <c r="BY25" s="31"/>
      <c r="BZ25" s="31"/>
      <c r="CD25" s="76"/>
      <c r="CF25" s="76"/>
      <c r="CG25" s="31"/>
      <c r="CJ25" s="81"/>
    </row>
    <row r="26" spans="11:84" ht="18" customHeight="1">
      <c r="K26" s="189"/>
      <c r="L26" s="31"/>
      <c r="P26" s="206"/>
      <c r="Q26" s="31"/>
      <c r="S26" s="31"/>
      <c r="T26" s="31"/>
      <c r="V26" s="31"/>
      <c r="W26" s="189"/>
      <c r="Z26" s="189">
        <v>3</v>
      </c>
      <c r="AA26" s="31"/>
      <c r="AB26" s="31"/>
      <c r="AI26" s="31"/>
      <c r="AM26" s="31"/>
      <c r="AN26" s="189"/>
      <c r="AR26" s="31"/>
      <c r="AT26" s="31"/>
      <c r="AU26" s="31"/>
      <c r="AW26" s="31"/>
      <c r="AZ26" s="189">
        <v>7</v>
      </c>
      <c r="BB26" s="79"/>
      <c r="BC26" s="31"/>
      <c r="BE26" s="189">
        <v>9</v>
      </c>
      <c r="BH26" s="212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7"/>
      <c r="BV26" s="31"/>
      <c r="BY26" s="31"/>
      <c r="BZ26" s="31"/>
      <c r="CD26" s="76"/>
      <c r="CF26" s="76"/>
    </row>
    <row r="27" spans="1:89" ht="18" customHeight="1">
      <c r="A27" s="81"/>
      <c r="D27" s="83" t="s">
        <v>0</v>
      </c>
      <c r="H27" s="31"/>
      <c r="K27" s="31"/>
      <c r="N27" s="31"/>
      <c r="O27" s="31"/>
      <c r="P27" s="207"/>
      <c r="R27" s="31"/>
      <c r="S27" s="31"/>
      <c r="V27" s="31"/>
      <c r="W27" s="31"/>
      <c r="AN27" s="31"/>
      <c r="AO27" s="31"/>
      <c r="AR27" s="31"/>
      <c r="AS27" s="31"/>
      <c r="AT27" s="31"/>
      <c r="AW27" s="31"/>
      <c r="AX27" s="31"/>
      <c r="BF27" s="267" t="s">
        <v>85</v>
      </c>
      <c r="BG27" s="328" t="s">
        <v>124</v>
      </c>
      <c r="BH27" s="31"/>
      <c r="BJ27" s="31"/>
      <c r="BO27" s="31"/>
      <c r="BP27" s="327" t="s">
        <v>109</v>
      </c>
      <c r="BT27" s="31"/>
      <c r="BU27" s="31"/>
      <c r="BV27" s="31"/>
      <c r="CC27" s="199"/>
      <c r="CF27" s="31"/>
      <c r="CK27" s="81"/>
    </row>
    <row r="28" spans="1:81" ht="18" customHeight="1">
      <c r="A28" s="81"/>
      <c r="K28" s="190"/>
      <c r="M28" s="31"/>
      <c r="N28" s="189"/>
      <c r="P28" s="31"/>
      <c r="S28" s="31"/>
      <c r="W28" s="324" t="s">
        <v>120</v>
      </c>
      <c r="AA28" s="31"/>
      <c r="AC28" s="31"/>
      <c r="AD28" s="31"/>
      <c r="AF28" s="31"/>
      <c r="AG28" s="31"/>
      <c r="AH28" s="31"/>
      <c r="AI28" s="31"/>
      <c r="AQ28" s="31"/>
      <c r="AW28" s="193">
        <v>6</v>
      </c>
      <c r="AX28" s="193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4"/>
      <c r="BV28" s="189"/>
      <c r="CC28" s="199"/>
    </row>
    <row r="29" spans="1:89" ht="18" customHeight="1">
      <c r="A29" s="81"/>
      <c r="N29" s="31"/>
      <c r="O29" s="189"/>
      <c r="U29" s="326" t="s">
        <v>122</v>
      </c>
      <c r="W29" s="325" t="s">
        <v>121</v>
      </c>
      <c r="X29" s="80"/>
      <c r="AC29" s="193">
        <v>4</v>
      </c>
      <c r="AF29" s="233"/>
      <c r="AG29" s="322" t="s">
        <v>52</v>
      </c>
      <c r="AI29" s="246"/>
      <c r="AM29" s="211"/>
      <c r="AS29" s="237" t="s">
        <v>98</v>
      </c>
      <c r="AZ29" s="31"/>
      <c r="BB29" s="31"/>
      <c r="BC29" s="31"/>
      <c r="BH29" s="31"/>
      <c r="BI29" s="267"/>
      <c r="BK29" s="31"/>
      <c r="BR29" s="189"/>
      <c r="BS29" s="189"/>
      <c r="BV29" s="31"/>
      <c r="BX29" s="189"/>
      <c r="BY29" s="206" t="s">
        <v>117</v>
      </c>
      <c r="CC29" s="203"/>
      <c r="CK29" s="81"/>
    </row>
    <row r="30" spans="10:85" ht="18" customHeight="1">
      <c r="J30" s="211"/>
      <c r="N30" s="31"/>
      <c r="O30" s="31"/>
      <c r="V30" s="189"/>
      <c r="W30" s="31"/>
      <c r="X30" s="31"/>
      <c r="Y30" s="31"/>
      <c r="AG30" s="31"/>
      <c r="AI30" s="211">
        <v>5</v>
      </c>
      <c r="AM30" s="31"/>
      <c r="AT30" s="322"/>
      <c r="AZ30" s="31"/>
      <c r="BB30" s="31"/>
      <c r="BC30" s="249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207" t="s">
        <v>129</v>
      </c>
      <c r="BZ30" s="31"/>
      <c r="CC30" s="204"/>
      <c r="CD30" s="31"/>
      <c r="CG30" s="31"/>
    </row>
    <row r="31" spans="5:85" ht="18" customHeight="1">
      <c r="E31" s="213"/>
      <c r="G31" s="31"/>
      <c r="J31" s="31"/>
      <c r="L31" s="31"/>
      <c r="O31" s="189"/>
      <c r="S31" s="31"/>
      <c r="T31" s="213"/>
      <c r="X31" s="189"/>
      <c r="AB31" s="31"/>
      <c r="AC31" s="31"/>
      <c r="AG31" s="31"/>
      <c r="AH31" s="79"/>
      <c r="AI31" s="31"/>
      <c r="AM31" s="31"/>
      <c r="AT31" s="247" t="s">
        <v>97</v>
      </c>
      <c r="AV31" s="80"/>
      <c r="AW31" s="294"/>
      <c r="AZ31" s="322" t="s">
        <v>102</v>
      </c>
      <c r="BB31" s="31"/>
      <c r="BC31" s="31"/>
      <c r="BE31" s="326" t="s">
        <v>125</v>
      </c>
      <c r="BG31" s="31"/>
      <c r="BI31" s="31"/>
      <c r="BO31" s="31"/>
      <c r="BR31" s="189"/>
      <c r="BS31" s="234"/>
      <c r="BW31" s="189"/>
      <c r="CC31" s="227"/>
      <c r="CE31" s="226"/>
      <c r="CG31" s="227"/>
    </row>
    <row r="32" spans="9:81" ht="18" customHeight="1">
      <c r="I32" s="31"/>
      <c r="N32" s="31"/>
      <c r="O32" s="189"/>
      <c r="P32" s="31"/>
      <c r="R32" s="31"/>
      <c r="Z32" s="293">
        <v>49.823</v>
      </c>
      <c r="AB32" s="189"/>
      <c r="AG32" s="31"/>
      <c r="AI32" s="31"/>
      <c r="AW32" s="227"/>
      <c r="AX32" s="31"/>
      <c r="AZ32" s="31"/>
      <c r="BB32" s="31"/>
      <c r="BC32" s="31"/>
      <c r="BE32" s="329" t="s">
        <v>126</v>
      </c>
      <c r="BF32" s="31"/>
      <c r="BI32" s="189"/>
      <c r="BN32" s="31"/>
      <c r="BO32" s="31"/>
      <c r="BU32" s="31"/>
      <c r="BV32" s="31"/>
      <c r="BW32" s="189"/>
      <c r="CC32" s="205"/>
    </row>
    <row r="33" spans="10:75" ht="18" customHeight="1">
      <c r="J33" s="96"/>
      <c r="O33" s="31"/>
      <c r="S33" s="31"/>
      <c r="AD33" s="31"/>
      <c r="AU33" s="31"/>
      <c r="AW33" s="206"/>
      <c r="AZ33" s="193"/>
      <c r="BE33" s="329" t="s">
        <v>127</v>
      </c>
      <c r="BF33" s="189"/>
      <c r="BH33" s="31"/>
      <c r="BI33" s="189"/>
      <c r="BK33" s="31"/>
      <c r="BN33" s="31"/>
      <c r="BO33" s="219"/>
      <c r="BP33" s="31"/>
      <c r="BQ33" s="31"/>
      <c r="BS33" s="229"/>
      <c r="BT33" s="31"/>
      <c r="BW33" s="31"/>
    </row>
    <row r="34" spans="19:75" ht="18" customHeight="1">
      <c r="S34" s="189"/>
      <c r="AD34" s="193"/>
      <c r="AN34" s="293"/>
      <c r="AW34" s="207"/>
      <c r="BE34" s="329" t="s">
        <v>128</v>
      </c>
      <c r="BG34" s="31"/>
      <c r="BI34" s="209"/>
      <c r="BK34" s="31"/>
      <c r="BN34" s="208"/>
      <c r="BO34" s="234"/>
      <c r="BP34" s="31"/>
      <c r="BQ34" s="31"/>
      <c r="BR34" s="31"/>
      <c r="BW34" s="189"/>
    </row>
    <row r="35" spans="9:73" ht="18" customHeight="1">
      <c r="I35" s="31"/>
      <c r="AE35" s="291"/>
      <c r="AI35" s="296"/>
      <c r="AS35" s="31"/>
      <c r="BG35" s="193"/>
      <c r="BK35" s="193"/>
      <c r="BU35" s="191"/>
    </row>
    <row r="36" spans="17:73" ht="18" customHeight="1">
      <c r="Q36" s="232"/>
      <c r="R36" s="206"/>
      <c r="AJ36" s="246"/>
      <c r="AU36" s="31"/>
      <c r="AW36" s="31"/>
      <c r="BK36" s="97"/>
      <c r="BL36" s="246"/>
      <c r="BU36" s="206"/>
    </row>
    <row r="37" spans="18:73" ht="18" customHeight="1">
      <c r="R37" s="207"/>
      <c r="Y37" s="237"/>
      <c r="AA37" s="237"/>
      <c r="AE37" s="31"/>
      <c r="AI37" s="31"/>
      <c r="AU37" s="193"/>
      <c r="AW37" s="192"/>
      <c r="BU37" s="207"/>
    </row>
    <row r="38" spans="28:80" ht="18" customHeight="1">
      <c r="AB38" s="293">
        <v>49.848</v>
      </c>
      <c r="AX38" s="31"/>
      <c r="AY38" s="31"/>
      <c r="BT38" s="31"/>
      <c r="BX38" s="31"/>
      <c r="CB38" s="217"/>
    </row>
    <row r="39" ht="18" customHeight="1">
      <c r="AP39" s="232"/>
    </row>
    <row r="40" ht="18" customHeight="1">
      <c r="AM40" s="31"/>
    </row>
    <row r="41" spans="39:49" ht="18" customHeight="1">
      <c r="AM41" s="193"/>
      <c r="AW41" s="206"/>
    </row>
    <row r="42" spans="49:77" ht="18" customHeight="1">
      <c r="AW42" s="96"/>
      <c r="BY42" s="303"/>
    </row>
    <row r="43" ht="18" customHeight="1"/>
    <row r="44" spans="19:82" ht="18" customHeight="1" thickBot="1">
      <c r="S44" s="199"/>
      <c r="T44" s="199"/>
      <c r="BT44" s="280" t="s">
        <v>24</v>
      </c>
      <c r="BU44" s="281" t="s">
        <v>30</v>
      </c>
      <c r="BV44" s="281" t="s">
        <v>31</v>
      </c>
      <c r="BW44" s="281" t="s">
        <v>32</v>
      </c>
      <c r="BX44" s="299" t="s">
        <v>33</v>
      </c>
      <c r="BY44" s="300" t="s">
        <v>90</v>
      </c>
      <c r="BZ44" s="301"/>
      <c r="CA44" s="300"/>
      <c r="CB44" s="301"/>
      <c r="CC44" s="300"/>
      <c r="CD44" s="301"/>
    </row>
    <row r="45" spans="19:88" ht="18" customHeight="1" thickTop="1">
      <c r="S45" s="204"/>
      <c r="T45" s="204"/>
      <c r="BT45" s="6"/>
      <c r="BU45" s="4"/>
      <c r="BV45" s="4"/>
      <c r="BW45" s="4"/>
      <c r="BX45" s="3"/>
      <c r="BY45" s="3" t="s">
        <v>91</v>
      </c>
      <c r="BZ45" s="4"/>
      <c r="CA45" s="4"/>
      <c r="CB45" s="4"/>
      <c r="CC45" s="4"/>
      <c r="CD45" s="5"/>
      <c r="CJ45" s="199"/>
    </row>
    <row r="46" spans="19:88" ht="18" customHeight="1">
      <c r="S46" s="51"/>
      <c r="T46" s="51"/>
      <c r="AC46" s="75"/>
      <c r="AS46" s="77" t="s">
        <v>20</v>
      </c>
      <c r="BR46" s="199"/>
      <c r="BS46" s="199"/>
      <c r="BT46" s="221" t="s">
        <v>97</v>
      </c>
      <c r="BU46" s="90">
        <v>50.086</v>
      </c>
      <c r="BV46" s="89"/>
      <c r="BW46" s="90"/>
      <c r="BX46" s="302" t="s">
        <v>92</v>
      </c>
      <c r="BY46" s="303" t="s">
        <v>100</v>
      </c>
      <c r="BZ46" s="75"/>
      <c r="CA46" s="75"/>
      <c r="CB46" s="304"/>
      <c r="CC46" s="75"/>
      <c r="CD46" s="200"/>
      <c r="CE46" s="75"/>
      <c r="CF46" s="75"/>
      <c r="CG46" s="75"/>
      <c r="CH46" s="75"/>
      <c r="CI46" s="75"/>
      <c r="CJ46" s="199"/>
    </row>
    <row r="47" spans="2:88" ht="21" customHeight="1" thickBot="1">
      <c r="B47" s="280" t="s">
        <v>24</v>
      </c>
      <c r="C47" s="281" t="s">
        <v>30</v>
      </c>
      <c r="D47" s="281" t="s">
        <v>31</v>
      </c>
      <c r="E47" s="281" t="s">
        <v>32</v>
      </c>
      <c r="F47" s="288" t="s">
        <v>33</v>
      </c>
      <c r="G47" s="9"/>
      <c r="H47" s="280" t="s">
        <v>24</v>
      </c>
      <c r="I47" s="281" t="s">
        <v>30</v>
      </c>
      <c r="J47" s="281" t="s">
        <v>31</v>
      </c>
      <c r="K47" s="281" t="s">
        <v>32</v>
      </c>
      <c r="L47" s="299" t="s">
        <v>33</v>
      </c>
      <c r="M47" s="300" t="s">
        <v>90</v>
      </c>
      <c r="N47" s="301"/>
      <c r="O47" s="300"/>
      <c r="P47" s="301"/>
      <c r="Q47" s="300"/>
      <c r="R47" s="301"/>
      <c r="S47" s="199"/>
      <c r="T47" s="199"/>
      <c r="AS47" s="78" t="s">
        <v>21</v>
      </c>
      <c r="BR47" s="199"/>
      <c r="BS47" s="199"/>
      <c r="BT47" s="221" t="s">
        <v>98</v>
      </c>
      <c r="BU47" s="90">
        <v>50.086</v>
      </c>
      <c r="BV47" s="89"/>
      <c r="BW47" s="90"/>
      <c r="BX47" s="302" t="s">
        <v>92</v>
      </c>
      <c r="BY47" s="303" t="s">
        <v>101</v>
      </c>
      <c r="BZ47" s="75"/>
      <c r="CA47" s="75"/>
      <c r="CB47" s="75"/>
      <c r="CC47" s="75"/>
      <c r="CD47" s="200"/>
      <c r="CE47" s="9"/>
      <c r="CF47" s="280" t="s">
        <v>24</v>
      </c>
      <c r="CG47" s="281" t="s">
        <v>30</v>
      </c>
      <c r="CH47" s="281" t="s">
        <v>31</v>
      </c>
      <c r="CI47" s="281" t="s">
        <v>32</v>
      </c>
      <c r="CJ47" s="282" t="s">
        <v>33</v>
      </c>
    </row>
    <row r="48" spans="2:88" ht="21" customHeight="1" thickTop="1">
      <c r="B48" s="86"/>
      <c r="C48" s="4"/>
      <c r="D48" s="3" t="s">
        <v>50</v>
      </c>
      <c r="E48" s="4"/>
      <c r="F48" s="289"/>
      <c r="G48" s="58"/>
      <c r="H48" s="6"/>
      <c r="I48" s="4"/>
      <c r="J48" s="4"/>
      <c r="K48" s="4"/>
      <c r="L48" s="3"/>
      <c r="M48" s="3" t="s">
        <v>91</v>
      </c>
      <c r="N48" s="4"/>
      <c r="O48" s="4"/>
      <c r="P48" s="4"/>
      <c r="Q48" s="4"/>
      <c r="R48" s="5"/>
      <c r="S48" s="199"/>
      <c r="T48" s="199"/>
      <c r="AS48" s="78" t="s">
        <v>22</v>
      </c>
      <c r="BR48" s="58"/>
      <c r="BS48" s="58"/>
      <c r="BT48" s="221">
        <v>6</v>
      </c>
      <c r="BU48" s="90">
        <v>50.131</v>
      </c>
      <c r="BV48" s="89">
        <v>-42</v>
      </c>
      <c r="BW48" s="90">
        <f>BU48+BV48*0.001</f>
        <v>50.089</v>
      </c>
      <c r="BX48" s="302" t="s">
        <v>92</v>
      </c>
      <c r="BY48" s="303" t="s">
        <v>94</v>
      </c>
      <c r="BZ48" s="75"/>
      <c r="CA48" s="75"/>
      <c r="CB48" s="75"/>
      <c r="CC48" s="75"/>
      <c r="CD48" s="200"/>
      <c r="CE48" s="58"/>
      <c r="CF48" s="284"/>
      <c r="CG48" s="4"/>
      <c r="CH48" s="3" t="s">
        <v>50</v>
      </c>
      <c r="CI48" s="4"/>
      <c r="CJ48" s="5"/>
    </row>
    <row r="49" spans="2:88" ht="21" customHeight="1">
      <c r="B49" s="222"/>
      <c r="C49" s="88"/>
      <c r="D49" s="88"/>
      <c r="E49" s="88"/>
      <c r="F49" s="290"/>
      <c r="G49" s="9"/>
      <c r="H49" s="269">
        <v>3</v>
      </c>
      <c r="I49" s="15">
        <v>49.824</v>
      </c>
      <c r="J49" s="89">
        <v>42</v>
      </c>
      <c r="K49" s="90">
        <f>I49+J49*0.001</f>
        <v>49.866</v>
      </c>
      <c r="L49" s="302" t="s">
        <v>92</v>
      </c>
      <c r="M49" s="303" t="s">
        <v>93</v>
      </c>
      <c r="N49" s="75"/>
      <c r="O49" s="75"/>
      <c r="P49" s="304"/>
      <c r="Q49" s="75"/>
      <c r="R49" s="200"/>
      <c r="S49" s="199"/>
      <c r="T49" s="199"/>
      <c r="BR49" s="51"/>
      <c r="BS49" s="51"/>
      <c r="BT49" s="269">
        <v>7</v>
      </c>
      <c r="BU49" s="15">
        <v>50.168</v>
      </c>
      <c r="BV49" s="89">
        <v>-51</v>
      </c>
      <c r="BW49" s="90">
        <f>BU49+BV49*0.001</f>
        <v>50.117</v>
      </c>
      <c r="BX49" s="302" t="s">
        <v>92</v>
      </c>
      <c r="BY49" s="303" t="s">
        <v>99</v>
      </c>
      <c r="BZ49" s="75"/>
      <c r="CA49" s="75"/>
      <c r="CB49" s="75"/>
      <c r="CC49" s="75"/>
      <c r="CD49" s="200"/>
      <c r="CE49" s="9"/>
      <c r="CF49" s="223"/>
      <c r="CG49" s="91"/>
      <c r="CH49" s="89"/>
      <c r="CI49" s="90"/>
      <c r="CJ49" s="285"/>
    </row>
    <row r="50" spans="2:88" ht="21" customHeight="1">
      <c r="B50" s="223">
        <v>1</v>
      </c>
      <c r="C50" s="91">
        <v>49.656</v>
      </c>
      <c r="D50" s="89">
        <v>58</v>
      </c>
      <c r="E50" s="90">
        <f>C50+D50*0.001</f>
        <v>49.714</v>
      </c>
      <c r="F50" s="14" t="s">
        <v>55</v>
      </c>
      <c r="G50" s="51"/>
      <c r="H50" s="221">
        <v>4</v>
      </c>
      <c r="I50" s="90">
        <v>49.853</v>
      </c>
      <c r="J50" s="89">
        <v>42</v>
      </c>
      <c r="K50" s="90">
        <f>I50+J50*0.001</f>
        <v>49.895</v>
      </c>
      <c r="L50" s="302" t="s">
        <v>92</v>
      </c>
      <c r="M50" s="303" t="s">
        <v>94</v>
      </c>
      <c r="N50" s="75"/>
      <c r="O50" s="75"/>
      <c r="P50" s="75"/>
      <c r="Q50" s="75"/>
      <c r="R50" s="200"/>
      <c r="S50" s="199"/>
      <c r="T50" s="199"/>
      <c r="AS50" s="84" t="s">
        <v>23</v>
      </c>
      <c r="BR50" s="273"/>
      <c r="BS50" s="265"/>
      <c r="BT50" s="221" t="s">
        <v>102</v>
      </c>
      <c r="BU50" s="292">
        <v>50.164</v>
      </c>
      <c r="BV50" s="89"/>
      <c r="BW50" s="90"/>
      <c r="BX50" s="302" t="s">
        <v>92</v>
      </c>
      <c r="BY50" s="303" t="s">
        <v>104</v>
      </c>
      <c r="CD50" s="200"/>
      <c r="CE50" s="51"/>
      <c r="CF50" s="269">
        <v>8</v>
      </c>
      <c r="CG50" s="15">
        <v>50.193</v>
      </c>
      <c r="CH50" s="89">
        <v>-51</v>
      </c>
      <c r="CI50" s="90">
        <f>CG50+CH50*0.001</f>
        <v>50.141999999999996</v>
      </c>
      <c r="CJ50" s="14" t="s">
        <v>55</v>
      </c>
    </row>
    <row r="51" spans="2:88" ht="21" customHeight="1">
      <c r="B51" s="269"/>
      <c r="C51" s="15"/>
      <c r="D51" s="89"/>
      <c r="E51" s="90">
        <f>C51+D51*0.001</f>
        <v>0</v>
      </c>
      <c r="F51" s="14"/>
      <c r="G51" s="51"/>
      <c r="H51" s="221" t="s">
        <v>52</v>
      </c>
      <c r="I51" s="292">
        <v>49.898</v>
      </c>
      <c r="J51" s="89"/>
      <c r="K51" s="90"/>
      <c r="L51" s="302" t="s">
        <v>92</v>
      </c>
      <c r="M51" s="303" t="s">
        <v>96</v>
      </c>
      <c r="N51" s="75"/>
      <c r="O51" s="75"/>
      <c r="P51" s="75"/>
      <c r="Q51" s="75"/>
      <c r="R51" s="200"/>
      <c r="S51" s="199"/>
      <c r="T51" s="199"/>
      <c r="AS51" s="78" t="s">
        <v>56</v>
      </c>
      <c r="BR51" s="273"/>
      <c r="BS51" s="265"/>
      <c r="BT51" s="269">
        <v>9</v>
      </c>
      <c r="BU51" s="15">
        <v>50.224</v>
      </c>
      <c r="BV51" s="89">
        <v>-51</v>
      </c>
      <c r="BW51" s="90">
        <f>BU51+BV51*0.001</f>
        <v>50.172999999999995</v>
      </c>
      <c r="BX51" s="302" t="s">
        <v>92</v>
      </c>
      <c r="BY51" s="303" t="s">
        <v>103</v>
      </c>
      <c r="CD51" s="200"/>
      <c r="CE51" s="51"/>
      <c r="CF51" s="223"/>
      <c r="CG51" s="91"/>
      <c r="CH51" s="89"/>
      <c r="CI51" s="90">
        <f>CG51+CH51*0.001</f>
        <v>0</v>
      </c>
      <c r="CJ51" s="210"/>
    </row>
    <row r="52" spans="2:88" ht="21" customHeight="1">
      <c r="B52" s="269">
        <v>2</v>
      </c>
      <c r="C52" s="15">
        <v>49.689</v>
      </c>
      <c r="D52" s="89">
        <v>47</v>
      </c>
      <c r="E52" s="90">
        <f>C52+D52*0.001</f>
        <v>49.736</v>
      </c>
      <c r="F52" s="14" t="s">
        <v>55</v>
      </c>
      <c r="G52" s="51"/>
      <c r="H52" s="221">
        <v>5</v>
      </c>
      <c r="I52" s="90">
        <v>49.938</v>
      </c>
      <c r="J52" s="89">
        <v>-42</v>
      </c>
      <c r="K52" s="90">
        <f>I52+J52*0.001</f>
        <v>49.896</v>
      </c>
      <c r="L52" s="302" t="s">
        <v>92</v>
      </c>
      <c r="M52" s="303" t="s">
        <v>95</v>
      </c>
      <c r="N52" s="75"/>
      <c r="O52" s="75"/>
      <c r="P52" s="75"/>
      <c r="Q52" s="75"/>
      <c r="R52" s="200"/>
      <c r="S52" s="199"/>
      <c r="T52" s="199"/>
      <c r="AS52" s="78" t="s">
        <v>57</v>
      </c>
      <c r="BR52" s="274"/>
      <c r="BS52" s="272"/>
      <c r="BT52" s="269">
        <v>10</v>
      </c>
      <c r="BU52" s="15">
        <v>50.318</v>
      </c>
      <c r="BV52" s="89">
        <v>51</v>
      </c>
      <c r="BW52" s="90">
        <f>BU52+BV52*0.001</f>
        <v>50.369</v>
      </c>
      <c r="BX52" s="302" t="s">
        <v>92</v>
      </c>
      <c r="BY52" s="310" t="s">
        <v>105</v>
      </c>
      <c r="CD52" s="200"/>
      <c r="CE52" s="51"/>
      <c r="CF52" s="223">
        <v>11</v>
      </c>
      <c r="CG52" s="91">
        <v>50.477</v>
      </c>
      <c r="CH52" s="89">
        <v>-77</v>
      </c>
      <c r="CI52" s="90">
        <f>CG52+CH52*0.001</f>
        <v>50.4</v>
      </c>
      <c r="CJ52" s="210" t="s">
        <v>55</v>
      </c>
    </row>
    <row r="53" spans="2:88" ht="21" customHeight="1" thickBot="1">
      <c r="B53" s="93"/>
      <c r="C53" s="94"/>
      <c r="D53" s="95"/>
      <c r="E53" s="95"/>
      <c r="F53" s="18"/>
      <c r="G53" s="51"/>
      <c r="H53" s="308"/>
      <c r="I53" s="201"/>
      <c r="J53" s="202"/>
      <c r="K53" s="201">
        <f>I53+J53*0.001</f>
        <v>0</v>
      </c>
      <c r="L53" s="305"/>
      <c r="M53" s="309"/>
      <c r="N53" s="306"/>
      <c r="O53" s="306"/>
      <c r="P53" s="306"/>
      <c r="Q53" s="306"/>
      <c r="R53" s="307"/>
      <c r="S53" s="199"/>
      <c r="T53" s="199"/>
      <c r="AD53" s="32"/>
      <c r="AE53" s="33"/>
      <c r="BG53" s="32"/>
      <c r="BH53" s="33"/>
      <c r="BR53" s="275"/>
      <c r="BS53" s="272"/>
      <c r="BT53" s="308" t="s">
        <v>106</v>
      </c>
      <c r="BU53" s="311">
        <v>50.373</v>
      </c>
      <c r="BV53" s="202"/>
      <c r="BW53" s="201"/>
      <c r="BX53" s="305" t="s">
        <v>92</v>
      </c>
      <c r="BY53" s="309" t="s">
        <v>107</v>
      </c>
      <c r="BZ53" s="306"/>
      <c r="CA53" s="306"/>
      <c r="CB53" s="306"/>
      <c r="CC53" s="306"/>
      <c r="CD53" s="307"/>
      <c r="CE53" s="51"/>
      <c r="CF53" s="286"/>
      <c r="CG53" s="283"/>
      <c r="CH53" s="202"/>
      <c r="CI53" s="201"/>
      <c r="CJ53" s="26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1257274" r:id="rId1"/>
    <oleObject progId="Paint.Picture" shapeId="212795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2014-08-29T10:25:05Z</cp:lastPrinted>
  <dcterms:created xsi:type="dcterms:W3CDTF">2003-01-10T15:39:03Z</dcterms:created>
  <dcterms:modified xsi:type="dcterms:W3CDTF">2014-10-03T13:35:52Z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