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10" windowWidth="28770" windowHeight="13845" tabRatio="646" activeTab="1"/>
  </bookViews>
  <sheets>
    <sheet name="titul" sheetId="1" r:id="rId1"/>
    <sheet name="Hronov" sheetId="2" r:id="rId2"/>
  </sheets>
  <definedNames/>
  <calcPr fullCalcOnLoad="1"/>
</workbook>
</file>

<file path=xl/sharedStrings.xml><?xml version="1.0" encoding="utf-8"?>
<sst xmlns="http://schemas.openxmlformats.org/spreadsheetml/2006/main" count="209" uniqueCount="125">
  <si>
    <t>Vjezdová</t>
  </si>
  <si>
    <t>Př L</t>
  </si>
  <si>
    <t>zast.</t>
  </si>
  <si>
    <t>Př S</t>
  </si>
  <si>
    <t>návěstidel</t>
  </si>
  <si>
    <t>proj.</t>
  </si>
  <si>
    <t>L</t>
  </si>
  <si>
    <t>S</t>
  </si>
  <si>
    <t>Telefonické  dorozumívání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</si>
  <si>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</si>
  <si>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</si>
  <si>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</si>
  <si>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</si>
  <si>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</si>
  <si>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</si>
  <si>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</si>
  <si>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</si>
  <si>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</si>
  <si>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</si>
  <si>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</si>
  <si>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</si>
  <si>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</si>
  <si>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</si>
  <si>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</si>
  <si>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</si>
  <si>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</si>
  <si>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</si>
  <si>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</si>
  <si>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</si>
  <si>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</si>
  <si>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</si>
  <si>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</si>
  <si>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</si>
  <si>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</si>
  <si>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</si>
  <si>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</si>
  <si>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</si>
  <si>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</si>
  <si>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</si>
  <si>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</si>
  <si>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</si>
  <si>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</si>
  <si>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Kód : 1</t>
  </si>
  <si>
    <t>Výpravčí  -  1</t>
  </si>
  <si>
    <t>č. II,  úrovňové, jednostranné vnitřní</t>
  </si>
  <si>
    <t>Vjezd - odjezd - průjezd</t>
  </si>
  <si>
    <t>S 1</t>
  </si>
  <si>
    <t>L 1</t>
  </si>
  <si>
    <t>výpravčí</t>
  </si>
  <si>
    <t>proj. - 00</t>
  </si>
  <si>
    <t>00</t>
  </si>
  <si>
    <t>Obvod  výpravčího</t>
  </si>
  <si>
    <t>Stanice  bez</t>
  </si>
  <si>
    <t>Odjezdová</t>
  </si>
  <si>
    <t>v pokračování traťové koleje - rychlost traťová s místním omezením</t>
  </si>
  <si>
    <t>při jízdě do odbočky - rychlost 40 km/h</t>
  </si>
  <si>
    <t>S 3</t>
  </si>
  <si>
    <t>L 3</t>
  </si>
  <si>
    <t>doprovod vlaku - §)</t>
  </si>
  <si>
    <t>61 - §)</t>
  </si>
  <si>
    <t xml:space="preserve">§) = určený zaměstnanec informuje výpravčího návěstí "Vlak vjel celý" dle čl. 378 D1 </t>
  </si>
  <si>
    <t>S 2</t>
  </si>
  <si>
    <t>L 2</t>
  </si>
  <si>
    <t>PSt.1</t>
  </si>
  <si>
    <t>PSt.2</t>
  </si>
  <si>
    <t>Km  67,375</t>
  </si>
  <si>
    <t>Směr  :  Náchod</t>
  </si>
  <si>
    <t>Směr  :  Police nad Metují</t>
  </si>
  <si>
    <t>2. kategorie</t>
  </si>
  <si>
    <t>Kód :  11 / 0</t>
  </si>
  <si>
    <t>ústřední stavědlo, izolované koleje</t>
  </si>
  <si>
    <t>Dozorce výhybek  -  1 *)</t>
  </si>
  <si>
    <t>* ) = obsazení v době stanovené rozvrhem služby. V době nepřítomnosti přebírá jeho povinnosti výpravčí.</t>
  </si>
  <si>
    <t>PSt. 1</t>
  </si>
  <si>
    <t>PSt. 2</t>
  </si>
  <si>
    <t>n č.II a III konstrukce sypané</t>
  </si>
  <si>
    <t>=</t>
  </si>
  <si>
    <t>č. I,  úrovňové, vnější, konstrukce zděné</t>
  </si>
  <si>
    <t>č. III,  úrovňové, jednostranné vnitřní</t>
  </si>
  <si>
    <t>konstrukce sypané, celkem 129m u k.č.2</t>
  </si>
  <si>
    <t>dozorce výhybek *)  / výpravčí</t>
  </si>
  <si>
    <t>zast. - 42 / 00</t>
  </si>
  <si>
    <t>elm.</t>
  </si>
  <si>
    <t>poznámka</t>
  </si>
  <si>
    <t>Obvod  posunu</t>
  </si>
  <si>
    <t>ručně</t>
  </si>
  <si>
    <t xml:space="preserve">  bez zabezpečení</t>
  </si>
  <si>
    <t xml:space="preserve">  kontrolní výměnový zámek, klíč je v úschově v DK</t>
  </si>
  <si>
    <t>Vk 1</t>
  </si>
  <si>
    <t>K1</t>
  </si>
  <si>
    <t xml:space="preserve">  výměnový zámek, klíč je v kontrolním zámku Vk3</t>
  </si>
  <si>
    <t xml:space="preserve">  výměnový zámek, klíč je v kontrolním zámku Vk1V</t>
  </si>
  <si>
    <t xml:space="preserve">Vzájemně vyloučeny jsou pouze protisměrné </t>
  </si>
  <si>
    <t>jízdní cesty na tutéž kolej</t>
  </si>
  <si>
    <t>Vk 2</t>
  </si>
  <si>
    <t>( 1,2,3 )</t>
  </si>
  <si>
    <t>EZ</t>
  </si>
  <si>
    <t>( Vk1/Vk2 )</t>
  </si>
  <si>
    <t>( Vk1V/K1 )</t>
  </si>
  <si>
    <t>Vk2V</t>
  </si>
  <si>
    <t>ZVK</t>
  </si>
  <si>
    <t>Zjišťování volnosti koleje (ZVK)</t>
  </si>
  <si>
    <t>Vk 3</t>
  </si>
  <si>
    <t>( 9/10,11,Vk2V )</t>
  </si>
  <si>
    <t>Vk1V</t>
  </si>
  <si>
    <t>Vk2V km 0,270 j.t.67,705 od v.č.9</t>
  </si>
  <si>
    <t>TEST 13 ( B )</t>
  </si>
  <si>
    <t>Obvod  výpravčího a PSt.1</t>
  </si>
  <si>
    <t>Obvod  výpravčího a PSt.2</t>
  </si>
  <si>
    <t>vlečka V4509</t>
  </si>
  <si>
    <t>Automatické  hradlo</t>
  </si>
  <si>
    <t>AH - 88 ( bez návěstního bodu )</t>
  </si>
  <si>
    <t>Kód : 14</t>
  </si>
  <si>
    <t>samočinně činností</t>
  </si>
  <si>
    <t>zabezpečovacího zařízení</t>
  </si>
  <si>
    <t xml:space="preserve">  klíč Vk1V/K1 je držen v EZ v kolejišti, je vlečkaře</t>
  </si>
  <si>
    <t>KANGO</t>
  </si>
  <si>
    <t>I.  /  2015</t>
  </si>
  <si>
    <t>provoz podle SŽDC D1</t>
  </si>
  <si>
    <t xml:space="preserve">  kontrolní VZ, klíč Vk3/8 je držen v ovládacím pultu v DK</t>
  </si>
  <si>
    <t xml:space="preserve">  kontrolní VZ, klíč Vk1V/K1 je držen v úschově u vlečkaře</t>
  </si>
  <si>
    <t xml:space="preserve">  výkolejkový zámek, klíč je držen v kontrolním zámku Vk 1</t>
  </si>
  <si>
    <t xml:space="preserve">  kontrolní VZ, klíč Vk1/Vk2 je držen v EZ v kolejišti</t>
  </si>
  <si>
    <t>směr Náchod a Police nad Metují</t>
  </si>
  <si>
    <t>506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</si>
</sst>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3" fillId="0" borderId="0" xfId="22" applyFont="1" applyBorder="1" applyAlignment="1">
      <alignment horizontal="center"/>
      <protection/>
    </xf>
    <xf numFmtId="164" fontId="45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6" fillId="0" borderId="59" xfId="22" applyNumberFormat="1" applyFont="1" applyBorder="1" applyAlignment="1">
      <alignment horizontal="center" vertical="center"/>
      <protection/>
    </xf>
    <xf numFmtId="164" fontId="47" fillId="0" borderId="33" xfId="22" applyNumberFormat="1" applyFont="1" applyFill="1" applyBorder="1" applyAlignment="1">
      <alignment horizontal="center" vertical="center"/>
      <protection/>
    </xf>
    <xf numFmtId="164" fontId="47" fillId="0" borderId="33" xfId="22" applyNumberFormat="1" applyFont="1" applyBorder="1" applyAlignment="1">
      <alignment horizontal="center" vertical="center"/>
      <protection/>
    </xf>
    <xf numFmtId="1" fontId="47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49" fillId="0" borderId="38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4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23" fillId="0" borderId="0" xfId="0" applyFont="1" applyAlignment="1">
      <alignment horizontal="right"/>
    </xf>
    <xf numFmtId="0" fontId="49" fillId="0" borderId="3" xfId="22" applyFont="1" applyFill="1" applyBorder="1" applyAlignment="1">
      <alignment horizontal="center" vertical="center"/>
      <protection/>
    </xf>
    <xf numFmtId="0" fontId="24" fillId="0" borderId="4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5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25" xfId="0" applyFont="1" applyBorder="1" applyAlignment="1">
      <alignment horizontal="centerContinuous" vertical="center"/>
    </xf>
    <xf numFmtId="0" fontId="0" fillId="0" borderId="62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4" fontId="0" fillId="0" borderId="33" xfId="2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4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50" xfId="22" applyFont="1" applyFill="1" applyBorder="1" applyAlignment="1">
      <alignment horizontal="center"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0" fontId="0" fillId="0" borderId="65" xfId="0" applyBorder="1" applyAlignment="1">
      <alignment horizontal="center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vertical="center"/>
    </xf>
    <xf numFmtId="164" fontId="11" fillId="0" borderId="33" xfId="0" applyNumberFormat="1" applyFont="1" applyBorder="1" applyAlignment="1" quotePrefix="1">
      <alignment vertical="center"/>
    </xf>
    <xf numFmtId="0" fontId="51" fillId="0" borderId="0" xfId="0" applyFont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2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3" xfId="22" applyFont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7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9" fontId="0" fillId="0" borderId="0" xfId="21" applyNumberFormat="1" applyFont="1" applyAlignment="1">
      <alignment horizontal="left" vertical="top"/>
      <protection/>
    </xf>
    <xf numFmtId="164" fontId="0" fillId="0" borderId="0" xfId="21" applyNumberFormat="1" applyFont="1" applyAlignment="1">
      <alignment horizontal="left" vertical="top"/>
      <protection/>
    </xf>
    <xf numFmtId="49" fontId="45" fillId="0" borderId="0" xfId="22" applyNumberFormat="1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0" fillId="0" borderId="6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164" fontId="7" fillId="0" borderId="68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9" fillId="0" borderId="42" xfId="0" applyNumberFormat="1" applyFont="1" applyBorder="1" applyAlignment="1">
      <alignment horizontal="center" vertical="center"/>
    </xf>
    <xf numFmtId="164" fontId="7" fillId="0" borderId="69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164" fontId="7" fillId="0" borderId="6" xfId="0" applyNumberFormat="1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26" xfId="0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55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164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22" applyFont="1" applyFill="1" applyBorder="1" applyAlignment="1">
      <alignment horizontal="center" vertical="center"/>
      <protection/>
    </xf>
    <xf numFmtId="0" fontId="7" fillId="2" borderId="7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Continuous" vertical="center"/>
    </xf>
    <xf numFmtId="0" fontId="0" fillId="2" borderId="16" xfId="0" applyFont="1" applyFill="1" applyBorder="1" applyAlignment="1">
      <alignment horizontal="centerContinuous" vertical="center"/>
    </xf>
    <xf numFmtId="0" fontId="7" fillId="2" borderId="73" xfId="0" applyFont="1" applyFill="1" applyBorder="1" applyAlignment="1">
      <alignment vertical="center"/>
    </xf>
    <xf numFmtId="0" fontId="7" fillId="2" borderId="7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6" xfId="22" applyFont="1" applyFill="1" applyBorder="1" applyAlignment="1">
      <alignment horizontal="center" vertical="center"/>
      <protection/>
    </xf>
    <xf numFmtId="0" fontId="7" fillId="6" borderId="77" xfId="22" applyFont="1" applyFill="1" applyBorder="1" applyAlignment="1">
      <alignment horizontal="center" vertical="center"/>
      <protection/>
    </xf>
    <xf numFmtId="0" fontId="7" fillId="6" borderId="78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27" fillId="5" borderId="79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80" xfId="0" applyFont="1" applyFill="1" applyBorder="1" applyAlignment="1">
      <alignment horizontal="center" vertical="center"/>
    </xf>
    <xf numFmtId="0" fontId="52" fillId="5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80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Hronov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64</xdr:col>
      <xdr:colOff>495300</xdr:colOff>
      <xdr:row>21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56550" y="55149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Hronov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19050</xdr:colOff>
      <xdr:row>34</xdr:row>
      <xdr:rowOff>104775</xdr:rowOff>
    </xdr:from>
    <xdr:to>
      <xdr:col>58</xdr:col>
      <xdr:colOff>752475</xdr:colOff>
      <xdr:row>36</xdr:row>
      <xdr:rowOff>114300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43400" y="84772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32385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77" name="Line 343"/>
        <xdr:cNvSpPr>
          <a:spLocks/>
        </xdr:cNvSpPr>
      </xdr:nvSpPr>
      <xdr:spPr>
        <a:xfrm flipV="1">
          <a:off x="15640050" y="55149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8" name="Line 344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31</xdr:col>
      <xdr:colOff>238125</xdr:colOff>
      <xdr:row>30</xdr:row>
      <xdr:rowOff>114300</xdr:rowOff>
    </xdr:from>
    <xdr:to>
      <xdr:col>45</xdr:col>
      <xdr:colOff>0</xdr:colOff>
      <xdr:row>30</xdr:row>
      <xdr:rowOff>114300</xdr:rowOff>
    </xdr:to>
    <xdr:sp>
      <xdr:nvSpPr>
        <xdr:cNvPr id="104" name="Line 468"/>
        <xdr:cNvSpPr>
          <a:spLocks/>
        </xdr:cNvSpPr>
      </xdr:nvSpPr>
      <xdr:spPr>
        <a:xfrm flipH="1" flipV="1">
          <a:off x="23040975" y="7572375"/>
          <a:ext cx="1031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5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6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428625</xdr:colOff>
      <xdr:row>32</xdr:row>
      <xdr:rowOff>9525</xdr:rowOff>
    </xdr:from>
    <xdr:to>
      <xdr:col>46</xdr:col>
      <xdr:colOff>457200</xdr:colOff>
      <xdr:row>33</xdr:row>
      <xdr:rowOff>9525</xdr:rowOff>
    </xdr:to>
    <xdr:grpSp>
      <xdr:nvGrpSpPr>
        <xdr:cNvPr id="107" name="Group 594"/>
        <xdr:cNvGrpSpPr>
          <a:grpSpLocks/>
        </xdr:cNvGrpSpPr>
      </xdr:nvGrpSpPr>
      <xdr:grpSpPr>
        <a:xfrm>
          <a:off x="34451925" y="7924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34</xdr:row>
      <xdr:rowOff>38100</xdr:rowOff>
    </xdr:from>
    <xdr:to>
      <xdr:col>23</xdr:col>
      <xdr:colOff>447675</xdr:colOff>
      <xdr:row>35</xdr:row>
      <xdr:rowOff>38100</xdr:rowOff>
    </xdr:to>
    <xdr:grpSp>
      <xdr:nvGrpSpPr>
        <xdr:cNvPr id="111" name="Group 598"/>
        <xdr:cNvGrpSpPr>
          <a:grpSpLocks/>
        </xdr:cNvGrpSpPr>
      </xdr:nvGrpSpPr>
      <xdr:grpSpPr>
        <a:xfrm>
          <a:off x="17278350" y="8410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7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8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1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2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3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4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76200</xdr:rowOff>
    </xdr:from>
    <xdr:to>
      <xdr:col>65</xdr:col>
      <xdr:colOff>504825</xdr:colOff>
      <xdr:row>26</xdr:row>
      <xdr:rowOff>152400</xdr:rowOff>
    </xdr:to>
    <xdr:grpSp>
      <xdr:nvGrpSpPr>
        <xdr:cNvPr id="165" name="Group 739"/>
        <xdr:cNvGrpSpPr>
          <a:grpSpLocks/>
        </xdr:cNvGrpSpPr>
      </xdr:nvGrpSpPr>
      <xdr:grpSpPr>
        <a:xfrm>
          <a:off x="30746700" y="6391275"/>
          <a:ext cx="18126075" cy="304800"/>
          <a:chOff x="89" y="239"/>
          <a:chExt cx="863" cy="32"/>
        </a:xfrm>
        <a:solidFill>
          <a:srgbClr val="FFFFFF"/>
        </a:solidFill>
      </xdr:grpSpPr>
      <xdr:sp>
        <xdr:nvSpPr>
          <xdr:cNvPr id="166" name="Rectangle 74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4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4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4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4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4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4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4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4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28</xdr:row>
      <xdr:rowOff>76200</xdr:rowOff>
    </xdr:from>
    <xdr:to>
      <xdr:col>67</xdr:col>
      <xdr:colOff>0</xdr:colOff>
      <xdr:row>29</xdr:row>
      <xdr:rowOff>152400</xdr:rowOff>
    </xdr:to>
    <xdr:grpSp>
      <xdr:nvGrpSpPr>
        <xdr:cNvPr id="175" name="Group 750"/>
        <xdr:cNvGrpSpPr>
          <a:grpSpLocks/>
        </xdr:cNvGrpSpPr>
      </xdr:nvGrpSpPr>
      <xdr:grpSpPr>
        <a:xfrm>
          <a:off x="39690675" y="7077075"/>
          <a:ext cx="10163175" cy="304800"/>
          <a:chOff x="89" y="95"/>
          <a:chExt cx="408" cy="32"/>
        </a:xfrm>
        <a:solidFill>
          <a:srgbClr val="FFFFFF"/>
        </a:solidFill>
      </xdr:grpSpPr>
      <xdr:sp>
        <xdr:nvSpPr>
          <xdr:cNvPr id="176" name="Rectangle 75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5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75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5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5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5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5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22</xdr:row>
      <xdr:rowOff>0</xdr:rowOff>
    </xdr:from>
    <xdr:to>
      <xdr:col>8</xdr:col>
      <xdr:colOff>495300</xdr:colOff>
      <xdr:row>26</xdr:row>
      <xdr:rowOff>209550</xdr:rowOff>
    </xdr:to>
    <xdr:sp>
      <xdr:nvSpPr>
        <xdr:cNvPr id="183" name="Line 799"/>
        <xdr:cNvSpPr>
          <a:spLocks/>
        </xdr:cNvSpPr>
      </xdr:nvSpPr>
      <xdr:spPr>
        <a:xfrm>
          <a:off x="5981700" y="56292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32</xdr:row>
      <xdr:rowOff>114300</xdr:rowOff>
    </xdr:from>
    <xdr:to>
      <xdr:col>26</xdr:col>
      <xdr:colOff>190500</xdr:colOff>
      <xdr:row>38</xdr:row>
      <xdr:rowOff>114300</xdr:rowOff>
    </xdr:to>
    <xdr:sp>
      <xdr:nvSpPr>
        <xdr:cNvPr id="184" name="Line 815"/>
        <xdr:cNvSpPr>
          <a:spLocks/>
        </xdr:cNvSpPr>
      </xdr:nvSpPr>
      <xdr:spPr>
        <a:xfrm>
          <a:off x="14878050" y="8029575"/>
          <a:ext cx="41719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30</xdr:row>
      <xdr:rowOff>0</xdr:rowOff>
    </xdr:from>
    <xdr:ext cx="533400" cy="228600"/>
    <xdr:sp>
      <xdr:nvSpPr>
        <xdr:cNvPr id="185" name="text 7125"/>
        <xdr:cNvSpPr txBox="1">
          <a:spLocks noChangeArrowheads="1"/>
        </xdr:cNvSpPr>
      </xdr:nvSpPr>
      <xdr:spPr>
        <a:xfrm>
          <a:off x="28003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13</xdr:col>
      <xdr:colOff>266700</xdr:colOff>
      <xdr:row>24</xdr:row>
      <xdr:rowOff>114300</xdr:rowOff>
    </xdr:from>
    <xdr:to>
      <xdr:col>16</xdr:col>
      <xdr:colOff>495300</xdr:colOff>
      <xdr:row>27</xdr:row>
      <xdr:rowOff>114300</xdr:rowOff>
    </xdr:to>
    <xdr:sp>
      <xdr:nvSpPr>
        <xdr:cNvPr id="186" name="Line 855"/>
        <xdr:cNvSpPr>
          <a:spLocks/>
        </xdr:cNvSpPr>
      </xdr:nvSpPr>
      <xdr:spPr>
        <a:xfrm>
          <a:off x="969645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87" name="Group 859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8" name="Line 8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27</xdr:row>
      <xdr:rowOff>114300</xdr:rowOff>
    </xdr:from>
    <xdr:to>
      <xdr:col>20</xdr:col>
      <xdr:colOff>504825</xdr:colOff>
      <xdr:row>32</xdr:row>
      <xdr:rowOff>123825</xdr:rowOff>
    </xdr:to>
    <xdr:sp>
      <xdr:nvSpPr>
        <xdr:cNvPr id="190" name="Line 862"/>
        <xdr:cNvSpPr>
          <a:spLocks/>
        </xdr:cNvSpPr>
      </xdr:nvSpPr>
      <xdr:spPr>
        <a:xfrm>
          <a:off x="11925300" y="6886575"/>
          <a:ext cx="298132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1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2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3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4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5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6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7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8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9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0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1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2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3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4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5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6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7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8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09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0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1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2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3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14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31</xdr:row>
      <xdr:rowOff>209550</xdr:rowOff>
    </xdr:from>
    <xdr:to>
      <xdr:col>42</xdr:col>
      <xdr:colOff>628650</xdr:colOff>
      <xdr:row>33</xdr:row>
      <xdr:rowOff>114300</xdr:rowOff>
    </xdr:to>
    <xdr:grpSp>
      <xdr:nvGrpSpPr>
        <xdr:cNvPr id="215" name="Group 890"/>
        <xdr:cNvGrpSpPr>
          <a:grpSpLocks noChangeAspect="1"/>
        </xdr:cNvGrpSpPr>
      </xdr:nvGrpSpPr>
      <xdr:grpSpPr>
        <a:xfrm>
          <a:off x="310705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6" name="Line 8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30</xdr:col>
      <xdr:colOff>438150</xdr:colOff>
      <xdr:row>15</xdr:row>
      <xdr:rowOff>47625</xdr:rowOff>
    </xdr:from>
    <xdr:to>
      <xdr:col>30</xdr:col>
      <xdr:colOff>590550</xdr:colOff>
      <xdr:row>15</xdr:row>
      <xdr:rowOff>180975</xdr:rowOff>
    </xdr:to>
    <xdr:pic>
      <xdr:nvPicPr>
        <xdr:cNvPr id="21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69450" y="4076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30</xdr:col>
      <xdr:colOff>142875</xdr:colOff>
      <xdr:row>31</xdr:row>
      <xdr:rowOff>142875</xdr:rowOff>
    </xdr:from>
    <xdr:to>
      <xdr:col>30</xdr:col>
      <xdr:colOff>171450</xdr:colOff>
      <xdr:row>32</xdr:row>
      <xdr:rowOff>142875</xdr:rowOff>
    </xdr:to>
    <xdr:grpSp>
      <xdr:nvGrpSpPr>
        <xdr:cNvPr id="219" name="Group 894"/>
        <xdr:cNvGrpSpPr>
          <a:grpSpLocks/>
        </xdr:cNvGrpSpPr>
      </xdr:nvGrpSpPr>
      <xdr:grpSpPr>
        <a:xfrm>
          <a:off x="21974175" y="782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0" name="Rectangle 8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457200</xdr:colOff>
      <xdr:row>16</xdr:row>
      <xdr:rowOff>114300</xdr:rowOff>
    </xdr:from>
    <xdr:to>
      <xdr:col>71</xdr:col>
      <xdr:colOff>247650</xdr:colOff>
      <xdr:row>21</xdr:row>
      <xdr:rowOff>114300</xdr:rowOff>
    </xdr:to>
    <xdr:sp>
      <xdr:nvSpPr>
        <xdr:cNvPr id="223" name="Line 899"/>
        <xdr:cNvSpPr>
          <a:spLocks/>
        </xdr:cNvSpPr>
      </xdr:nvSpPr>
      <xdr:spPr>
        <a:xfrm flipH="1" flipV="1">
          <a:off x="48825150" y="4371975"/>
          <a:ext cx="42481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447675</xdr:colOff>
      <xdr:row>15</xdr:row>
      <xdr:rowOff>152400</xdr:rowOff>
    </xdr:from>
    <xdr:to>
      <xdr:col>64</xdr:col>
      <xdr:colOff>676275</xdr:colOff>
      <xdr:row>16</xdr:row>
      <xdr:rowOff>0</xdr:rowOff>
    </xdr:to>
    <xdr:sp>
      <xdr:nvSpPr>
        <xdr:cNvPr id="224" name="Line 900"/>
        <xdr:cNvSpPr>
          <a:spLocks/>
        </xdr:cNvSpPr>
      </xdr:nvSpPr>
      <xdr:spPr>
        <a:xfrm flipH="1" flipV="1">
          <a:off x="47329725" y="418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676275</xdr:colOff>
      <xdr:row>15</xdr:row>
      <xdr:rowOff>114300</xdr:rowOff>
    </xdr:from>
    <xdr:to>
      <xdr:col>63</xdr:col>
      <xdr:colOff>447675</xdr:colOff>
      <xdr:row>15</xdr:row>
      <xdr:rowOff>152400</xdr:rowOff>
    </xdr:to>
    <xdr:sp>
      <xdr:nvSpPr>
        <xdr:cNvPr id="225" name="Line 901"/>
        <xdr:cNvSpPr>
          <a:spLocks/>
        </xdr:cNvSpPr>
      </xdr:nvSpPr>
      <xdr:spPr>
        <a:xfrm flipH="1" flipV="1">
          <a:off x="46586775" y="4143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676275</xdr:colOff>
      <xdr:row>16</xdr:row>
      <xdr:rowOff>0</xdr:rowOff>
    </xdr:from>
    <xdr:to>
      <xdr:col>65</xdr:col>
      <xdr:colOff>457200</xdr:colOff>
      <xdr:row>16</xdr:row>
      <xdr:rowOff>114300</xdr:rowOff>
    </xdr:to>
    <xdr:sp>
      <xdr:nvSpPr>
        <xdr:cNvPr id="226" name="Line 902"/>
        <xdr:cNvSpPr>
          <a:spLocks/>
        </xdr:cNvSpPr>
      </xdr:nvSpPr>
      <xdr:spPr>
        <a:xfrm flipH="1" flipV="1">
          <a:off x="48072675" y="4257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47625</xdr:colOff>
      <xdr:row>32</xdr:row>
      <xdr:rowOff>57150</xdr:rowOff>
    </xdr:from>
    <xdr:to>
      <xdr:col>24</xdr:col>
      <xdr:colOff>400050</xdr:colOff>
      <xdr:row>32</xdr:row>
      <xdr:rowOff>180975</xdr:rowOff>
    </xdr:to>
    <xdr:sp>
      <xdr:nvSpPr>
        <xdr:cNvPr id="227" name="kreslení 16"/>
        <xdr:cNvSpPr>
          <a:spLocks/>
        </xdr:cNvSpPr>
      </xdr:nvSpPr>
      <xdr:spPr>
        <a:xfrm>
          <a:off x="17421225" y="7972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219075</xdr:colOff>
      <xdr:row>25</xdr:row>
      <xdr:rowOff>114300</xdr:rowOff>
    </xdr:from>
    <xdr:to>
      <xdr:col>56</xdr:col>
      <xdr:colOff>733425</xdr:colOff>
      <xdr:row>26</xdr:row>
      <xdr:rowOff>114300</xdr:rowOff>
    </xdr:to>
    <xdr:sp>
      <xdr:nvSpPr>
        <xdr:cNvPr id="228" name="text 7125"/>
        <xdr:cNvSpPr txBox="1">
          <a:spLocks noChangeArrowheads="1"/>
        </xdr:cNvSpPr>
      </xdr:nvSpPr>
      <xdr:spPr>
        <a:xfrm>
          <a:off x="4167187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223</a:t>
          </a:r>
        </a:p>
      </xdr:txBody>
    </xdr:sp>
    <xdr:clientData/>
  </xdr:twoCellAnchor>
  <xdr:twoCellAnchor>
    <xdr:from>
      <xdr:col>56</xdr:col>
      <xdr:colOff>219075</xdr:colOff>
      <xdr:row>28</xdr:row>
      <xdr:rowOff>114300</xdr:rowOff>
    </xdr:from>
    <xdr:to>
      <xdr:col>56</xdr:col>
      <xdr:colOff>733425</xdr:colOff>
      <xdr:row>29</xdr:row>
      <xdr:rowOff>114300</xdr:rowOff>
    </xdr:to>
    <xdr:sp>
      <xdr:nvSpPr>
        <xdr:cNvPr id="229" name="text 7125"/>
        <xdr:cNvSpPr txBox="1">
          <a:spLocks noChangeArrowheads="1"/>
        </xdr:cNvSpPr>
      </xdr:nvSpPr>
      <xdr:spPr>
        <a:xfrm>
          <a:off x="4167187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129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30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514350</xdr:colOff>
      <xdr:row>46</xdr:row>
      <xdr:rowOff>19050</xdr:rowOff>
    </xdr:from>
    <xdr:to>
      <xdr:col>18</xdr:col>
      <xdr:colOff>504825</xdr:colOff>
      <xdr:row>46</xdr:row>
      <xdr:rowOff>19050</xdr:rowOff>
    </xdr:to>
    <xdr:sp>
      <xdr:nvSpPr>
        <xdr:cNvPr id="231" name="Line 914"/>
        <xdr:cNvSpPr>
          <a:spLocks/>
        </xdr:cNvSpPr>
      </xdr:nvSpPr>
      <xdr:spPr>
        <a:xfrm flipH="1">
          <a:off x="1291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46</xdr:row>
      <xdr:rowOff>9525</xdr:rowOff>
    </xdr:from>
    <xdr:to>
      <xdr:col>19</xdr:col>
      <xdr:colOff>9525</xdr:colOff>
      <xdr:row>46</xdr:row>
      <xdr:rowOff>9525</xdr:rowOff>
    </xdr:to>
    <xdr:sp>
      <xdr:nvSpPr>
        <xdr:cNvPr id="232" name="Line 915"/>
        <xdr:cNvSpPr>
          <a:spLocks/>
        </xdr:cNvSpPr>
      </xdr:nvSpPr>
      <xdr:spPr>
        <a:xfrm flipH="1">
          <a:off x="12915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19050</xdr:rowOff>
    </xdr:from>
    <xdr:to>
      <xdr:col>18</xdr:col>
      <xdr:colOff>504825</xdr:colOff>
      <xdr:row>44</xdr:row>
      <xdr:rowOff>19050</xdr:rowOff>
    </xdr:to>
    <xdr:sp>
      <xdr:nvSpPr>
        <xdr:cNvPr id="233" name="Line 916"/>
        <xdr:cNvSpPr>
          <a:spLocks/>
        </xdr:cNvSpPr>
      </xdr:nvSpPr>
      <xdr:spPr>
        <a:xfrm flipH="1">
          <a:off x="12915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9525</xdr:rowOff>
    </xdr:from>
    <xdr:to>
      <xdr:col>19</xdr:col>
      <xdr:colOff>9525</xdr:colOff>
      <xdr:row>44</xdr:row>
      <xdr:rowOff>9525</xdr:rowOff>
    </xdr:to>
    <xdr:sp>
      <xdr:nvSpPr>
        <xdr:cNvPr id="234" name="Line 917"/>
        <xdr:cNvSpPr>
          <a:spLocks/>
        </xdr:cNvSpPr>
      </xdr:nvSpPr>
      <xdr:spPr>
        <a:xfrm flipH="1">
          <a:off x="12915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235" name="text 55"/>
        <xdr:cNvSpPr txBox="1">
          <a:spLocks noChangeArrowheads="1"/>
        </xdr:cNvSpPr>
      </xdr:nvSpPr>
      <xdr:spPr>
        <a:xfrm>
          <a:off x="79438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36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237" name="Line 921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9525</xdr:rowOff>
    </xdr:from>
    <xdr:to>
      <xdr:col>75</xdr:col>
      <xdr:colOff>9525</xdr:colOff>
      <xdr:row>46</xdr:row>
      <xdr:rowOff>9525</xdr:rowOff>
    </xdr:to>
    <xdr:sp>
      <xdr:nvSpPr>
        <xdr:cNvPr id="238" name="Line 922"/>
        <xdr:cNvSpPr>
          <a:spLocks/>
        </xdr:cNvSpPr>
      </xdr:nvSpPr>
      <xdr:spPr>
        <a:xfrm flipH="1">
          <a:off x="54825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39" name="Line 923"/>
        <xdr:cNvSpPr>
          <a:spLocks/>
        </xdr:cNvSpPr>
      </xdr:nvSpPr>
      <xdr:spPr>
        <a:xfrm flipH="1">
          <a:off x="54825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9525</xdr:rowOff>
    </xdr:from>
    <xdr:to>
      <xdr:col>75</xdr:col>
      <xdr:colOff>9525</xdr:colOff>
      <xdr:row>44</xdr:row>
      <xdr:rowOff>9525</xdr:rowOff>
    </xdr:to>
    <xdr:sp>
      <xdr:nvSpPr>
        <xdr:cNvPr id="240" name="Line 924"/>
        <xdr:cNvSpPr>
          <a:spLocks/>
        </xdr:cNvSpPr>
      </xdr:nvSpPr>
      <xdr:spPr>
        <a:xfrm flipH="1">
          <a:off x="54825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78</xdr:col>
      <xdr:colOff>0</xdr:colOff>
      <xdr:row>44</xdr:row>
      <xdr:rowOff>0</xdr:rowOff>
    </xdr:to>
    <xdr:sp>
      <xdr:nvSpPr>
        <xdr:cNvPr id="241" name="text 55"/>
        <xdr:cNvSpPr txBox="1">
          <a:spLocks noChangeArrowheads="1"/>
        </xdr:cNvSpPr>
      </xdr:nvSpPr>
      <xdr:spPr>
        <a:xfrm>
          <a:off x="498538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133350</xdr:colOff>
      <xdr:row>27</xdr:row>
      <xdr:rowOff>114300</xdr:rowOff>
    </xdr:to>
    <xdr:sp>
      <xdr:nvSpPr>
        <xdr:cNvPr id="242" name="Line 926"/>
        <xdr:cNvSpPr>
          <a:spLocks/>
        </xdr:cNvSpPr>
      </xdr:nvSpPr>
      <xdr:spPr>
        <a:xfrm flipV="1">
          <a:off x="33356550" y="6886575"/>
          <a:ext cx="1863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43" name="Line 927"/>
        <xdr:cNvSpPr>
          <a:spLocks/>
        </xdr:cNvSpPr>
      </xdr:nvSpPr>
      <xdr:spPr>
        <a:xfrm flipV="1">
          <a:off x="11925300" y="6886575"/>
          <a:ext cx="2045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4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23</xdr:col>
      <xdr:colOff>219075</xdr:colOff>
      <xdr:row>33</xdr:row>
      <xdr:rowOff>114300</xdr:rowOff>
    </xdr:from>
    <xdr:to>
      <xdr:col>56</xdr:col>
      <xdr:colOff>247650</xdr:colOff>
      <xdr:row>33</xdr:row>
      <xdr:rowOff>114300</xdr:rowOff>
    </xdr:to>
    <xdr:sp>
      <xdr:nvSpPr>
        <xdr:cNvPr id="245" name="Line 929"/>
        <xdr:cNvSpPr>
          <a:spLocks/>
        </xdr:cNvSpPr>
      </xdr:nvSpPr>
      <xdr:spPr>
        <a:xfrm flipH="1" flipV="1">
          <a:off x="17078325" y="8258175"/>
          <a:ext cx="2462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33</xdr:row>
      <xdr:rowOff>0</xdr:rowOff>
    </xdr:from>
    <xdr:ext cx="533400" cy="228600"/>
    <xdr:sp>
      <xdr:nvSpPr>
        <xdr:cNvPr id="246" name="text 7125"/>
        <xdr:cNvSpPr txBox="1">
          <a:spLocks noChangeArrowheads="1"/>
        </xdr:cNvSpPr>
      </xdr:nvSpPr>
      <xdr:spPr>
        <a:xfrm>
          <a:off x="28003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28</xdr:col>
      <xdr:colOff>914400</xdr:colOff>
      <xdr:row>39</xdr:row>
      <xdr:rowOff>114300</xdr:rowOff>
    </xdr:from>
    <xdr:to>
      <xdr:col>54</xdr:col>
      <xdr:colOff>257175</xdr:colOff>
      <xdr:row>39</xdr:row>
      <xdr:rowOff>114300</xdr:rowOff>
    </xdr:to>
    <xdr:sp>
      <xdr:nvSpPr>
        <xdr:cNvPr id="247" name="Line 931"/>
        <xdr:cNvSpPr>
          <a:spLocks/>
        </xdr:cNvSpPr>
      </xdr:nvSpPr>
      <xdr:spPr>
        <a:xfrm flipH="1" flipV="1">
          <a:off x="21259800" y="9629775"/>
          <a:ext cx="1896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39</xdr:row>
      <xdr:rowOff>0</xdr:rowOff>
    </xdr:from>
    <xdr:ext cx="533400" cy="228600"/>
    <xdr:sp>
      <xdr:nvSpPr>
        <xdr:cNvPr id="248" name="text 7125"/>
        <xdr:cNvSpPr txBox="1">
          <a:spLocks noChangeArrowheads="1"/>
        </xdr:cNvSpPr>
      </xdr:nvSpPr>
      <xdr:spPr>
        <a:xfrm>
          <a:off x="280035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30</xdr:col>
      <xdr:colOff>533400</xdr:colOff>
      <xdr:row>15</xdr:row>
      <xdr:rowOff>114300</xdr:rowOff>
    </xdr:from>
    <xdr:to>
      <xdr:col>62</xdr:col>
      <xdr:colOff>695325</xdr:colOff>
      <xdr:row>15</xdr:row>
      <xdr:rowOff>114300</xdr:rowOff>
    </xdr:to>
    <xdr:sp>
      <xdr:nvSpPr>
        <xdr:cNvPr id="249" name="Line 933"/>
        <xdr:cNvSpPr>
          <a:spLocks/>
        </xdr:cNvSpPr>
      </xdr:nvSpPr>
      <xdr:spPr>
        <a:xfrm flipH="1" flipV="1">
          <a:off x="22364700" y="4143375"/>
          <a:ext cx="2424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50" name="Group 935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1" name="Line 9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58" name="Group 943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9" name="Line 9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9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266" name="Group 952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7" name="Line 9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269" name="Group 955"/>
        <xdr:cNvGrpSpPr>
          <a:grpSpLocks noChangeAspect="1"/>
        </xdr:cNvGrpSpPr>
      </xdr:nvGrpSpPr>
      <xdr:grpSpPr>
        <a:xfrm>
          <a:off x="1177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9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32</xdr:row>
      <xdr:rowOff>114300</xdr:rowOff>
    </xdr:from>
    <xdr:to>
      <xdr:col>20</xdr:col>
      <xdr:colOff>628650</xdr:colOff>
      <xdr:row>34</xdr:row>
      <xdr:rowOff>28575</xdr:rowOff>
    </xdr:to>
    <xdr:grpSp>
      <xdr:nvGrpSpPr>
        <xdr:cNvPr id="272" name="Group 962"/>
        <xdr:cNvGrpSpPr>
          <a:grpSpLocks noChangeAspect="1"/>
        </xdr:cNvGrpSpPr>
      </xdr:nvGrpSpPr>
      <xdr:grpSpPr>
        <a:xfrm>
          <a:off x="147256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3" name="Line 9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33</xdr:row>
      <xdr:rowOff>114300</xdr:rowOff>
    </xdr:from>
    <xdr:to>
      <xdr:col>26</xdr:col>
      <xdr:colOff>628650</xdr:colOff>
      <xdr:row>35</xdr:row>
      <xdr:rowOff>28575</xdr:rowOff>
    </xdr:to>
    <xdr:grpSp>
      <xdr:nvGrpSpPr>
        <xdr:cNvPr id="275" name="Group 965"/>
        <xdr:cNvGrpSpPr>
          <a:grpSpLocks noChangeAspect="1"/>
        </xdr:cNvGrpSpPr>
      </xdr:nvGrpSpPr>
      <xdr:grpSpPr>
        <a:xfrm>
          <a:off x="191833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9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24</xdr:row>
      <xdr:rowOff>114300</xdr:rowOff>
    </xdr:to>
    <xdr:sp>
      <xdr:nvSpPr>
        <xdr:cNvPr id="278" name="Line 972"/>
        <xdr:cNvSpPr>
          <a:spLocks/>
        </xdr:cNvSpPr>
      </xdr:nvSpPr>
      <xdr:spPr>
        <a:xfrm flipV="1">
          <a:off x="11925300" y="5743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114300</xdr:rowOff>
    </xdr:to>
    <xdr:sp>
      <xdr:nvSpPr>
        <xdr:cNvPr id="279" name="Line 973"/>
        <xdr:cNvSpPr>
          <a:spLocks/>
        </xdr:cNvSpPr>
      </xdr:nvSpPr>
      <xdr:spPr>
        <a:xfrm flipH="1">
          <a:off x="13411200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152400</xdr:rowOff>
    </xdr:from>
    <xdr:to>
      <xdr:col>20</xdr:col>
      <xdr:colOff>495300</xdr:colOff>
      <xdr:row>22</xdr:row>
      <xdr:rowOff>0</xdr:rowOff>
    </xdr:to>
    <xdr:sp>
      <xdr:nvSpPr>
        <xdr:cNvPr id="280" name="Line 974"/>
        <xdr:cNvSpPr>
          <a:spLocks/>
        </xdr:cNvSpPr>
      </xdr:nvSpPr>
      <xdr:spPr>
        <a:xfrm flipV="1">
          <a:off x="141541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21</xdr:col>
      <xdr:colOff>266700</xdr:colOff>
      <xdr:row>21</xdr:row>
      <xdr:rowOff>152400</xdr:rowOff>
    </xdr:to>
    <xdr:sp>
      <xdr:nvSpPr>
        <xdr:cNvPr id="281" name="Line 975"/>
        <xdr:cNvSpPr>
          <a:spLocks/>
        </xdr:cNvSpPr>
      </xdr:nvSpPr>
      <xdr:spPr>
        <a:xfrm flipV="1">
          <a:off x="148971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76200</xdr:rowOff>
    </xdr:from>
    <xdr:to>
      <xdr:col>23</xdr:col>
      <xdr:colOff>247650</xdr:colOff>
      <xdr:row>33</xdr:row>
      <xdr:rowOff>114300</xdr:rowOff>
    </xdr:to>
    <xdr:sp>
      <xdr:nvSpPr>
        <xdr:cNvPr id="282" name="Line 976"/>
        <xdr:cNvSpPr>
          <a:spLocks/>
        </xdr:cNvSpPr>
      </xdr:nvSpPr>
      <xdr:spPr>
        <a:xfrm>
          <a:off x="163639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33</xdr:row>
      <xdr:rowOff>0</xdr:rowOff>
    </xdr:from>
    <xdr:to>
      <xdr:col>22</xdr:col>
      <xdr:colOff>476250</xdr:colOff>
      <xdr:row>33</xdr:row>
      <xdr:rowOff>76200</xdr:rowOff>
    </xdr:to>
    <xdr:sp>
      <xdr:nvSpPr>
        <xdr:cNvPr id="283" name="Line 977"/>
        <xdr:cNvSpPr>
          <a:spLocks/>
        </xdr:cNvSpPr>
      </xdr:nvSpPr>
      <xdr:spPr>
        <a:xfrm>
          <a:off x="156210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32</xdr:row>
      <xdr:rowOff>114300</xdr:rowOff>
    </xdr:from>
    <xdr:to>
      <xdr:col>21</xdr:col>
      <xdr:colOff>247650</xdr:colOff>
      <xdr:row>33</xdr:row>
      <xdr:rowOff>0</xdr:rowOff>
    </xdr:to>
    <xdr:sp>
      <xdr:nvSpPr>
        <xdr:cNvPr id="284" name="Line 978"/>
        <xdr:cNvSpPr>
          <a:spLocks/>
        </xdr:cNvSpPr>
      </xdr:nvSpPr>
      <xdr:spPr>
        <a:xfrm>
          <a:off x="148780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190500</xdr:colOff>
      <xdr:row>39</xdr:row>
      <xdr:rowOff>76200</xdr:rowOff>
    </xdr:from>
    <xdr:to>
      <xdr:col>28</xdr:col>
      <xdr:colOff>923925</xdr:colOff>
      <xdr:row>39</xdr:row>
      <xdr:rowOff>114300</xdr:rowOff>
    </xdr:to>
    <xdr:sp>
      <xdr:nvSpPr>
        <xdr:cNvPr id="285" name="Line 979"/>
        <xdr:cNvSpPr>
          <a:spLocks/>
        </xdr:cNvSpPr>
      </xdr:nvSpPr>
      <xdr:spPr>
        <a:xfrm>
          <a:off x="20535900" y="959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39</xdr:row>
      <xdr:rowOff>0</xdr:rowOff>
    </xdr:from>
    <xdr:to>
      <xdr:col>28</xdr:col>
      <xdr:colOff>190500</xdr:colOff>
      <xdr:row>39</xdr:row>
      <xdr:rowOff>76200</xdr:rowOff>
    </xdr:to>
    <xdr:sp>
      <xdr:nvSpPr>
        <xdr:cNvPr id="286" name="Line 980"/>
        <xdr:cNvSpPr>
          <a:spLocks/>
        </xdr:cNvSpPr>
      </xdr:nvSpPr>
      <xdr:spPr>
        <a:xfrm>
          <a:off x="19783425" y="95154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190500</xdr:colOff>
      <xdr:row>38</xdr:row>
      <xdr:rowOff>114300</xdr:rowOff>
    </xdr:from>
    <xdr:to>
      <xdr:col>26</xdr:col>
      <xdr:colOff>923925</xdr:colOff>
      <xdr:row>39</xdr:row>
      <xdr:rowOff>0</xdr:rowOff>
    </xdr:to>
    <xdr:sp>
      <xdr:nvSpPr>
        <xdr:cNvPr id="287" name="Line 981"/>
        <xdr:cNvSpPr>
          <a:spLocks/>
        </xdr:cNvSpPr>
      </xdr:nvSpPr>
      <xdr:spPr>
        <a:xfrm>
          <a:off x="19050000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114300</xdr:rowOff>
    </xdr:from>
    <xdr:to>
      <xdr:col>28</xdr:col>
      <xdr:colOff>476250</xdr:colOff>
      <xdr:row>33</xdr:row>
      <xdr:rowOff>114300</xdr:rowOff>
    </xdr:to>
    <xdr:sp>
      <xdr:nvSpPr>
        <xdr:cNvPr id="288" name="Line 982"/>
        <xdr:cNvSpPr>
          <a:spLocks/>
        </xdr:cNvSpPr>
      </xdr:nvSpPr>
      <xdr:spPr>
        <a:xfrm flipV="1">
          <a:off x="19335750" y="7800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31</xdr:row>
      <xdr:rowOff>0</xdr:rowOff>
    </xdr:from>
    <xdr:to>
      <xdr:col>29</xdr:col>
      <xdr:colOff>247650</xdr:colOff>
      <xdr:row>31</xdr:row>
      <xdr:rowOff>114300</xdr:rowOff>
    </xdr:to>
    <xdr:sp>
      <xdr:nvSpPr>
        <xdr:cNvPr id="289" name="Line 983"/>
        <xdr:cNvSpPr>
          <a:spLocks/>
        </xdr:cNvSpPr>
      </xdr:nvSpPr>
      <xdr:spPr>
        <a:xfrm flipH="1">
          <a:off x="20821650" y="7686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30</xdr:row>
      <xdr:rowOff>152400</xdr:rowOff>
    </xdr:from>
    <xdr:to>
      <xdr:col>30</xdr:col>
      <xdr:colOff>476250</xdr:colOff>
      <xdr:row>31</xdr:row>
      <xdr:rowOff>0</xdr:rowOff>
    </xdr:to>
    <xdr:sp>
      <xdr:nvSpPr>
        <xdr:cNvPr id="290" name="Line 984"/>
        <xdr:cNvSpPr>
          <a:spLocks/>
        </xdr:cNvSpPr>
      </xdr:nvSpPr>
      <xdr:spPr>
        <a:xfrm flipV="1">
          <a:off x="2156460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30</xdr:row>
      <xdr:rowOff>114300</xdr:rowOff>
    </xdr:from>
    <xdr:to>
      <xdr:col>31</xdr:col>
      <xdr:colOff>247650</xdr:colOff>
      <xdr:row>30</xdr:row>
      <xdr:rowOff>152400</xdr:rowOff>
    </xdr:to>
    <xdr:sp>
      <xdr:nvSpPr>
        <xdr:cNvPr id="291" name="Line 985"/>
        <xdr:cNvSpPr>
          <a:spLocks/>
        </xdr:cNvSpPr>
      </xdr:nvSpPr>
      <xdr:spPr>
        <a:xfrm flipV="1">
          <a:off x="2230755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228600</xdr:colOff>
      <xdr:row>26</xdr:row>
      <xdr:rowOff>57150</xdr:rowOff>
    </xdr:from>
    <xdr:to>
      <xdr:col>20</xdr:col>
      <xdr:colOff>923925</xdr:colOff>
      <xdr:row>26</xdr:row>
      <xdr:rowOff>171450</xdr:rowOff>
    </xdr:to>
    <xdr:grpSp>
      <xdr:nvGrpSpPr>
        <xdr:cNvPr id="292" name="Group 986"/>
        <xdr:cNvGrpSpPr>
          <a:grpSpLocks noChangeAspect="1"/>
        </xdr:cNvGrpSpPr>
      </xdr:nvGrpSpPr>
      <xdr:grpSpPr>
        <a:xfrm>
          <a:off x="146304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3" name="Line 9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20</xdr:row>
      <xdr:rowOff>57150</xdr:rowOff>
    </xdr:from>
    <xdr:to>
      <xdr:col>24</xdr:col>
      <xdr:colOff>276225</xdr:colOff>
      <xdr:row>20</xdr:row>
      <xdr:rowOff>171450</xdr:rowOff>
    </xdr:to>
    <xdr:grpSp>
      <xdr:nvGrpSpPr>
        <xdr:cNvPr id="299" name="Group 993"/>
        <xdr:cNvGrpSpPr>
          <a:grpSpLocks noChangeAspect="1"/>
        </xdr:cNvGrpSpPr>
      </xdr:nvGrpSpPr>
      <xdr:grpSpPr>
        <a:xfrm>
          <a:off x="16944975" y="5229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00" name="Line 9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9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23</xdr:row>
      <xdr:rowOff>57150</xdr:rowOff>
    </xdr:from>
    <xdr:to>
      <xdr:col>22</xdr:col>
      <xdr:colOff>923925</xdr:colOff>
      <xdr:row>23</xdr:row>
      <xdr:rowOff>171450</xdr:rowOff>
    </xdr:to>
    <xdr:grpSp>
      <xdr:nvGrpSpPr>
        <xdr:cNvPr id="306" name="Group 1000"/>
        <xdr:cNvGrpSpPr>
          <a:grpSpLocks noChangeAspect="1"/>
        </xdr:cNvGrpSpPr>
      </xdr:nvGrpSpPr>
      <xdr:grpSpPr>
        <a:xfrm>
          <a:off x="1624012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07" name="Line 10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0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0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0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36</xdr:row>
      <xdr:rowOff>190500</xdr:rowOff>
    </xdr:from>
    <xdr:to>
      <xdr:col>24</xdr:col>
      <xdr:colOff>381000</xdr:colOff>
      <xdr:row>37</xdr:row>
      <xdr:rowOff>85725</xdr:rowOff>
    </xdr:to>
    <xdr:sp>
      <xdr:nvSpPr>
        <xdr:cNvPr id="312" name="kreslení 427"/>
        <xdr:cNvSpPr>
          <a:spLocks/>
        </xdr:cNvSpPr>
      </xdr:nvSpPr>
      <xdr:spPr>
        <a:xfrm rot="975611">
          <a:off x="17402175" y="9020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</xdr:colOff>
      <xdr:row>38</xdr:row>
      <xdr:rowOff>9525</xdr:rowOff>
    </xdr:from>
    <xdr:to>
      <xdr:col>23</xdr:col>
      <xdr:colOff>466725</xdr:colOff>
      <xdr:row>39</xdr:row>
      <xdr:rowOff>0</xdr:rowOff>
    </xdr:to>
    <xdr:grpSp>
      <xdr:nvGrpSpPr>
        <xdr:cNvPr id="313" name="Group 1007"/>
        <xdr:cNvGrpSpPr>
          <a:grpSpLocks/>
        </xdr:cNvGrpSpPr>
      </xdr:nvGrpSpPr>
      <xdr:grpSpPr>
        <a:xfrm>
          <a:off x="16887825" y="9296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14" name="Oval 10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10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0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0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20</xdr:row>
      <xdr:rowOff>9525</xdr:rowOff>
    </xdr:from>
    <xdr:to>
      <xdr:col>13</xdr:col>
      <xdr:colOff>371475</xdr:colOff>
      <xdr:row>22</xdr:row>
      <xdr:rowOff>0</xdr:rowOff>
    </xdr:to>
    <xdr:grpSp>
      <xdr:nvGrpSpPr>
        <xdr:cNvPr id="318" name="Group 1012"/>
        <xdr:cNvGrpSpPr>
          <a:grpSpLocks noChangeAspect="1"/>
        </xdr:cNvGrpSpPr>
      </xdr:nvGrpSpPr>
      <xdr:grpSpPr>
        <a:xfrm>
          <a:off x="95821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19" name="Line 10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10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10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AutoShape 10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18</xdr:row>
      <xdr:rowOff>104775</xdr:rowOff>
    </xdr:from>
    <xdr:ext cx="3943350" cy="228600"/>
    <xdr:sp>
      <xdr:nvSpPr>
        <xdr:cNvPr id="323" name="text 348"/>
        <xdr:cNvSpPr txBox="1">
          <a:spLocks noChangeArrowheads="1"/>
        </xdr:cNvSpPr>
      </xdr:nvSpPr>
      <xdr:spPr>
        <a:xfrm>
          <a:off x="45910500" y="4819650"/>
          <a:ext cx="3943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67,435 v.č.9 = 0,000 vlečky V4509 pravá větev</a:t>
          </a:r>
        </a:p>
      </xdr:txBody>
    </xdr:sp>
    <xdr:clientData/>
  </xdr:oneCellAnchor>
  <xdr:twoCellAnchor>
    <xdr:from>
      <xdr:col>68</xdr:col>
      <xdr:colOff>247650</xdr:colOff>
      <xdr:row>15</xdr:row>
      <xdr:rowOff>9525</xdr:rowOff>
    </xdr:from>
    <xdr:to>
      <xdr:col>68</xdr:col>
      <xdr:colOff>685800</xdr:colOff>
      <xdr:row>16</xdr:row>
      <xdr:rowOff>0</xdr:rowOff>
    </xdr:to>
    <xdr:grpSp>
      <xdr:nvGrpSpPr>
        <xdr:cNvPr id="324" name="Group 1018"/>
        <xdr:cNvGrpSpPr>
          <a:grpSpLocks/>
        </xdr:cNvGrpSpPr>
      </xdr:nvGrpSpPr>
      <xdr:grpSpPr>
        <a:xfrm>
          <a:off x="50615850" y="4038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5" name="Oval 10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10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0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0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733425</xdr:colOff>
      <xdr:row>17</xdr:row>
      <xdr:rowOff>114300</xdr:rowOff>
    </xdr:from>
    <xdr:ext cx="3943350" cy="228600"/>
    <xdr:sp>
      <xdr:nvSpPr>
        <xdr:cNvPr id="329" name="text 348"/>
        <xdr:cNvSpPr txBox="1">
          <a:spLocks noChangeArrowheads="1"/>
        </xdr:cNvSpPr>
      </xdr:nvSpPr>
      <xdr:spPr>
        <a:xfrm>
          <a:off x="51101625" y="4600575"/>
          <a:ext cx="3943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67,502 v.č.K1 = 0,000 vlečky V4509 levá větev</a:t>
          </a:r>
        </a:p>
      </xdr:txBody>
    </xdr:sp>
    <xdr:clientData/>
  </xdr:oneCellAnchor>
  <xdr:twoCellAnchor editAs="absolute">
    <xdr:from>
      <xdr:col>58</xdr:col>
      <xdr:colOff>19050</xdr:colOff>
      <xdr:row>32</xdr:row>
      <xdr:rowOff>9525</xdr:rowOff>
    </xdr:from>
    <xdr:to>
      <xdr:col>58</xdr:col>
      <xdr:colOff>238125</xdr:colOff>
      <xdr:row>34</xdr:row>
      <xdr:rowOff>0</xdr:rowOff>
    </xdr:to>
    <xdr:grpSp>
      <xdr:nvGrpSpPr>
        <xdr:cNvPr id="330" name="Group 1"/>
        <xdr:cNvGrpSpPr>
          <a:grpSpLocks noChangeAspect="1"/>
        </xdr:cNvGrpSpPr>
      </xdr:nvGrpSpPr>
      <xdr:grpSpPr>
        <a:xfrm>
          <a:off x="42957750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31" name="Line 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AutoShape 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27</xdr:row>
      <xdr:rowOff>114300</xdr:rowOff>
    </xdr:from>
    <xdr:to>
      <xdr:col>52</xdr:col>
      <xdr:colOff>647700</xdr:colOff>
      <xdr:row>29</xdr:row>
      <xdr:rowOff>28575</xdr:rowOff>
    </xdr:to>
    <xdr:grpSp>
      <xdr:nvGrpSpPr>
        <xdr:cNvPr id="335" name="Group 6"/>
        <xdr:cNvGrpSpPr>
          <a:grpSpLocks noChangeAspect="1"/>
        </xdr:cNvGrpSpPr>
      </xdr:nvGrpSpPr>
      <xdr:grpSpPr>
        <a:xfrm>
          <a:off x="38823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6" name="Line 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29</xdr:row>
      <xdr:rowOff>114300</xdr:rowOff>
    </xdr:from>
    <xdr:to>
      <xdr:col>49</xdr:col>
      <xdr:colOff>409575</xdr:colOff>
      <xdr:row>31</xdr:row>
      <xdr:rowOff>28575</xdr:rowOff>
    </xdr:to>
    <xdr:grpSp>
      <xdr:nvGrpSpPr>
        <xdr:cNvPr id="338" name="Group 9"/>
        <xdr:cNvGrpSpPr>
          <a:grpSpLocks/>
        </xdr:cNvGrpSpPr>
      </xdr:nvGrpSpPr>
      <xdr:grpSpPr>
        <a:xfrm>
          <a:off x="365760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9" name="Line 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29</xdr:row>
      <xdr:rowOff>114300</xdr:rowOff>
    </xdr:from>
    <xdr:to>
      <xdr:col>49</xdr:col>
      <xdr:colOff>247650</xdr:colOff>
      <xdr:row>33</xdr:row>
      <xdr:rowOff>114300</xdr:rowOff>
    </xdr:to>
    <xdr:sp>
      <xdr:nvSpPr>
        <xdr:cNvPr id="341" name="Line 13"/>
        <xdr:cNvSpPr>
          <a:spLocks/>
        </xdr:cNvSpPr>
      </xdr:nvSpPr>
      <xdr:spPr>
        <a:xfrm flipV="1">
          <a:off x="31222950" y="7343775"/>
          <a:ext cx="55054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29</xdr:row>
      <xdr:rowOff>114300</xdr:rowOff>
    </xdr:from>
    <xdr:to>
      <xdr:col>49</xdr:col>
      <xdr:colOff>238125</xdr:colOff>
      <xdr:row>30</xdr:row>
      <xdr:rowOff>114300</xdr:rowOff>
    </xdr:to>
    <xdr:sp>
      <xdr:nvSpPr>
        <xdr:cNvPr id="342" name="Line 15"/>
        <xdr:cNvSpPr>
          <a:spLocks/>
        </xdr:cNvSpPr>
      </xdr:nvSpPr>
      <xdr:spPr>
        <a:xfrm flipV="1">
          <a:off x="33366075" y="7343775"/>
          <a:ext cx="33528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838200</xdr:colOff>
      <xdr:row>30</xdr:row>
      <xdr:rowOff>171450</xdr:rowOff>
    </xdr:from>
    <xdr:to>
      <xdr:col>44</xdr:col>
      <xdr:colOff>866775</xdr:colOff>
      <xdr:row>31</xdr:row>
      <xdr:rowOff>171450</xdr:rowOff>
    </xdr:to>
    <xdr:grpSp>
      <xdr:nvGrpSpPr>
        <xdr:cNvPr id="343" name="Group 16"/>
        <xdr:cNvGrpSpPr>
          <a:grpSpLocks/>
        </xdr:cNvGrpSpPr>
      </xdr:nvGrpSpPr>
      <xdr:grpSpPr>
        <a:xfrm>
          <a:off x="33223200" y="7629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4" name="Rectangle 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361950</xdr:colOff>
      <xdr:row>31</xdr:row>
      <xdr:rowOff>19050</xdr:rowOff>
    </xdr:from>
    <xdr:to>
      <xdr:col>44</xdr:col>
      <xdr:colOff>714375</xdr:colOff>
      <xdr:row>31</xdr:row>
      <xdr:rowOff>142875</xdr:rowOff>
    </xdr:to>
    <xdr:sp>
      <xdr:nvSpPr>
        <xdr:cNvPr id="347" name="kreslení 417"/>
        <xdr:cNvSpPr>
          <a:spLocks/>
        </xdr:cNvSpPr>
      </xdr:nvSpPr>
      <xdr:spPr>
        <a:xfrm>
          <a:off x="32746950" y="7705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114300</xdr:rowOff>
    </xdr:from>
    <xdr:to>
      <xdr:col>52</xdr:col>
      <xdr:colOff>504825</xdr:colOff>
      <xdr:row>29</xdr:row>
      <xdr:rowOff>114300</xdr:rowOff>
    </xdr:to>
    <xdr:sp>
      <xdr:nvSpPr>
        <xdr:cNvPr id="348" name="Line 21"/>
        <xdr:cNvSpPr>
          <a:spLocks/>
        </xdr:cNvSpPr>
      </xdr:nvSpPr>
      <xdr:spPr>
        <a:xfrm flipV="1">
          <a:off x="36728400" y="68865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18</xdr:row>
      <xdr:rowOff>219075</xdr:rowOff>
    </xdr:from>
    <xdr:to>
      <xdr:col>76</xdr:col>
      <xdr:colOff>0</xdr:colOff>
      <xdr:row>26</xdr:row>
      <xdr:rowOff>209550</xdr:rowOff>
    </xdr:to>
    <xdr:sp>
      <xdr:nvSpPr>
        <xdr:cNvPr id="349" name="Line 30"/>
        <xdr:cNvSpPr>
          <a:spLocks/>
        </xdr:cNvSpPr>
      </xdr:nvSpPr>
      <xdr:spPr>
        <a:xfrm>
          <a:off x="56311800" y="49339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76200</xdr:rowOff>
    </xdr:from>
    <xdr:to>
      <xdr:col>62</xdr:col>
      <xdr:colOff>514350</xdr:colOff>
      <xdr:row>23</xdr:row>
      <xdr:rowOff>152400</xdr:rowOff>
    </xdr:to>
    <xdr:grpSp>
      <xdr:nvGrpSpPr>
        <xdr:cNvPr id="350" name="Group 37"/>
        <xdr:cNvGrpSpPr>
          <a:grpSpLocks/>
        </xdr:cNvGrpSpPr>
      </xdr:nvGrpSpPr>
      <xdr:grpSpPr>
        <a:xfrm>
          <a:off x="39966900" y="5705475"/>
          <a:ext cx="6457950" cy="304800"/>
          <a:chOff x="89" y="95"/>
          <a:chExt cx="408" cy="32"/>
        </a:xfrm>
        <a:solidFill>
          <a:srgbClr val="FFFFFF"/>
        </a:solidFill>
      </xdr:grpSpPr>
      <xdr:sp>
        <xdr:nvSpPr>
          <xdr:cNvPr id="351" name="Rectangle 3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4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4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4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4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4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219075</xdr:colOff>
      <xdr:row>22</xdr:row>
      <xdr:rowOff>114300</xdr:rowOff>
    </xdr:from>
    <xdr:to>
      <xdr:col>56</xdr:col>
      <xdr:colOff>733425</xdr:colOff>
      <xdr:row>23</xdr:row>
      <xdr:rowOff>114300</xdr:rowOff>
    </xdr:to>
    <xdr:sp>
      <xdr:nvSpPr>
        <xdr:cNvPr id="358" name="text 7125"/>
        <xdr:cNvSpPr txBox="1">
          <a:spLocks noChangeArrowheads="1"/>
        </xdr:cNvSpPr>
      </xdr:nvSpPr>
      <xdr:spPr>
        <a:xfrm>
          <a:off x="41671875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64</xdr:col>
      <xdr:colOff>504825</xdr:colOff>
      <xdr:row>21</xdr:row>
      <xdr:rowOff>114300</xdr:rowOff>
    </xdr:from>
    <xdr:to>
      <xdr:col>86</xdr:col>
      <xdr:colOff>0</xdr:colOff>
      <xdr:row>21</xdr:row>
      <xdr:rowOff>114300</xdr:rowOff>
    </xdr:to>
    <xdr:sp>
      <xdr:nvSpPr>
        <xdr:cNvPr id="359" name="Line 47"/>
        <xdr:cNvSpPr>
          <a:spLocks/>
        </xdr:cNvSpPr>
      </xdr:nvSpPr>
      <xdr:spPr>
        <a:xfrm flipH="1" flipV="1">
          <a:off x="47901225" y="5514975"/>
          <a:ext cx="1584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0" name="Line 4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1" name="Line 4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2" name="Line 5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3" name="Line 5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4" name="Line 5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5" name="Line 5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6" name="Line 5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7" name="Line 5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8" name="Line 5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9" name="Line 5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0" name="Line 5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1" name="Line 5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2" name="Line 6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3" name="Line 6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4" name="Line 6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5" name="Line 6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6" name="Line 6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7" name="Line 6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8" name="Line 6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9" name="Line 6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0" name="Line 6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1" name="Line 6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2" name="Line 7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3" name="Line 7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47625</xdr:colOff>
      <xdr:row>20</xdr:row>
      <xdr:rowOff>57150</xdr:rowOff>
    </xdr:from>
    <xdr:to>
      <xdr:col>80</xdr:col>
      <xdr:colOff>400050</xdr:colOff>
      <xdr:row>20</xdr:row>
      <xdr:rowOff>180975</xdr:rowOff>
    </xdr:to>
    <xdr:sp>
      <xdr:nvSpPr>
        <xdr:cNvPr id="384" name="kreslení 16"/>
        <xdr:cNvSpPr>
          <a:spLocks/>
        </xdr:cNvSpPr>
      </xdr:nvSpPr>
      <xdr:spPr>
        <a:xfrm>
          <a:off x="59331225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24</xdr:row>
      <xdr:rowOff>114300</xdr:rowOff>
    </xdr:from>
    <xdr:to>
      <xdr:col>75</xdr:col>
      <xdr:colOff>266700</xdr:colOff>
      <xdr:row>26</xdr:row>
      <xdr:rowOff>9525</xdr:rowOff>
    </xdr:to>
    <xdr:sp>
      <xdr:nvSpPr>
        <xdr:cNvPr id="385" name="Line 73"/>
        <xdr:cNvSpPr>
          <a:spLocks/>
        </xdr:cNvSpPr>
      </xdr:nvSpPr>
      <xdr:spPr>
        <a:xfrm flipV="1">
          <a:off x="54663975" y="6200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26</xdr:row>
      <xdr:rowOff>142875</xdr:rowOff>
    </xdr:from>
    <xdr:to>
      <xdr:col>72</xdr:col>
      <xdr:colOff>581025</xdr:colOff>
      <xdr:row>27</xdr:row>
      <xdr:rowOff>19050</xdr:rowOff>
    </xdr:to>
    <xdr:sp>
      <xdr:nvSpPr>
        <xdr:cNvPr id="386" name="Line 74"/>
        <xdr:cNvSpPr>
          <a:spLocks/>
        </xdr:cNvSpPr>
      </xdr:nvSpPr>
      <xdr:spPr>
        <a:xfrm flipV="1">
          <a:off x="53178075" y="6686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123825</xdr:colOff>
      <xdr:row>27</xdr:row>
      <xdr:rowOff>19050</xdr:rowOff>
    </xdr:from>
    <xdr:to>
      <xdr:col>71</xdr:col>
      <xdr:colOff>352425</xdr:colOff>
      <xdr:row>27</xdr:row>
      <xdr:rowOff>114300</xdr:rowOff>
    </xdr:to>
    <xdr:sp>
      <xdr:nvSpPr>
        <xdr:cNvPr id="387" name="Line 75"/>
        <xdr:cNvSpPr>
          <a:spLocks/>
        </xdr:cNvSpPr>
      </xdr:nvSpPr>
      <xdr:spPr>
        <a:xfrm flipV="1">
          <a:off x="51977925" y="6791325"/>
          <a:ext cx="12001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26</xdr:row>
      <xdr:rowOff>9525</xdr:rowOff>
    </xdr:from>
    <xdr:to>
      <xdr:col>73</xdr:col>
      <xdr:colOff>352425</xdr:colOff>
      <xdr:row>26</xdr:row>
      <xdr:rowOff>142875</xdr:rowOff>
    </xdr:to>
    <xdr:sp>
      <xdr:nvSpPr>
        <xdr:cNvPr id="388" name="Line 76"/>
        <xdr:cNvSpPr>
          <a:spLocks/>
        </xdr:cNvSpPr>
      </xdr:nvSpPr>
      <xdr:spPr>
        <a:xfrm flipV="1">
          <a:off x="53921025" y="6553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22</xdr:row>
      <xdr:rowOff>219075</xdr:rowOff>
    </xdr:from>
    <xdr:to>
      <xdr:col>72</xdr:col>
      <xdr:colOff>647700</xdr:colOff>
      <xdr:row>24</xdr:row>
      <xdr:rowOff>114300</xdr:rowOff>
    </xdr:to>
    <xdr:grpSp>
      <xdr:nvGrpSpPr>
        <xdr:cNvPr id="389" name="Group 78"/>
        <xdr:cNvGrpSpPr>
          <a:grpSpLocks noChangeAspect="1"/>
        </xdr:cNvGrpSpPr>
      </xdr:nvGrpSpPr>
      <xdr:grpSpPr>
        <a:xfrm>
          <a:off x="5368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19</xdr:row>
      <xdr:rowOff>219075</xdr:rowOff>
    </xdr:from>
    <xdr:to>
      <xdr:col>64</xdr:col>
      <xdr:colOff>647700</xdr:colOff>
      <xdr:row>21</xdr:row>
      <xdr:rowOff>114300</xdr:rowOff>
    </xdr:to>
    <xdr:grpSp>
      <xdr:nvGrpSpPr>
        <xdr:cNvPr id="392" name="Group 81"/>
        <xdr:cNvGrpSpPr>
          <a:grpSpLocks noChangeAspect="1"/>
        </xdr:cNvGrpSpPr>
      </xdr:nvGrpSpPr>
      <xdr:grpSpPr>
        <a:xfrm>
          <a:off x="47739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3" name="Line 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21</xdr:row>
      <xdr:rowOff>114300</xdr:rowOff>
    </xdr:from>
    <xdr:to>
      <xdr:col>72</xdr:col>
      <xdr:colOff>495300</xdr:colOff>
      <xdr:row>24</xdr:row>
      <xdr:rowOff>114300</xdr:rowOff>
    </xdr:to>
    <xdr:sp>
      <xdr:nvSpPr>
        <xdr:cNvPr id="395" name="Line 84"/>
        <xdr:cNvSpPr>
          <a:spLocks/>
        </xdr:cNvSpPr>
      </xdr:nvSpPr>
      <xdr:spPr>
        <a:xfrm>
          <a:off x="47891700" y="55149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381000</xdr:colOff>
      <xdr:row>22</xdr:row>
      <xdr:rowOff>57150</xdr:rowOff>
    </xdr:from>
    <xdr:to>
      <xdr:col>65</xdr:col>
      <xdr:colOff>104775</xdr:colOff>
      <xdr:row>22</xdr:row>
      <xdr:rowOff>171450</xdr:rowOff>
    </xdr:to>
    <xdr:grpSp>
      <xdr:nvGrpSpPr>
        <xdr:cNvPr id="396" name="Group 85"/>
        <xdr:cNvGrpSpPr>
          <a:grpSpLocks noChangeAspect="1"/>
        </xdr:cNvGrpSpPr>
      </xdr:nvGrpSpPr>
      <xdr:grpSpPr>
        <a:xfrm>
          <a:off x="47777400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97" name="Line 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25</xdr:row>
      <xdr:rowOff>47625</xdr:rowOff>
    </xdr:from>
    <xdr:to>
      <xdr:col>68</xdr:col>
      <xdr:colOff>95250</xdr:colOff>
      <xdr:row>25</xdr:row>
      <xdr:rowOff>161925</xdr:rowOff>
    </xdr:to>
    <xdr:grpSp>
      <xdr:nvGrpSpPr>
        <xdr:cNvPr id="403" name="Group 92"/>
        <xdr:cNvGrpSpPr>
          <a:grpSpLocks noChangeAspect="1"/>
        </xdr:cNvGrpSpPr>
      </xdr:nvGrpSpPr>
      <xdr:grpSpPr>
        <a:xfrm>
          <a:off x="49901475" y="63627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04" name="Line 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19</xdr:row>
      <xdr:rowOff>209550</xdr:rowOff>
    </xdr:from>
    <xdr:to>
      <xdr:col>71</xdr:col>
      <xdr:colOff>409575</xdr:colOff>
      <xdr:row>21</xdr:row>
      <xdr:rowOff>114300</xdr:rowOff>
    </xdr:to>
    <xdr:grpSp>
      <xdr:nvGrpSpPr>
        <xdr:cNvPr id="409" name="Group 98"/>
        <xdr:cNvGrpSpPr>
          <a:grpSpLocks noChangeAspect="1"/>
        </xdr:cNvGrpSpPr>
      </xdr:nvGrpSpPr>
      <xdr:grpSpPr>
        <a:xfrm>
          <a:off x="529209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0" name="Line 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266700</xdr:colOff>
      <xdr:row>19</xdr:row>
      <xdr:rowOff>85725</xdr:rowOff>
    </xdr:from>
    <xdr:to>
      <xdr:col>67</xdr:col>
      <xdr:colOff>295275</xdr:colOff>
      <xdr:row>20</xdr:row>
      <xdr:rowOff>85725</xdr:rowOff>
    </xdr:to>
    <xdr:grpSp>
      <xdr:nvGrpSpPr>
        <xdr:cNvPr id="412" name="Group 101"/>
        <xdr:cNvGrpSpPr>
          <a:grpSpLocks/>
        </xdr:cNvGrpSpPr>
      </xdr:nvGrpSpPr>
      <xdr:grpSpPr>
        <a:xfrm>
          <a:off x="50120550" y="5029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3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19050</xdr:colOff>
      <xdr:row>16</xdr:row>
      <xdr:rowOff>200025</xdr:rowOff>
    </xdr:from>
    <xdr:to>
      <xdr:col>67</xdr:col>
      <xdr:colOff>371475</xdr:colOff>
      <xdr:row>17</xdr:row>
      <xdr:rowOff>95250</xdr:rowOff>
    </xdr:to>
    <xdr:sp>
      <xdr:nvSpPr>
        <xdr:cNvPr id="416" name="kreslení 12"/>
        <xdr:cNvSpPr>
          <a:spLocks/>
        </xdr:cNvSpPr>
      </xdr:nvSpPr>
      <xdr:spPr>
        <a:xfrm>
          <a:off x="49872900" y="4457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28</xdr:row>
      <xdr:rowOff>57150</xdr:rowOff>
    </xdr:from>
    <xdr:to>
      <xdr:col>68</xdr:col>
      <xdr:colOff>228600</xdr:colOff>
      <xdr:row>28</xdr:row>
      <xdr:rowOff>171450</xdr:rowOff>
    </xdr:to>
    <xdr:grpSp>
      <xdr:nvGrpSpPr>
        <xdr:cNvPr id="417" name="Group 106"/>
        <xdr:cNvGrpSpPr>
          <a:grpSpLocks noChangeAspect="1"/>
        </xdr:cNvGrpSpPr>
      </xdr:nvGrpSpPr>
      <xdr:grpSpPr>
        <a:xfrm>
          <a:off x="499014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8" name="Line 1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424" name="Group 113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5" name="Line 1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33</xdr:row>
      <xdr:rowOff>0</xdr:rowOff>
    </xdr:from>
    <xdr:ext cx="533400" cy="228600"/>
    <xdr:sp>
      <xdr:nvSpPr>
        <xdr:cNvPr id="427" name="text 7125"/>
        <xdr:cNvSpPr txBox="1">
          <a:spLocks noChangeArrowheads="1"/>
        </xdr:cNvSpPr>
      </xdr:nvSpPr>
      <xdr:spPr>
        <a:xfrm>
          <a:off x="37223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76</xdr:col>
      <xdr:colOff>371475</xdr:colOff>
      <xdr:row>31</xdr:row>
      <xdr:rowOff>9525</xdr:rowOff>
    </xdr:from>
    <xdr:to>
      <xdr:col>76</xdr:col>
      <xdr:colOff>590550</xdr:colOff>
      <xdr:row>33</xdr:row>
      <xdr:rowOff>0</xdr:rowOff>
    </xdr:to>
    <xdr:grpSp>
      <xdr:nvGrpSpPr>
        <xdr:cNvPr id="428" name="Group 118"/>
        <xdr:cNvGrpSpPr>
          <a:grpSpLocks noChangeAspect="1"/>
        </xdr:cNvGrpSpPr>
      </xdr:nvGrpSpPr>
      <xdr:grpSpPr>
        <a:xfrm>
          <a:off x="5668327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9" name="Line 1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1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1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AutoShape 1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433" name="Line 124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9525</xdr:rowOff>
    </xdr:from>
    <xdr:to>
      <xdr:col>75</xdr:col>
      <xdr:colOff>9525</xdr:colOff>
      <xdr:row>47</xdr:row>
      <xdr:rowOff>9525</xdr:rowOff>
    </xdr:to>
    <xdr:sp>
      <xdr:nvSpPr>
        <xdr:cNvPr id="434" name="Line 125"/>
        <xdr:cNvSpPr>
          <a:spLocks/>
        </xdr:cNvSpPr>
      </xdr:nvSpPr>
      <xdr:spPr>
        <a:xfrm flipH="1">
          <a:off x="54825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20</xdr:row>
      <xdr:rowOff>0</xdr:rowOff>
    </xdr:from>
    <xdr:ext cx="971550" cy="457200"/>
    <xdr:sp>
      <xdr:nvSpPr>
        <xdr:cNvPr id="435" name="text 774"/>
        <xdr:cNvSpPr txBox="1">
          <a:spLocks noChangeArrowheads="1"/>
        </xdr:cNvSpPr>
      </xdr:nvSpPr>
      <xdr:spPr>
        <a:xfrm>
          <a:off x="54864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5104 - 3SNI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66,811</a:t>
          </a:r>
        </a:p>
      </xdr:txBody>
    </xdr:sp>
    <xdr:clientData/>
  </xdr:oneCellAnchor>
  <xdr:oneCellAnchor>
    <xdr:from>
      <xdr:col>75</xdr:col>
      <xdr:colOff>0</xdr:colOff>
      <xdr:row>17</xdr:row>
      <xdr:rowOff>0</xdr:rowOff>
    </xdr:from>
    <xdr:ext cx="971550" cy="457200"/>
    <xdr:sp>
      <xdr:nvSpPr>
        <xdr:cNvPr id="436" name="text 774"/>
        <xdr:cNvSpPr txBox="1">
          <a:spLocks noChangeArrowheads="1"/>
        </xdr:cNvSpPr>
      </xdr:nvSpPr>
      <xdr:spPr>
        <a:xfrm>
          <a:off x="557974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5105 - 3ZNI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0,105</a:t>
          </a:r>
        </a:p>
      </xdr:txBody>
    </xdr:sp>
    <xdr:clientData/>
  </xdr:oneCellAnchor>
  <xdr:oneCellAnchor>
    <xdr:from>
      <xdr:col>75</xdr:col>
      <xdr:colOff>0</xdr:colOff>
      <xdr:row>27</xdr:row>
      <xdr:rowOff>0</xdr:rowOff>
    </xdr:from>
    <xdr:ext cx="971550" cy="457200"/>
    <xdr:sp>
      <xdr:nvSpPr>
        <xdr:cNvPr id="437" name="text 774"/>
        <xdr:cNvSpPr txBox="1">
          <a:spLocks noChangeArrowheads="1"/>
        </xdr:cNvSpPr>
      </xdr:nvSpPr>
      <xdr:spPr>
        <a:xfrm>
          <a:off x="557974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5105 - 3ZNI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67,540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3" customWidth="1"/>
    <col min="2" max="2" width="11.25390625" style="240" customWidth="1"/>
    <col min="3" max="18" width="11.25390625" style="154" customWidth="1"/>
    <col min="19" max="19" width="4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18" customHeight="1">
      <c r="B3" s="157"/>
      <c r="C3" s="157"/>
      <c r="D3" s="157"/>
      <c r="J3" s="158"/>
      <c r="K3" s="157"/>
      <c r="L3" s="157"/>
    </row>
    <row r="4" spans="1:22" s="167" customFormat="1" ht="22.5" customHeight="1">
      <c r="A4" s="159"/>
      <c r="B4" s="160" t="s">
        <v>30</v>
      </c>
      <c r="C4" s="161" t="s">
        <v>124</v>
      </c>
      <c r="D4" s="162"/>
      <c r="E4" s="159"/>
      <c r="F4" s="159"/>
      <c r="G4" s="159"/>
      <c r="H4" s="159"/>
      <c r="I4" s="162"/>
      <c r="J4" s="54" t="s">
        <v>65</v>
      </c>
      <c r="K4" s="162"/>
      <c r="L4" s="163"/>
      <c r="M4" s="162"/>
      <c r="N4" s="162"/>
      <c r="O4" s="162"/>
      <c r="P4" s="162"/>
      <c r="Q4" s="164" t="s">
        <v>31</v>
      </c>
      <c r="R4" s="165">
        <v>538207</v>
      </c>
      <c r="S4" s="162"/>
      <c r="T4" s="162"/>
      <c r="U4" s="166"/>
      <c r="V4" s="166"/>
    </row>
    <row r="5" spans="2:22" s="168" customFormat="1" ht="18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1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8"/>
      <c r="U6" s="158"/>
      <c r="V6" s="158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7"/>
      <c r="U7" s="155"/>
    </row>
    <row r="8" spans="1:21" ht="24.75" customHeight="1">
      <c r="A8" s="177"/>
      <c r="B8" s="182"/>
      <c r="C8" s="183" t="s">
        <v>32</v>
      </c>
      <c r="D8" s="184"/>
      <c r="E8" s="184"/>
      <c r="F8" s="184"/>
      <c r="G8" s="284"/>
      <c r="H8" s="185"/>
      <c r="I8" s="185"/>
      <c r="J8" s="185" t="s">
        <v>106</v>
      </c>
      <c r="K8" s="185"/>
      <c r="L8" s="185"/>
      <c r="M8" s="284"/>
      <c r="N8" s="184"/>
      <c r="O8" s="184"/>
      <c r="P8" s="184"/>
      <c r="Q8" s="184"/>
      <c r="R8" s="186"/>
      <c r="S8" s="181"/>
      <c r="T8" s="157"/>
      <c r="U8" s="155"/>
    </row>
    <row r="9" spans="1:21" ht="24.75" customHeight="1">
      <c r="A9" s="177"/>
      <c r="B9" s="182"/>
      <c r="C9" s="187" t="s">
        <v>26</v>
      </c>
      <c r="D9" s="184"/>
      <c r="E9" s="184"/>
      <c r="F9" s="184"/>
      <c r="G9" s="284"/>
      <c r="H9" s="282"/>
      <c r="I9" s="282"/>
      <c r="J9" s="283" t="s">
        <v>68</v>
      </c>
      <c r="K9" s="282"/>
      <c r="L9" s="282"/>
      <c r="M9" s="284"/>
      <c r="N9" s="184"/>
      <c r="O9" s="184"/>
      <c r="P9" s="357" t="s">
        <v>69</v>
      </c>
      <c r="Q9" s="357"/>
      <c r="R9" s="188"/>
      <c r="S9" s="181"/>
      <c r="T9" s="157"/>
      <c r="U9" s="155"/>
    </row>
    <row r="10" spans="1:21" ht="24.75" customHeight="1">
      <c r="A10" s="177"/>
      <c r="B10" s="182"/>
      <c r="C10" s="187" t="s">
        <v>27</v>
      </c>
      <c r="D10" s="184"/>
      <c r="E10" s="184"/>
      <c r="F10" s="184"/>
      <c r="G10" s="184"/>
      <c r="H10" s="282"/>
      <c r="I10" s="282"/>
      <c r="J10" s="283" t="s">
        <v>70</v>
      </c>
      <c r="K10" s="282"/>
      <c r="L10" s="282"/>
      <c r="M10" s="184"/>
      <c r="N10" s="184"/>
      <c r="O10" s="184"/>
      <c r="P10" s="357"/>
      <c r="Q10" s="357"/>
      <c r="R10" s="186"/>
      <c r="S10" s="181"/>
      <c r="T10" s="157"/>
      <c r="U10" s="155"/>
    </row>
    <row r="11" spans="1:21" ht="21" customHeight="1">
      <c r="A11" s="177"/>
      <c r="B11" s="189"/>
      <c r="C11" s="190"/>
      <c r="D11" s="190"/>
      <c r="E11" s="190"/>
      <c r="F11" s="190"/>
      <c r="G11" s="190"/>
      <c r="H11" s="190"/>
      <c r="I11" s="190"/>
      <c r="J11" s="261"/>
      <c r="K11" s="190"/>
      <c r="L11" s="190"/>
      <c r="M11" s="190"/>
      <c r="N11" s="190"/>
      <c r="O11" s="190"/>
      <c r="P11" s="190"/>
      <c r="Q11" s="190"/>
      <c r="R11" s="191"/>
      <c r="S11" s="181"/>
      <c r="T11" s="157"/>
      <c r="U11" s="155"/>
    </row>
    <row r="12" spans="1:21" ht="21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92" t="s">
        <v>101</v>
      </c>
      <c r="K12" s="184"/>
      <c r="L12" s="184"/>
      <c r="M12" s="184"/>
      <c r="N12" s="184"/>
      <c r="O12" s="184"/>
      <c r="P12" s="184"/>
      <c r="Q12" s="184"/>
      <c r="R12" s="186"/>
      <c r="S12" s="181"/>
      <c r="T12" s="157"/>
      <c r="U12" s="155"/>
    </row>
    <row r="13" spans="1:21" ht="21" customHeight="1">
      <c r="A13" s="177"/>
      <c r="B13" s="182"/>
      <c r="C13" s="193" t="s">
        <v>33</v>
      </c>
      <c r="D13" s="184"/>
      <c r="E13" s="184"/>
      <c r="F13" s="192" t="s">
        <v>73</v>
      </c>
      <c r="G13" s="192"/>
      <c r="H13" s="192"/>
      <c r="J13" s="192" t="s">
        <v>34</v>
      </c>
      <c r="K13" s="194"/>
      <c r="L13" s="195"/>
      <c r="M13" s="192"/>
      <c r="N13" s="192" t="s">
        <v>74</v>
      </c>
      <c r="O13" s="194"/>
      <c r="P13" s="194"/>
      <c r="Q13" s="184"/>
      <c r="R13" s="186"/>
      <c r="S13" s="181"/>
      <c r="T13" s="157"/>
      <c r="U13" s="155"/>
    </row>
    <row r="14" spans="1:21" ht="21" customHeight="1">
      <c r="A14" s="177"/>
      <c r="B14" s="182"/>
      <c r="C14" s="98" t="s">
        <v>35</v>
      </c>
      <c r="D14" s="184"/>
      <c r="E14" s="184"/>
      <c r="F14" s="316">
        <v>66.955</v>
      </c>
      <c r="G14" s="266"/>
      <c r="H14" s="251"/>
      <c r="J14" s="251">
        <v>67.375</v>
      </c>
      <c r="K14" s="194"/>
      <c r="L14" s="196"/>
      <c r="M14" s="266"/>
      <c r="N14" s="316">
        <v>67.544</v>
      </c>
      <c r="O14" s="194"/>
      <c r="P14" s="194"/>
      <c r="Q14" s="184"/>
      <c r="R14" s="186"/>
      <c r="S14" s="181"/>
      <c r="T14" s="157"/>
      <c r="U14" s="155"/>
    </row>
    <row r="15" spans="1:21" ht="21" customHeight="1">
      <c r="A15" s="177"/>
      <c r="B15" s="182"/>
      <c r="C15" s="98" t="s">
        <v>36</v>
      </c>
      <c r="D15" s="184"/>
      <c r="E15" s="184"/>
      <c r="F15" s="184"/>
      <c r="G15" s="242"/>
      <c r="H15" s="241"/>
      <c r="J15" s="241" t="s">
        <v>43</v>
      </c>
      <c r="K15" s="197"/>
      <c r="L15" s="242"/>
      <c r="M15" s="285"/>
      <c r="N15" s="184"/>
      <c r="O15" s="197"/>
      <c r="P15" s="184"/>
      <c r="Q15" s="184"/>
      <c r="R15" s="186"/>
      <c r="S15" s="181"/>
      <c r="T15" s="157"/>
      <c r="U15" s="155"/>
    </row>
    <row r="16" spans="1:21" ht="21" customHeight="1">
      <c r="A16" s="177"/>
      <c r="B16" s="182"/>
      <c r="C16" s="184"/>
      <c r="D16" s="184"/>
      <c r="E16" s="184"/>
      <c r="F16" s="184"/>
      <c r="G16" s="184"/>
      <c r="H16" s="184"/>
      <c r="I16" s="184"/>
      <c r="J16" s="242" t="s">
        <v>71</v>
      </c>
      <c r="K16" s="184"/>
      <c r="L16" s="184"/>
      <c r="M16" s="184"/>
      <c r="N16" s="184"/>
      <c r="O16" s="184"/>
      <c r="P16" s="184"/>
      <c r="Q16" s="184"/>
      <c r="R16" s="186"/>
      <c r="S16" s="181"/>
      <c r="T16" s="157"/>
      <c r="U16" s="155"/>
    </row>
    <row r="17" spans="1:21" ht="21" customHeight="1">
      <c r="A17" s="177"/>
      <c r="B17" s="182"/>
      <c r="C17" s="184"/>
      <c r="D17" s="184"/>
      <c r="E17" s="184"/>
      <c r="F17" s="184"/>
      <c r="G17" s="184"/>
      <c r="H17" s="184"/>
      <c r="I17" s="184"/>
      <c r="J17" s="340" t="s">
        <v>72</v>
      </c>
      <c r="K17" s="184"/>
      <c r="L17" s="184"/>
      <c r="M17" s="184"/>
      <c r="N17" s="184"/>
      <c r="O17" s="184"/>
      <c r="P17" s="184"/>
      <c r="Q17" s="184"/>
      <c r="R17" s="186"/>
      <c r="S17" s="181"/>
      <c r="T17" s="157"/>
      <c r="U17" s="155"/>
    </row>
    <row r="18" spans="1:21" ht="21" customHeight="1">
      <c r="A18" s="177"/>
      <c r="B18" s="189"/>
      <c r="C18" s="190"/>
      <c r="D18" s="190"/>
      <c r="E18" s="190"/>
      <c r="F18" s="190"/>
      <c r="G18" s="190"/>
      <c r="H18" s="190"/>
      <c r="I18" s="190"/>
      <c r="J18" s="286"/>
      <c r="K18" s="190"/>
      <c r="L18" s="190"/>
      <c r="M18" s="190"/>
      <c r="N18" s="190"/>
      <c r="O18" s="190"/>
      <c r="P18" s="190"/>
      <c r="Q18" s="190"/>
      <c r="R18" s="191"/>
      <c r="S18" s="181"/>
      <c r="T18" s="157"/>
      <c r="U18" s="155"/>
    </row>
    <row r="19" spans="1:21" ht="21" customHeight="1">
      <c r="A19" s="177"/>
      <c r="B19" s="182"/>
      <c r="C19" s="184"/>
      <c r="D19" s="184"/>
      <c r="E19" s="184"/>
      <c r="F19" s="252"/>
      <c r="G19" s="184"/>
      <c r="H19" s="184"/>
      <c r="I19" s="184"/>
      <c r="J19" s="198"/>
      <c r="L19" s="184"/>
      <c r="M19" s="184"/>
      <c r="N19" s="252"/>
      <c r="O19" s="184"/>
      <c r="P19" s="184"/>
      <c r="Q19" s="184"/>
      <c r="R19" s="186"/>
      <c r="S19" s="181"/>
      <c r="T19" s="157"/>
      <c r="U19" s="155"/>
    </row>
    <row r="20" spans="1:21" ht="21" customHeight="1">
      <c r="A20" s="177"/>
      <c r="B20" s="182"/>
      <c r="C20" s="98" t="s">
        <v>37</v>
      </c>
      <c r="D20" s="184"/>
      <c r="E20" s="184"/>
      <c r="F20" s="198"/>
      <c r="G20" s="184"/>
      <c r="H20" s="267"/>
      <c r="J20" s="198" t="s">
        <v>80</v>
      </c>
      <c r="L20" s="184"/>
      <c r="M20" s="194"/>
      <c r="N20" s="198"/>
      <c r="O20" s="184"/>
      <c r="P20" s="357" t="s">
        <v>81</v>
      </c>
      <c r="Q20" s="357"/>
      <c r="R20" s="186"/>
      <c r="S20" s="181"/>
      <c r="T20" s="157"/>
      <c r="U20" s="155"/>
    </row>
    <row r="21" spans="1:21" ht="21" customHeight="1">
      <c r="A21" s="177"/>
      <c r="B21" s="182"/>
      <c r="C21" s="98" t="s">
        <v>38</v>
      </c>
      <c r="D21" s="184"/>
      <c r="E21" s="184"/>
      <c r="F21" s="199"/>
      <c r="G21" s="184"/>
      <c r="H21" s="267"/>
      <c r="I21" s="155"/>
      <c r="J21" s="199" t="s">
        <v>48</v>
      </c>
      <c r="K21" s="184"/>
      <c r="L21" s="184"/>
      <c r="M21" s="184"/>
      <c r="N21" s="199"/>
      <c r="O21" s="184"/>
      <c r="P21" s="357" t="s">
        <v>49</v>
      </c>
      <c r="Q21" s="357"/>
      <c r="R21" s="186"/>
      <c r="S21" s="181"/>
      <c r="T21" s="157"/>
      <c r="U21" s="155"/>
    </row>
    <row r="22" spans="1:21" ht="21" customHeight="1">
      <c r="A22" s="177"/>
      <c r="B22" s="200"/>
      <c r="C22" s="201"/>
      <c r="D22" s="201"/>
      <c r="E22" s="201"/>
      <c r="F22" s="201"/>
      <c r="G22" s="201"/>
      <c r="H22" s="254"/>
      <c r="I22" s="201"/>
      <c r="J22" s="202"/>
      <c r="K22" s="201"/>
      <c r="L22" s="201"/>
      <c r="M22" s="201"/>
      <c r="N22" s="201"/>
      <c r="O22" s="201"/>
      <c r="P22" s="201"/>
      <c r="Q22" s="201"/>
      <c r="R22" s="203"/>
      <c r="S22" s="181"/>
      <c r="T22" s="157"/>
      <c r="U22" s="155"/>
    </row>
    <row r="23" spans="1:21" ht="21" customHeight="1">
      <c r="A23" s="177"/>
      <c r="B23" s="204"/>
      <c r="C23" s="205"/>
      <c r="D23" s="205"/>
      <c r="E23" s="206"/>
      <c r="F23" s="206"/>
      <c r="G23" s="206"/>
      <c r="H23" s="206"/>
      <c r="I23" s="205"/>
      <c r="J23" s="207"/>
      <c r="K23" s="205"/>
      <c r="L23" s="205"/>
      <c r="M23" s="205"/>
      <c r="N23" s="205"/>
      <c r="O23" s="205"/>
      <c r="P23" s="205"/>
      <c r="Q23" s="205"/>
      <c r="R23" s="205"/>
      <c r="S23" s="181"/>
      <c r="T23" s="157"/>
      <c r="U23" s="155"/>
    </row>
    <row r="24" spans="1:19" ht="30" customHeight="1">
      <c r="A24" s="208"/>
      <c r="B24" s="209"/>
      <c r="C24" s="210"/>
      <c r="D24" s="361" t="s">
        <v>11</v>
      </c>
      <c r="E24" s="362"/>
      <c r="F24" s="362"/>
      <c r="G24" s="362"/>
      <c r="H24" s="210"/>
      <c r="I24" s="211"/>
      <c r="J24" s="212"/>
      <c r="K24" s="209"/>
      <c r="L24" s="210"/>
      <c r="M24" s="361" t="s">
        <v>12</v>
      </c>
      <c r="N24" s="361"/>
      <c r="O24" s="361"/>
      <c r="P24" s="361"/>
      <c r="Q24" s="210"/>
      <c r="R24" s="211"/>
      <c r="S24" s="181"/>
    </row>
    <row r="25" spans="1:20" s="218" customFormat="1" ht="21" customHeight="1" thickBot="1">
      <c r="A25" s="213"/>
      <c r="B25" s="214" t="s">
        <v>13</v>
      </c>
      <c r="C25" s="215" t="s">
        <v>18</v>
      </c>
      <c r="D25" s="215" t="s">
        <v>19</v>
      </c>
      <c r="E25" s="216" t="s">
        <v>20</v>
      </c>
      <c r="F25" s="358" t="s">
        <v>39</v>
      </c>
      <c r="G25" s="359"/>
      <c r="H25" s="359"/>
      <c r="I25" s="360"/>
      <c r="J25" s="212"/>
      <c r="K25" s="214" t="s">
        <v>13</v>
      </c>
      <c r="L25" s="215" t="s">
        <v>18</v>
      </c>
      <c r="M25" s="215" t="s">
        <v>19</v>
      </c>
      <c r="N25" s="216" t="s">
        <v>20</v>
      </c>
      <c r="O25" s="358" t="s">
        <v>39</v>
      </c>
      <c r="P25" s="359"/>
      <c r="Q25" s="359"/>
      <c r="R25" s="360"/>
      <c r="S25" s="217"/>
      <c r="T25" s="153"/>
    </row>
    <row r="26" spans="1:20" s="167" customFormat="1" ht="21" customHeight="1" thickTop="1">
      <c r="A26" s="208"/>
      <c r="B26" s="219"/>
      <c r="C26" s="220"/>
      <c r="D26" s="221"/>
      <c r="E26" s="222"/>
      <c r="F26" s="223"/>
      <c r="G26" s="224"/>
      <c r="H26" s="224"/>
      <c r="I26" s="225"/>
      <c r="J26" s="212"/>
      <c r="K26" s="219"/>
      <c r="L26" s="220"/>
      <c r="M26" s="221"/>
      <c r="N26" s="222"/>
      <c r="O26" s="223"/>
      <c r="P26" s="224"/>
      <c r="Q26" s="224"/>
      <c r="R26" s="225"/>
      <c r="S26" s="181"/>
      <c r="T26" s="153"/>
    </row>
    <row r="27" spans="1:20" s="167" customFormat="1" ht="21" customHeight="1">
      <c r="A27" s="208"/>
      <c r="B27" s="226">
        <v>1</v>
      </c>
      <c r="C27" s="227">
        <v>67.047</v>
      </c>
      <c r="D27" s="228">
        <v>67.459</v>
      </c>
      <c r="E27" s="229">
        <f>(D27-C27)*1000</f>
        <v>412.00000000000614</v>
      </c>
      <c r="F27" s="363" t="s">
        <v>40</v>
      </c>
      <c r="G27" s="364"/>
      <c r="H27" s="364"/>
      <c r="I27" s="365"/>
      <c r="J27" s="212"/>
      <c r="K27" s="226">
        <v>1</v>
      </c>
      <c r="L27" s="227">
        <v>67.225</v>
      </c>
      <c r="M27" s="227">
        <v>67.448</v>
      </c>
      <c r="N27" s="229">
        <f>(M27-L27)*1000</f>
        <v>222.99999999999898</v>
      </c>
      <c r="O27" s="366" t="s">
        <v>44</v>
      </c>
      <c r="P27" s="367"/>
      <c r="Q27" s="367"/>
      <c r="R27" s="368"/>
      <c r="S27" s="181"/>
      <c r="T27" s="153"/>
    </row>
    <row r="28" spans="1:20" s="167" customFormat="1" ht="21" customHeight="1">
      <c r="A28" s="208"/>
      <c r="B28" s="219"/>
      <c r="C28" s="275"/>
      <c r="D28" s="221"/>
      <c r="E28" s="222"/>
      <c r="F28" s="354" t="s">
        <v>123</v>
      </c>
      <c r="G28" s="355"/>
      <c r="H28" s="355"/>
      <c r="I28" s="356"/>
      <c r="J28" s="212"/>
      <c r="K28" s="226"/>
      <c r="L28" s="227"/>
      <c r="M28" s="227"/>
      <c r="N28" s="229"/>
      <c r="O28" s="366" t="s">
        <v>75</v>
      </c>
      <c r="P28" s="367"/>
      <c r="Q28" s="367"/>
      <c r="R28" s="368"/>
      <c r="S28" s="181"/>
      <c r="T28" s="153"/>
    </row>
    <row r="29" spans="1:20" s="167" customFormat="1" ht="21" customHeight="1">
      <c r="A29" s="208"/>
      <c r="B29" s="226">
        <v>2</v>
      </c>
      <c r="C29" s="228">
        <v>67.026</v>
      </c>
      <c r="D29" s="228">
        <v>67.459</v>
      </c>
      <c r="E29" s="229">
        <f>(D29-C29)*1000</f>
        <v>433.00000000000693</v>
      </c>
      <c r="F29" s="366" t="s">
        <v>45</v>
      </c>
      <c r="G29" s="367"/>
      <c r="H29" s="367"/>
      <c r="I29" s="368"/>
      <c r="J29" s="212"/>
      <c r="K29" s="226">
        <v>2</v>
      </c>
      <c r="L29" s="227">
        <v>67.331</v>
      </c>
      <c r="M29" s="227">
        <v>67.42</v>
      </c>
      <c r="N29" s="229">
        <f>(M29-L29)*1000</f>
        <v>88.99999999999864</v>
      </c>
      <c r="O29" s="369" t="s">
        <v>77</v>
      </c>
      <c r="P29" s="370"/>
      <c r="Q29" s="370"/>
      <c r="R29" s="371"/>
      <c r="S29" s="181"/>
      <c r="T29" s="153"/>
    </row>
    <row r="30" spans="1:20" s="167" customFormat="1" ht="21" customHeight="1">
      <c r="A30" s="208"/>
      <c r="B30" s="226"/>
      <c r="C30" s="228"/>
      <c r="D30" s="228"/>
      <c r="E30" s="229">
        <f>(D30-C30)*1000</f>
        <v>0</v>
      </c>
      <c r="F30" s="366"/>
      <c r="G30" s="367"/>
      <c r="H30" s="367"/>
      <c r="I30" s="368"/>
      <c r="J30" s="212"/>
      <c r="K30" s="226" t="s">
        <v>76</v>
      </c>
      <c r="L30" s="227">
        <v>67.42</v>
      </c>
      <c r="M30" s="227">
        <v>67.46</v>
      </c>
      <c r="N30" s="229">
        <f>(M30-L30)*1000</f>
        <v>39.99999999999204</v>
      </c>
      <c r="O30" s="317" t="s">
        <v>79</v>
      </c>
      <c r="P30" s="318"/>
      <c r="Q30" s="318"/>
      <c r="R30" s="319"/>
      <c r="S30" s="181"/>
      <c r="T30" s="153"/>
    </row>
    <row r="31" spans="1:20" s="167" customFormat="1" ht="21" customHeight="1">
      <c r="A31" s="208"/>
      <c r="B31" s="226">
        <v>3</v>
      </c>
      <c r="C31" s="228">
        <v>67.057</v>
      </c>
      <c r="D31" s="228">
        <v>67.435</v>
      </c>
      <c r="E31" s="229">
        <f>(D31-C31)*1000</f>
        <v>378.0000000000001</v>
      </c>
      <c r="F31" s="366" t="s">
        <v>45</v>
      </c>
      <c r="G31" s="367"/>
      <c r="H31" s="367"/>
      <c r="I31" s="368"/>
      <c r="J31" s="212"/>
      <c r="K31" s="226">
        <v>3</v>
      </c>
      <c r="L31" s="227">
        <v>67.335</v>
      </c>
      <c r="M31" s="227">
        <v>67.415</v>
      </c>
      <c r="N31" s="229">
        <f>(M31-L31)*1000</f>
        <v>80.0000000000125</v>
      </c>
      <c r="O31" s="366" t="s">
        <v>78</v>
      </c>
      <c r="P31" s="367"/>
      <c r="Q31" s="367"/>
      <c r="R31" s="368"/>
      <c r="S31" s="181"/>
      <c r="T31" s="153"/>
    </row>
    <row r="32" spans="1:20" s="159" customFormat="1" ht="21" customHeight="1">
      <c r="A32" s="208"/>
      <c r="B32" s="230"/>
      <c r="C32" s="231"/>
      <c r="D32" s="232"/>
      <c r="E32" s="233"/>
      <c r="F32" s="234"/>
      <c r="G32" s="235"/>
      <c r="H32" s="235"/>
      <c r="I32" s="236"/>
      <c r="J32" s="212"/>
      <c r="K32" s="230"/>
      <c r="L32" s="231"/>
      <c r="M32" s="232"/>
      <c r="N32" s="233"/>
      <c r="O32" s="306"/>
      <c r="P32" s="307"/>
      <c r="Q32" s="307"/>
      <c r="R32" s="308"/>
      <c r="S32" s="181"/>
      <c r="T32" s="153"/>
    </row>
    <row r="33" spans="1:19" ht="21" customHeight="1" thickBot="1">
      <c r="A33" s="237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9"/>
    </row>
  </sheetData>
  <sheetProtection password="E5AD" sheet="1" objects="1" scenarios="1"/>
  <mergeCells count="16">
    <mergeCell ref="F27:I27"/>
    <mergeCell ref="O27:R27"/>
    <mergeCell ref="F30:I30"/>
    <mergeCell ref="O31:R31"/>
    <mergeCell ref="O28:R28"/>
    <mergeCell ref="O29:R29"/>
    <mergeCell ref="F31:I31"/>
    <mergeCell ref="F29:I29"/>
    <mergeCell ref="P9:Q9"/>
    <mergeCell ref="F25:I25"/>
    <mergeCell ref="O25:R25"/>
    <mergeCell ref="P10:Q10"/>
    <mergeCell ref="D24:G24"/>
    <mergeCell ref="M24:P24"/>
    <mergeCell ref="P20:Q20"/>
    <mergeCell ref="P21:Q21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66</v>
      </c>
      <c r="H2" s="30"/>
      <c r="I2" s="30"/>
      <c r="J2" s="30"/>
      <c r="K2" s="30"/>
      <c r="L2" s="32"/>
      <c r="R2" s="33"/>
      <c r="S2" s="34"/>
      <c r="T2" s="34"/>
      <c r="U2" s="34"/>
      <c r="V2" s="380" t="s">
        <v>23</v>
      </c>
      <c r="W2" s="380"/>
      <c r="X2" s="380"/>
      <c r="Y2" s="380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80" t="s">
        <v>23</v>
      </c>
      <c r="BO2" s="380"/>
      <c r="BP2" s="380"/>
      <c r="BQ2" s="380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67</v>
      </c>
      <c r="CF2" s="30"/>
      <c r="CG2" s="30"/>
      <c r="CH2" s="30"/>
      <c r="CI2" s="30"/>
      <c r="CJ2" s="32"/>
    </row>
    <row r="3" spans="18:77" ht="21" customHeight="1" thickBot="1" thickTop="1">
      <c r="R3" s="372" t="s">
        <v>0</v>
      </c>
      <c r="S3" s="373"/>
      <c r="T3" s="36"/>
      <c r="U3" s="37"/>
      <c r="V3" s="38" t="s">
        <v>53</v>
      </c>
      <c r="W3" s="39"/>
      <c r="X3" s="39"/>
      <c r="Y3" s="40"/>
      <c r="Z3" s="376"/>
      <c r="AA3" s="377"/>
      <c r="AB3" s="374" t="s">
        <v>24</v>
      </c>
      <c r="AC3" s="37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1" t="s">
        <v>24</v>
      </c>
      <c r="BK3" s="382"/>
      <c r="BL3" s="376"/>
      <c r="BM3" s="377"/>
      <c r="BN3" s="38" t="s">
        <v>53</v>
      </c>
      <c r="BO3" s="39"/>
      <c r="BP3" s="39"/>
      <c r="BQ3" s="40"/>
      <c r="BR3" s="41"/>
      <c r="BS3" s="42"/>
      <c r="BT3" s="378" t="s">
        <v>0</v>
      </c>
      <c r="BU3" s="379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68" t="s">
        <v>51</v>
      </c>
      <c r="W4" s="268"/>
      <c r="X4" s="268"/>
      <c r="Y4" s="268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65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68" t="s">
        <v>51</v>
      </c>
      <c r="BO4" s="268"/>
      <c r="BP4" s="268"/>
      <c r="BQ4" s="268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91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95"/>
      <c r="BK5" s="68"/>
      <c r="BL5" s="64"/>
      <c r="BM5" s="63"/>
      <c r="BN5" s="25"/>
      <c r="BO5" s="291"/>
      <c r="BP5" s="66"/>
      <c r="BQ5" s="65"/>
      <c r="BR5" s="64"/>
      <c r="BS5" s="65"/>
      <c r="BT5" s="66"/>
      <c r="BU5" s="69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8</v>
      </c>
      <c r="H6" s="60"/>
      <c r="I6" s="60"/>
      <c r="J6" s="3"/>
      <c r="K6" s="9" t="s">
        <v>42</v>
      </c>
      <c r="L6" s="61"/>
      <c r="Q6" s="70"/>
      <c r="R6" s="71" t="s">
        <v>1</v>
      </c>
      <c r="S6" s="7">
        <v>65.98</v>
      </c>
      <c r="T6" s="64"/>
      <c r="U6" s="65"/>
      <c r="V6" s="301"/>
      <c r="W6" s="300"/>
      <c r="X6" s="289" t="s">
        <v>61</v>
      </c>
      <c r="Y6" s="290">
        <v>67.026</v>
      </c>
      <c r="Z6" s="256"/>
      <c r="AA6" s="7"/>
      <c r="AB6" s="246" t="s">
        <v>52</v>
      </c>
      <c r="AC6" s="247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116</v>
      </c>
      <c r="AS6" s="74" t="s">
        <v>21</v>
      </c>
      <c r="AT6" s="75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96" t="s">
        <v>52</v>
      </c>
      <c r="BK6" s="293"/>
      <c r="BL6" s="256"/>
      <c r="BM6" s="7"/>
      <c r="BN6" s="301"/>
      <c r="BO6" s="300"/>
      <c r="BP6" s="289" t="s">
        <v>62</v>
      </c>
      <c r="BQ6" s="290">
        <v>67.459</v>
      </c>
      <c r="BR6" s="77"/>
      <c r="BS6" s="78"/>
      <c r="BT6" s="6" t="s">
        <v>3</v>
      </c>
      <c r="BU6" s="79">
        <v>68.565</v>
      </c>
      <c r="BY6" s="14"/>
      <c r="BZ6" s="58"/>
      <c r="CA6" s="59" t="s">
        <v>26</v>
      </c>
      <c r="CB6" s="1"/>
      <c r="CC6" s="60"/>
      <c r="CD6" s="60"/>
      <c r="CE6" s="2" t="s">
        <v>110</v>
      </c>
      <c r="CF6" s="60"/>
      <c r="CG6" s="60"/>
      <c r="CH6" s="3"/>
      <c r="CI6" s="9" t="s">
        <v>112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0" t="s">
        <v>118</v>
      </c>
      <c r="H7" s="60"/>
      <c r="I7" s="60"/>
      <c r="J7" s="1"/>
      <c r="K7" s="1"/>
      <c r="L7" s="81"/>
      <c r="Q7" s="70"/>
      <c r="R7" s="310"/>
      <c r="S7" s="76"/>
      <c r="T7" s="64"/>
      <c r="U7" s="65"/>
      <c r="V7" s="256" t="s">
        <v>46</v>
      </c>
      <c r="W7" s="288">
        <v>67.047</v>
      </c>
      <c r="X7" s="289"/>
      <c r="Y7" s="290"/>
      <c r="Z7" s="256"/>
      <c r="AA7" s="7"/>
      <c r="AB7" s="245" t="s">
        <v>41</v>
      </c>
      <c r="AC7" s="248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97" t="s">
        <v>41</v>
      </c>
      <c r="BK7" s="294"/>
      <c r="BL7" s="256"/>
      <c r="BM7" s="7"/>
      <c r="BN7" s="256" t="s">
        <v>47</v>
      </c>
      <c r="BO7" s="288">
        <v>67.459</v>
      </c>
      <c r="BP7" s="289"/>
      <c r="BQ7" s="290"/>
      <c r="BR7" s="4"/>
      <c r="BS7" s="78"/>
      <c r="BT7" s="6"/>
      <c r="BU7" s="72"/>
      <c r="BY7" s="14"/>
      <c r="BZ7" s="58"/>
      <c r="CA7" s="59" t="s">
        <v>27</v>
      </c>
      <c r="CB7" s="1"/>
      <c r="CC7" s="60"/>
      <c r="CD7" s="60"/>
      <c r="CE7" s="80" t="s">
        <v>111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66.69</v>
      </c>
      <c r="T8" s="64"/>
      <c r="U8" s="65"/>
      <c r="V8" s="299"/>
      <c r="W8" s="300"/>
      <c r="X8" s="289" t="s">
        <v>56</v>
      </c>
      <c r="Y8" s="290">
        <v>67.057</v>
      </c>
      <c r="Z8" s="256"/>
      <c r="AA8" s="7"/>
      <c r="AB8" s="246" t="s">
        <v>4</v>
      </c>
      <c r="AC8" s="247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117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96" t="s">
        <v>4</v>
      </c>
      <c r="BK8" s="293"/>
      <c r="BL8" s="256"/>
      <c r="BM8" s="7"/>
      <c r="BN8" s="299"/>
      <c r="BO8" s="300"/>
      <c r="BP8" s="289" t="s">
        <v>57</v>
      </c>
      <c r="BQ8" s="290">
        <v>67.435</v>
      </c>
      <c r="BR8" s="77"/>
      <c r="BS8" s="78"/>
      <c r="BT8" s="85" t="s">
        <v>7</v>
      </c>
      <c r="BU8" s="88">
        <v>67.86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292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92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298" t="s">
        <v>28</v>
      </c>
      <c r="D10" s="1"/>
      <c r="E10" s="1"/>
      <c r="F10" s="3"/>
      <c r="G10" s="97" t="s">
        <v>58</v>
      </c>
      <c r="H10" s="1"/>
      <c r="I10" s="1"/>
      <c r="J10" s="98" t="s">
        <v>2</v>
      </c>
      <c r="K10" s="309" t="s">
        <v>59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44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28</v>
      </c>
      <c r="CB10" s="1"/>
      <c r="CC10" s="1"/>
      <c r="CD10" s="3"/>
      <c r="CE10" s="97" t="s">
        <v>113</v>
      </c>
      <c r="CF10" s="1"/>
      <c r="CG10" s="1"/>
      <c r="CH10" s="98" t="s">
        <v>2</v>
      </c>
      <c r="CI10" s="309">
        <v>90</v>
      </c>
      <c r="CJ10" s="61"/>
    </row>
    <row r="11" spans="2:88" ht="21" customHeight="1">
      <c r="B11" s="58"/>
      <c r="C11" s="298" t="s">
        <v>29</v>
      </c>
      <c r="D11" s="1"/>
      <c r="E11" s="1"/>
      <c r="F11" s="3"/>
      <c r="G11" s="97" t="s">
        <v>48</v>
      </c>
      <c r="H11" s="1"/>
      <c r="I11" s="4"/>
      <c r="J11" s="98" t="s">
        <v>5</v>
      </c>
      <c r="K11" s="287" t="s">
        <v>50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43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29</v>
      </c>
      <c r="CB11" s="1"/>
      <c r="CC11" s="1"/>
      <c r="CD11" s="3"/>
      <c r="CE11" s="97" t="s">
        <v>114</v>
      </c>
      <c r="CF11" s="1"/>
      <c r="CG11" s="4"/>
      <c r="CH11" s="98" t="s">
        <v>5</v>
      </c>
      <c r="CI11" s="287">
        <v>30</v>
      </c>
      <c r="CJ11" s="61"/>
    </row>
    <row r="12" spans="2:88" ht="21" customHeight="1" thickBot="1">
      <c r="B12" s="99"/>
      <c r="C12" s="100"/>
      <c r="D12" s="100"/>
      <c r="E12" s="100"/>
      <c r="F12" s="100"/>
      <c r="G12" s="249" t="s">
        <v>60</v>
      </c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43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49"/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Q14" s="103" t="s">
        <v>96</v>
      </c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26">
        <v>0.383</v>
      </c>
      <c r="AF15" s="14"/>
      <c r="AH15" s="14"/>
      <c r="AI15" s="14"/>
      <c r="AJ15" s="14"/>
      <c r="AK15" s="14"/>
      <c r="AL15" s="14"/>
      <c r="AS15" s="264" t="s">
        <v>109</v>
      </c>
      <c r="AZ15" s="14"/>
      <c r="BB15" s="14"/>
      <c r="BC15" s="14"/>
      <c r="BE15" s="14"/>
      <c r="BF15" s="14"/>
      <c r="BH15" s="14"/>
      <c r="BJ15" s="14"/>
      <c r="BN15" s="14"/>
      <c r="BP15" s="14"/>
      <c r="BQ15" s="111" t="s">
        <v>98</v>
      </c>
      <c r="BW15" s="22"/>
      <c r="BX15" s="2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8:88" ht="18" customHeight="1">
      <c r="AB16" s="108"/>
      <c r="AS16" s="14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68" ht="18" customHeight="1">
      <c r="Q17" s="277"/>
      <c r="AA17" s="276"/>
      <c r="AE17" s="338">
        <v>67.119</v>
      </c>
      <c r="BE17" s="265"/>
      <c r="BP17" s="339" t="s">
        <v>104</v>
      </c>
    </row>
    <row r="18" spans="19:76" ht="18" customHeight="1">
      <c r="S18" s="14"/>
      <c r="AA18" s="14"/>
      <c r="AR18" s="14"/>
      <c r="AS18" s="14"/>
      <c r="BM18" s="14"/>
      <c r="BN18" s="14"/>
      <c r="BO18" s="14"/>
      <c r="BP18" s="14"/>
      <c r="BR18" s="111"/>
      <c r="BS18" s="14"/>
      <c r="BW18" s="14"/>
      <c r="BX18" s="14"/>
    </row>
    <row r="19" spans="14:24" ht="18" customHeight="1">
      <c r="N19" s="103" t="s">
        <v>63</v>
      </c>
      <c r="X19" s="258"/>
    </row>
    <row r="20" spans="14:81" ht="18" customHeight="1">
      <c r="N20" s="111" t="s">
        <v>95</v>
      </c>
      <c r="Y20" s="313" t="s">
        <v>56</v>
      </c>
      <c r="AO20" s="314"/>
      <c r="AS20" s="16"/>
      <c r="AZ20" s="14"/>
      <c r="BF20" s="14"/>
      <c r="CC20" s="107" t="s">
        <v>105</v>
      </c>
    </row>
    <row r="21" spans="5:72" ht="18" customHeight="1">
      <c r="E21" s="96"/>
      <c r="AO21" s="103"/>
      <c r="BJ21" s="113"/>
      <c r="BM21" s="113">
        <v>9</v>
      </c>
      <c r="BT21" s="112" t="s">
        <v>89</v>
      </c>
    </row>
    <row r="22" spans="5:87" ht="18" customHeight="1">
      <c r="E22" s="3"/>
      <c r="H22" s="104"/>
      <c r="AO22" s="105"/>
      <c r="AR22" s="14"/>
      <c r="AS22" s="14"/>
      <c r="AT22" s="14"/>
      <c r="AV22" s="14"/>
      <c r="AZ22" s="14"/>
      <c r="BA22" s="104"/>
      <c r="BC22" s="14"/>
      <c r="BE22" s="104"/>
      <c r="BJ22" s="14"/>
      <c r="BM22" s="14"/>
      <c r="BN22" s="250"/>
      <c r="BO22" s="14"/>
      <c r="BP22" s="14"/>
      <c r="BT22" s="14"/>
      <c r="BY22" s="14"/>
      <c r="CI22" s="312" t="s">
        <v>109</v>
      </c>
    </row>
    <row r="23" spans="19:88" ht="18" customHeight="1">
      <c r="S23" s="313"/>
      <c r="W23" s="336" t="s">
        <v>46</v>
      </c>
      <c r="AR23" s="14"/>
      <c r="AV23" s="106"/>
      <c r="AW23" s="107"/>
      <c r="BC23" s="104"/>
      <c r="BI23" s="14"/>
      <c r="BL23" s="113"/>
      <c r="BX23" s="14"/>
      <c r="BZ23" s="103"/>
      <c r="CA23" s="14"/>
      <c r="CB23" s="102"/>
      <c r="CE23" s="102"/>
      <c r="CF23" s="102"/>
      <c r="CG23" s="102"/>
      <c r="CH23" s="117" t="s">
        <v>7</v>
      </c>
      <c r="CI23" s="102"/>
      <c r="CJ23" s="102"/>
    </row>
    <row r="24" spans="12:84" ht="18" customHeight="1">
      <c r="L24" s="113"/>
      <c r="N24" s="113">
        <v>1</v>
      </c>
      <c r="Q24" s="113">
        <v>3</v>
      </c>
      <c r="X24" s="109"/>
      <c r="AR24" s="14"/>
      <c r="AS24" s="14"/>
      <c r="AT24" s="14"/>
      <c r="AY24" s="108"/>
      <c r="AZ24" s="14"/>
      <c r="BI24" s="113"/>
      <c r="BL24" s="14"/>
      <c r="BM24" s="118" t="s">
        <v>57</v>
      </c>
      <c r="BN24" s="253"/>
      <c r="BP24" s="107"/>
      <c r="BQ24" s="304"/>
      <c r="BR24" s="14"/>
      <c r="BS24" s="107"/>
      <c r="BU24" s="113">
        <v>10</v>
      </c>
      <c r="BV24" s="113"/>
      <c r="BW24" s="14"/>
      <c r="BX24" s="113">
        <v>11</v>
      </c>
      <c r="BZ24" s="111"/>
      <c r="CA24" s="14"/>
      <c r="CB24" s="14"/>
      <c r="CE24" s="102"/>
      <c r="CF24" s="102"/>
    </row>
    <row r="25" spans="2:88" ht="18" customHeight="1">
      <c r="B25" s="15"/>
      <c r="E25" s="3"/>
      <c r="N25" s="14"/>
      <c r="Q25" s="14"/>
      <c r="U25" s="14"/>
      <c r="V25" s="14"/>
      <c r="Z25" s="26"/>
      <c r="AA25" s="110"/>
      <c r="AB25" s="112"/>
      <c r="AC25" s="14"/>
      <c r="AD25" s="106"/>
      <c r="AE25" s="14"/>
      <c r="AF25" s="14"/>
      <c r="AH25" s="14"/>
      <c r="AI25" s="14"/>
      <c r="AJ25" s="14"/>
      <c r="AK25" s="14"/>
      <c r="AL25" s="14"/>
      <c r="AR25" s="14"/>
      <c r="AS25" s="16"/>
      <c r="AV25" s="23"/>
      <c r="AZ25" s="14"/>
      <c r="BB25" s="14"/>
      <c r="BE25" s="263"/>
      <c r="BG25" s="14"/>
      <c r="BO25" s="113"/>
      <c r="BR25" s="14"/>
      <c r="BS25" s="14"/>
      <c r="BU25" s="14"/>
      <c r="BV25" s="14"/>
      <c r="BX25" s="14"/>
      <c r="BZ25" s="14"/>
      <c r="CA25" s="113"/>
      <c r="CD25" s="102"/>
      <c r="CF25" s="102"/>
      <c r="CG25" s="14"/>
      <c r="CJ25" s="15"/>
    </row>
    <row r="26" spans="5:84" ht="18" customHeight="1">
      <c r="E26" s="3"/>
      <c r="K26" s="113"/>
      <c r="P26" s="103"/>
      <c r="S26" s="14"/>
      <c r="U26" s="336" t="s">
        <v>61</v>
      </c>
      <c r="AA26" s="14"/>
      <c r="AB26" s="14"/>
      <c r="AI26" s="14"/>
      <c r="AJ26" s="14"/>
      <c r="AK26" s="14"/>
      <c r="AL26" s="14"/>
      <c r="AM26" s="14"/>
      <c r="AO26" s="14"/>
      <c r="AQ26" s="14"/>
      <c r="AU26" s="14"/>
      <c r="AV26" s="14"/>
      <c r="BA26" s="113"/>
      <c r="BB26" s="14"/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U26" s="111"/>
      <c r="BV26" s="14"/>
      <c r="BX26" s="113"/>
      <c r="BZ26" s="113"/>
      <c r="CA26" s="14"/>
      <c r="CD26" s="102"/>
      <c r="CF26" s="102"/>
    </row>
    <row r="27" spans="1:89" ht="18" customHeight="1">
      <c r="A27" s="15"/>
      <c r="D27" s="122" t="s">
        <v>6</v>
      </c>
      <c r="H27" s="14"/>
      <c r="K27" s="14"/>
      <c r="M27" s="113"/>
      <c r="P27" s="111"/>
      <c r="R27" s="14"/>
      <c r="S27" s="14"/>
      <c r="V27" s="14"/>
      <c r="AO27" s="106"/>
      <c r="BA27" s="14"/>
      <c r="BB27" s="106"/>
      <c r="BG27" s="14"/>
      <c r="BH27" s="14"/>
      <c r="BP27" s="304" t="s">
        <v>47</v>
      </c>
      <c r="BT27" s="304"/>
      <c r="BU27" s="14"/>
      <c r="BV27" s="14"/>
      <c r="BW27" s="14"/>
      <c r="CA27" s="14"/>
      <c r="CE27" s="264"/>
      <c r="CF27" s="14"/>
      <c r="CK27" s="15"/>
    </row>
    <row r="28" spans="1:83" ht="18" customHeight="1">
      <c r="A28" s="15"/>
      <c r="K28" s="113"/>
      <c r="L28" s="113"/>
      <c r="M28" s="14"/>
      <c r="P28" s="14"/>
      <c r="Q28" s="14"/>
      <c r="X28" s="113"/>
      <c r="AA28" s="14"/>
      <c r="AD28" s="14"/>
      <c r="AE28" s="14"/>
      <c r="AG28" s="14"/>
      <c r="AH28" s="14"/>
      <c r="AI28" s="14"/>
      <c r="AJ28" s="14"/>
      <c r="AK28" s="14"/>
      <c r="AL28" s="14"/>
      <c r="AO28" s="14"/>
      <c r="AR28" s="14"/>
      <c r="AS28" s="14"/>
      <c r="AT28" s="14"/>
      <c r="AY28" s="14"/>
      <c r="AZ28" s="14"/>
      <c r="BA28" s="14"/>
      <c r="BG28" s="14"/>
      <c r="BH28" s="14"/>
      <c r="BI28" s="113"/>
      <c r="BJ28" s="113"/>
      <c r="BM28" s="262"/>
      <c r="BO28" s="14"/>
      <c r="BS28" s="14"/>
      <c r="BT28" s="14"/>
      <c r="BU28" s="113"/>
      <c r="BV28" s="14"/>
      <c r="BW28" s="113"/>
      <c r="CA28" s="115"/>
      <c r="CB28" s="123"/>
      <c r="CE28" s="96"/>
    </row>
    <row r="29" spans="1:89" ht="18" customHeight="1">
      <c r="A29" s="15"/>
      <c r="L29" s="14"/>
      <c r="M29" s="279"/>
      <c r="O29" s="14"/>
      <c r="Q29" s="113">
        <v>2</v>
      </c>
      <c r="S29" s="113"/>
      <c r="V29" s="14"/>
      <c r="X29" s="14"/>
      <c r="AG29" s="14"/>
      <c r="AI29" s="14"/>
      <c r="AJ29" s="14"/>
      <c r="AK29" s="14"/>
      <c r="AL29" s="14"/>
      <c r="AM29" s="112"/>
      <c r="AO29" s="113"/>
      <c r="AQ29" s="14"/>
      <c r="AS29" s="265"/>
      <c r="AZ29" s="113"/>
      <c r="BA29" s="113">
        <v>8</v>
      </c>
      <c r="BB29" s="14"/>
      <c r="BH29" s="14"/>
      <c r="BI29" s="14"/>
      <c r="BJ29" s="14"/>
      <c r="BM29" s="14"/>
      <c r="BQ29" s="14"/>
      <c r="BT29" s="113"/>
      <c r="BU29" s="14"/>
      <c r="BX29" s="303"/>
      <c r="BZ29" s="14"/>
      <c r="CA29" s="14"/>
      <c r="CB29" s="113"/>
      <c r="CC29" s="120"/>
      <c r="CE29" s="3"/>
      <c r="CK29" s="15"/>
    </row>
    <row r="30" spans="10:83" ht="18" customHeight="1">
      <c r="J30" s="14"/>
      <c r="L30" s="14"/>
      <c r="M30" s="14"/>
      <c r="P30" s="14"/>
      <c r="S30" s="14"/>
      <c r="V30" s="113"/>
      <c r="W30" s="14"/>
      <c r="X30" s="113"/>
      <c r="Y30" s="14"/>
      <c r="AG30" s="14"/>
      <c r="AI30" s="14"/>
      <c r="AJ30" s="14"/>
      <c r="AK30" s="113"/>
      <c r="AL30" s="14"/>
      <c r="AM30" s="14"/>
      <c r="AQ30" s="14"/>
      <c r="AX30" s="14"/>
      <c r="AZ30" s="14"/>
      <c r="BA30" s="14"/>
      <c r="BB30" s="14"/>
      <c r="BI30" s="118"/>
      <c r="BN30" s="14"/>
      <c r="BP30" s="304" t="s">
        <v>62</v>
      </c>
      <c r="BQ30" s="113"/>
      <c r="BS30" s="109"/>
      <c r="BT30" s="14"/>
      <c r="BV30" s="14"/>
      <c r="BW30" s="14"/>
      <c r="BX30" s="14"/>
      <c r="BZ30" s="14"/>
      <c r="CA30" s="14"/>
      <c r="CB30" s="14"/>
      <c r="CC30" s="121"/>
      <c r="CD30" s="14"/>
      <c r="CE30" s="3"/>
    </row>
    <row r="31" spans="12:83" ht="18" customHeight="1">
      <c r="L31" s="14"/>
      <c r="P31" s="106"/>
      <c r="T31" s="124"/>
      <c r="X31" s="262"/>
      <c r="AE31" s="14"/>
      <c r="AG31" s="14"/>
      <c r="AH31" s="16"/>
      <c r="AI31" s="14"/>
      <c r="AJ31" s="14"/>
      <c r="AK31" s="14"/>
      <c r="AL31" s="14"/>
      <c r="AM31" s="14"/>
      <c r="AQ31" s="14"/>
      <c r="AV31" s="119"/>
      <c r="AX31" s="106">
        <v>7</v>
      </c>
      <c r="BI31" s="118"/>
      <c r="BK31" s="118"/>
      <c r="BM31" s="113"/>
      <c r="BO31" s="14"/>
      <c r="BQ31" s="125"/>
      <c r="BR31" s="113"/>
      <c r="BX31" s="262"/>
      <c r="BZ31" s="276"/>
      <c r="CC31" s="126"/>
      <c r="CE31" s="3"/>
    </row>
    <row r="32" spans="15:81" ht="18" customHeight="1">
      <c r="O32" s="14"/>
      <c r="P32" s="14"/>
      <c r="R32" s="14"/>
      <c r="X32" s="14"/>
      <c r="Y32" s="108" t="s">
        <v>88</v>
      </c>
      <c r="AG32" s="14"/>
      <c r="AI32" s="14"/>
      <c r="AJ32" s="14"/>
      <c r="AK32" s="14"/>
      <c r="AL32" s="14"/>
      <c r="AP32" s="14"/>
      <c r="AS32" s="339" t="s">
        <v>102</v>
      </c>
      <c r="AW32" s="14"/>
      <c r="AZ32" s="14"/>
      <c r="BA32" s="14"/>
      <c r="BB32" s="14"/>
      <c r="BG32" s="337" t="s">
        <v>100</v>
      </c>
      <c r="BM32" s="14"/>
      <c r="BN32" s="14"/>
      <c r="BS32" s="118"/>
      <c r="BU32" s="280"/>
      <c r="BV32" s="14"/>
      <c r="BW32" s="113"/>
      <c r="BX32" s="14"/>
      <c r="CC32" s="127"/>
    </row>
    <row r="33" spans="19:75" ht="18" customHeight="1">
      <c r="S33" s="14"/>
      <c r="U33" s="14"/>
      <c r="AG33" s="24"/>
      <c r="AH33" s="128"/>
      <c r="AP33" s="106"/>
      <c r="AQ33" s="112">
        <v>6</v>
      </c>
      <c r="AZ33" s="305"/>
      <c r="BB33" s="305"/>
      <c r="BE33" s="14"/>
      <c r="BF33" s="14"/>
      <c r="BG33" s="14"/>
      <c r="BH33" s="14"/>
      <c r="BK33" s="14"/>
      <c r="BM33" s="260"/>
      <c r="BP33" s="14"/>
      <c r="BQ33" s="14"/>
      <c r="BT33" s="14"/>
      <c r="BU33" s="14"/>
      <c r="BV33" s="14"/>
      <c r="BW33" s="14"/>
    </row>
    <row r="34" spans="19:77" ht="18" customHeight="1">
      <c r="S34" s="113"/>
      <c r="U34" s="106">
        <v>4</v>
      </c>
      <c r="AA34" s="14"/>
      <c r="AC34" s="14"/>
      <c r="AM34" s="14"/>
      <c r="AQ34" s="14"/>
      <c r="AV34" s="14"/>
      <c r="AX34" s="14"/>
      <c r="AY34" s="14"/>
      <c r="BG34" s="257"/>
      <c r="BI34" s="129"/>
      <c r="BN34" s="130"/>
      <c r="BP34" s="14"/>
      <c r="BQ34" s="14"/>
      <c r="BR34" s="14"/>
      <c r="BY34" s="103" t="s">
        <v>64</v>
      </c>
    </row>
    <row r="35" spans="23:88" ht="18" customHeight="1">
      <c r="W35" s="103"/>
      <c r="AA35" s="106">
        <v>5</v>
      </c>
      <c r="AE35" s="129"/>
      <c r="AS35" s="14"/>
      <c r="BE35" s="315">
        <v>67.355</v>
      </c>
      <c r="BK35" s="131"/>
      <c r="BU35" s="123"/>
      <c r="BY35" s="111" t="s">
        <v>103</v>
      </c>
      <c r="CJ35" s="281"/>
    </row>
    <row r="36" spans="23:67" ht="18" customHeight="1">
      <c r="W36" s="105"/>
      <c r="AW36" s="14"/>
      <c r="BE36" s="311"/>
      <c r="BK36" s="131"/>
      <c r="BM36" s="259"/>
      <c r="BO36" s="113"/>
    </row>
    <row r="37" spans="49:57" ht="18" customHeight="1">
      <c r="AW37" s="132"/>
      <c r="BE37" s="311"/>
    </row>
    <row r="38" spans="25:80" ht="18" customHeight="1">
      <c r="Y38" s="108" t="s">
        <v>94</v>
      </c>
      <c r="BT38" s="14"/>
      <c r="BX38" s="14"/>
      <c r="CB38" s="133"/>
    </row>
    <row r="39" ht="18" customHeight="1">
      <c r="BI39" s="278"/>
    </row>
    <row r="40" spans="24:39" ht="18" customHeight="1">
      <c r="X40" s="103" t="s">
        <v>96</v>
      </c>
      <c r="AM40" s="14"/>
    </row>
    <row r="41" spans="24:55" ht="18" customHeight="1">
      <c r="X41" s="111" t="s">
        <v>97</v>
      </c>
      <c r="BA41" s="312"/>
      <c r="BC41" s="315">
        <v>67.335</v>
      </c>
    </row>
    <row r="42" ht="18" customHeight="1"/>
    <row r="43" spans="76:79" ht="18" customHeight="1">
      <c r="BX43" s="116"/>
      <c r="BY43" s="116"/>
      <c r="BZ43" s="116"/>
      <c r="CA43" s="116"/>
    </row>
    <row r="44" spans="45:79" ht="18" customHeight="1">
      <c r="AS44" s="18"/>
      <c r="CA44" s="116"/>
    </row>
    <row r="45" spans="11:78" ht="18" customHeight="1" thickBot="1">
      <c r="K45" s="116"/>
      <c r="L45" s="341" t="s">
        <v>13</v>
      </c>
      <c r="M45" s="342" t="s">
        <v>14</v>
      </c>
      <c r="N45" s="342" t="s">
        <v>15</v>
      </c>
      <c r="O45" s="342" t="s">
        <v>16</v>
      </c>
      <c r="P45" s="343" t="s">
        <v>17</v>
      </c>
      <c r="Q45" s="344"/>
      <c r="R45" s="345"/>
      <c r="S45" s="346" t="s">
        <v>83</v>
      </c>
      <c r="T45" s="347"/>
      <c r="U45" s="344"/>
      <c r="V45" s="348"/>
      <c r="BP45" s="341" t="s">
        <v>13</v>
      </c>
      <c r="BQ45" s="342" t="s">
        <v>14</v>
      </c>
      <c r="BR45" s="342" t="s">
        <v>15</v>
      </c>
      <c r="BS45" s="342" t="s">
        <v>16</v>
      </c>
      <c r="BT45" s="343" t="s">
        <v>17</v>
      </c>
      <c r="BU45" s="344"/>
      <c r="BV45" s="345"/>
      <c r="BW45" s="346" t="s">
        <v>83</v>
      </c>
      <c r="BX45" s="347"/>
      <c r="BY45" s="344"/>
      <c r="BZ45" s="348"/>
    </row>
    <row r="46" spans="11:79" ht="18" customHeight="1" thickTop="1">
      <c r="K46" s="116"/>
      <c r="L46" s="55"/>
      <c r="M46" s="52"/>
      <c r="N46" s="52"/>
      <c r="O46" s="52"/>
      <c r="P46" s="51"/>
      <c r="Q46" s="51" t="s">
        <v>84</v>
      </c>
      <c r="R46" s="52"/>
      <c r="S46" s="51"/>
      <c r="T46" s="52"/>
      <c r="U46" s="52"/>
      <c r="V46" s="53"/>
      <c r="AA46" s="22"/>
      <c r="AB46" s="22"/>
      <c r="AC46" s="22"/>
      <c r="AS46" s="134" t="s">
        <v>9</v>
      </c>
      <c r="BP46" s="55"/>
      <c r="BQ46" s="52"/>
      <c r="BR46" s="52"/>
      <c r="BS46" s="52"/>
      <c r="BT46" s="51"/>
      <c r="BU46" s="51" t="s">
        <v>84</v>
      </c>
      <c r="BV46" s="52"/>
      <c r="BW46" s="51"/>
      <c r="BX46" s="52"/>
      <c r="BY46" s="52"/>
      <c r="BZ46" s="53"/>
      <c r="CA46" s="25"/>
    </row>
    <row r="47" spans="2:88" ht="21" customHeight="1" thickBot="1">
      <c r="B47" s="341" t="s">
        <v>13</v>
      </c>
      <c r="C47" s="342" t="s">
        <v>14</v>
      </c>
      <c r="D47" s="342" t="s">
        <v>15</v>
      </c>
      <c r="E47" s="342" t="s">
        <v>16</v>
      </c>
      <c r="F47" s="349" t="s">
        <v>17</v>
      </c>
      <c r="G47" s="350"/>
      <c r="H47" s="342" t="s">
        <v>13</v>
      </c>
      <c r="I47" s="342" t="s">
        <v>14</v>
      </c>
      <c r="J47" s="351" t="s">
        <v>17</v>
      </c>
      <c r="K47" s="9"/>
      <c r="L47" s="324"/>
      <c r="M47" s="139"/>
      <c r="N47" s="138"/>
      <c r="O47" s="139"/>
      <c r="P47" s="20"/>
      <c r="Q47" s="325"/>
      <c r="R47" s="22"/>
      <c r="S47" s="326"/>
      <c r="T47" s="22"/>
      <c r="U47" s="22"/>
      <c r="V47" s="70"/>
      <c r="AS47" s="18" t="s">
        <v>54</v>
      </c>
      <c r="BP47" s="324" t="s">
        <v>102</v>
      </c>
      <c r="BQ47" s="335">
        <v>67.24</v>
      </c>
      <c r="BR47" s="138"/>
      <c r="BS47" s="139"/>
      <c r="BT47" s="20" t="s">
        <v>85</v>
      </c>
      <c r="BU47" s="325" t="s">
        <v>119</v>
      </c>
      <c r="BV47" s="22"/>
      <c r="BW47" s="326"/>
      <c r="BX47" s="22"/>
      <c r="BY47" s="22"/>
      <c r="BZ47" s="70"/>
      <c r="CA47" s="9"/>
      <c r="CB47" s="341" t="s">
        <v>13</v>
      </c>
      <c r="CC47" s="342" t="s">
        <v>14</v>
      </c>
      <c r="CD47" s="349" t="s">
        <v>17</v>
      </c>
      <c r="CE47" s="352"/>
      <c r="CF47" s="342" t="s">
        <v>13</v>
      </c>
      <c r="CG47" s="342" t="s">
        <v>14</v>
      </c>
      <c r="CH47" s="342" t="s">
        <v>15</v>
      </c>
      <c r="CI47" s="342" t="s">
        <v>16</v>
      </c>
      <c r="CJ47" s="353" t="s">
        <v>17</v>
      </c>
    </row>
    <row r="48" spans="2:88" ht="21" customHeight="1" thickTop="1">
      <c r="B48" s="135"/>
      <c r="C48" s="52"/>
      <c r="D48" s="51"/>
      <c r="E48" s="52"/>
      <c r="F48" s="51" t="s">
        <v>107</v>
      </c>
      <c r="G48" s="52"/>
      <c r="H48" s="52"/>
      <c r="I48" s="51"/>
      <c r="J48" s="53"/>
      <c r="K48" s="3"/>
      <c r="L48" s="324">
        <v>4</v>
      </c>
      <c r="M48" s="139">
        <v>67.016</v>
      </c>
      <c r="N48" s="138">
        <v>37</v>
      </c>
      <c r="O48" s="139">
        <f>M48+N48*0.001</f>
        <v>67.05300000000001</v>
      </c>
      <c r="P48" s="20" t="s">
        <v>85</v>
      </c>
      <c r="Q48" s="325" t="s">
        <v>86</v>
      </c>
      <c r="R48" s="22"/>
      <c r="S48" s="326"/>
      <c r="T48" s="22"/>
      <c r="U48" s="22"/>
      <c r="V48" s="70"/>
      <c r="AS48" s="18" t="s">
        <v>55</v>
      </c>
      <c r="BP48" s="324">
        <v>7</v>
      </c>
      <c r="BQ48" s="139">
        <v>67.291</v>
      </c>
      <c r="BR48" s="138">
        <v>-46</v>
      </c>
      <c r="BS48" s="139">
        <f>BQ48+BR48*0.001</f>
        <v>67.24499999999999</v>
      </c>
      <c r="BT48" s="20" t="s">
        <v>85</v>
      </c>
      <c r="BU48" s="325" t="s">
        <v>86</v>
      </c>
      <c r="BV48" s="22"/>
      <c r="BW48" s="326"/>
      <c r="BX48" s="22"/>
      <c r="BY48" s="22"/>
      <c r="BZ48" s="70"/>
      <c r="CA48" s="25"/>
      <c r="CB48" s="55"/>
      <c r="CC48" s="51"/>
      <c r="CD48" s="51"/>
      <c r="CE48" s="51"/>
      <c r="CF48" s="51" t="s">
        <v>108</v>
      </c>
      <c r="CG48" s="52"/>
      <c r="CH48" s="51"/>
      <c r="CI48" s="52"/>
      <c r="CJ48" s="332"/>
    </row>
    <row r="49" spans="2:88" ht="21" customHeight="1">
      <c r="B49" s="142"/>
      <c r="C49" s="140"/>
      <c r="D49" s="138"/>
      <c r="E49" s="139"/>
      <c r="F49" s="320"/>
      <c r="G49" s="321"/>
      <c r="H49" s="272"/>
      <c r="I49" s="82"/>
      <c r="J49" s="141"/>
      <c r="K49" s="302"/>
      <c r="L49" s="324" t="s">
        <v>88</v>
      </c>
      <c r="M49" s="335">
        <v>67.06</v>
      </c>
      <c r="N49" s="138"/>
      <c r="O49" s="139"/>
      <c r="P49" s="20" t="s">
        <v>85</v>
      </c>
      <c r="Q49" s="325" t="s">
        <v>122</v>
      </c>
      <c r="R49" s="22"/>
      <c r="S49" s="326"/>
      <c r="T49" s="22"/>
      <c r="U49" s="22"/>
      <c r="V49" s="70"/>
      <c r="BP49" s="255">
        <v>8</v>
      </c>
      <c r="BQ49" s="82">
        <v>67.321</v>
      </c>
      <c r="BR49" s="138">
        <v>-37</v>
      </c>
      <c r="BS49" s="139">
        <f>BQ49+BR49*0.001</f>
        <v>67.28399999999999</v>
      </c>
      <c r="BT49" s="20" t="s">
        <v>85</v>
      </c>
      <c r="BU49" s="325" t="s">
        <v>90</v>
      </c>
      <c r="BV49" s="22"/>
      <c r="BW49" s="326"/>
      <c r="BX49" s="22"/>
      <c r="BY49" s="22"/>
      <c r="BZ49" s="70"/>
      <c r="CA49" s="3"/>
      <c r="CB49" s="136"/>
      <c r="CC49" s="137"/>
      <c r="CD49" s="333"/>
      <c r="CE49" s="269"/>
      <c r="CF49" s="137"/>
      <c r="CG49" s="137"/>
      <c r="CH49" s="137"/>
      <c r="CI49" s="137"/>
      <c r="CJ49" s="334"/>
    </row>
    <row r="50" spans="2:88" ht="21" customHeight="1">
      <c r="B50" s="142"/>
      <c r="C50" s="140"/>
      <c r="D50" s="138"/>
      <c r="E50" s="139"/>
      <c r="F50" s="320"/>
      <c r="G50" s="321"/>
      <c r="H50" s="272">
        <v>2</v>
      </c>
      <c r="I50" s="82">
        <v>66.987</v>
      </c>
      <c r="J50" s="141" t="s">
        <v>82</v>
      </c>
      <c r="K50" s="302"/>
      <c r="L50" s="324" t="s">
        <v>94</v>
      </c>
      <c r="M50" s="335">
        <v>67.06</v>
      </c>
      <c r="N50" s="138"/>
      <c r="O50" s="139"/>
      <c r="P50" s="20" t="s">
        <v>85</v>
      </c>
      <c r="Q50" s="325" t="s">
        <v>121</v>
      </c>
      <c r="R50" s="22"/>
      <c r="S50" s="326"/>
      <c r="T50" s="22"/>
      <c r="U50" s="22"/>
      <c r="V50" s="70"/>
      <c r="AS50" s="19" t="s">
        <v>10</v>
      </c>
      <c r="BP50" s="324" t="s">
        <v>104</v>
      </c>
      <c r="BQ50" s="335">
        <v>0.033</v>
      </c>
      <c r="BR50" s="138"/>
      <c r="BS50" s="139"/>
      <c r="BT50" s="20" t="s">
        <v>85</v>
      </c>
      <c r="BU50" s="325" t="s">
        <v>120</v>
      </c>
      <c r="BV50" s="22"/>
      <c r="BW50" s="326"/>
      <c r="BX50" s="22"/>
      <c r="BY50" s="22"/>
      <c r="BZ50" s="70"/>
      <c r="CA50" s="3"/>
      <c r="CB50" s="255">
        <v>9</v>
      </c>
      <c r="CC50" s="82">
        <v>67.435</v>
      </c>
      <c r="CD50" s="320" t="s">
        <v>82</v>
      </c>
      <c r="CE50" s="271"/>
      <c r="CF50" s="270">
        <v>11</v>
      </c>
      <c r="CG50" s="140">
        <v>67.539</v>
      </c>
      <c r="CH50" s="138">
        <v>-37</v>
      </c>
      <c r="CI50" s="139">
        <f>CG50+CH50*0.001</f>
        <v>67.502</v>
      </c>
      <c r="CJ50" s="5" t="s">
        <v>82</v>
      </c>
    </row>
    <row r="51" spans="2:88" ht="21" customHeight="1">
      <c r="B51" s="142">
        <v>1</v>
      </c>
      <c r="C51" s="140">
        <v>66.955</v>
      </c>
      <c r="D51" s="138">
        <v>37</v>
      </c>
      <c r="E51" s="139">
        <f>C51+D51*0.001</f>
        <v>66.992</v>
      </c>
      <c r="F51" s="320" t="s">
        <v>82</v>
      </c>
      <c r="G51" s="321"/>
      <c r="H51" s="272"/>
      <c r="I51" s="82"/>
      <c r="J51" s="141"/>
      <c r="K51" s="302"/>
      <c r="L51" s="324">
        <v>5</v>
      </c>
      <c r="M51" s="139">
        <v>67.077</v>
      </c>
      <c r="N51" s="138">
        <v>37</v>
      </c>
      <c r="O51" s="139">
        <f>M51+N51*0.001</f>
        <v>67.114</v>
      </c>
      <c r="P51" s="20" t="s">
        <v>85</v>
      </c>
      <c r="Q51" s="325" t="s">
        <v>86</v>
      </c>
      <c r="R51" s="22"/>
      <c r="S51" s="326"/>
      <c r="T51" s="22"/>
      <c r="U51" s="22"/>
      <c r="V51" s="70"/>
      <c r="AS51" s="18" t="s">
        <v>92</v>
      </c>
      <c r="BP51" s="324" t="s">
        <v>89</v>
      </c>
      <c r="BQ51" s="335">
        <v>0.067</v>
      </c>
      <c r="BR51" s="138">
        <v>-37</v>
      </c>
      <c r="BS51" s="139">
        <f>BQ51+BR51*0.001</f>
        <v>0.030000000000000006</v>
      </c>
      <c r="BT51" s="20" t="s">
        <v>85</v>
      </c>
      <c r="BU51" s="325" t="s">
        <v>91</v>
      </c>
      <c r="BV51" s="22"/>
      <c r="BW51" s="326"/>
      <c r="BX51" s="22"/>
      <c r="BY51" s="22"/>
      <c r="BZ51" s="70"/>
      <c r="CA51" s="3"/>
      <c r="CB51" s="255"/>
      <c r="CC51" s="82"/>
      <c r="CD51" s="320"/>
      <c r="CE51" s="271"/>
      <c r="CF51" s="273" t="s">
        <v>99</v>
      </c>
      <c r="CG51" s="139">
        <v>0.27</v>
      </c>
      <c r="CH51" s="138"/>
      <c r="CI51" s="139"/>
      <c r="CJ51" s="5" t="s">
        <v>82</v>
      </c>
    </row>
    <row r="52" spans="2:88" ht="21" customHeight="1">
      <c r="B52" s="142"/>
      <c r="C52" s="140"/>
      <c r="D52" s="138"/>
      <c r="E52" s="139"/>
      <c r="F52" s="320"/>
      <c r="G52" s="321"/>
      <c r="H52" s="272">
        <v>3</v>
      </c>
      <c r="I52" s="82">
        <v>66.988</v>
      </c>
      <c r="J52" s="141" t="s">
        <v>82</v>
      </c>
      <c r="K52" s="302"/>
      <c r="L52" s="324">
        <v>6</v>
      </c>
      <c r="M52" s="139">
        <v>67.229</v>
      </c>
      <c r="N52" s="138">
        <v>37</v>
      </c>
      <c r="O52" s="139">
        <f>M52+N52*0.001</f>
        <v>67.266</v>
      </c>
      <c r="P52" s="20" t="s">
        <v>85</v>
      </c>
      <c r="Q52" s="325" t="s">
        <v>87</v>
      </c>
      <c r="R52" s="22"/>
      <c r="S52" s="326"/>
      <c r="T52" s="22"/>
      <c r="U52" s="22"/>
      <c r="V52" s="70"/>
      <c r="AS52" s="18" t="s">
        <v>93</v>
      </c>
      <c r="BP52" s="324" t="s">
        <v>76</v>
      </c>
      <c r="BQ52" s="335">
        <v>67.502</v>
      </c>
      <c r="BR52" s="138">
        <v>-37</v>
      </c>
      <c r="BS52" s="139">
        <f>BQ52+BR52*0.001</f>
        <v>67.46499999999999</v>
      </c>
      <c r="BT52" s="20" t="s">
        <v>85</v>
      </c>
      <c r="BU52" s="325" t="s">
        <v>115</v>
      </c>
      <c r="BV52" s="22"/>
      <c r="BW52" s="326"/>
      <c r="BX52" s="22"/>
      <c r="BY52" s="22"/>
      <c r="BZ52" s="70"/>
      <c r="CA52" s="3"/>
      <c r="CB52" s="255">
        <v>10</v>
      </c>
      <c r="CC52" s="82">
        <v>67.509</v>
      </c>
      <c r="CD52" s="320" t="s">
        <v>82</v>
      </c>
      <c r="CE52" s="271"/>
      <c r="CF52" s="273" t="s">
        <v>76</v>
      </c>
      <c r="CG52" s="139">
        <v>67.705</v>
      </c>
      <c r="CH52" s="138"/>
      <c r="CI52" s="139"/>
      <c r="CJ52" s="5"/>
    </row>
    <row r="53" spans="2:88" ht="21" customHeight="1" thickBot="1">
      <c r="B53" s="143"/>
      <c r="C53" s="144"/>
      <c r="D53" s="11"/>
      <c r="E53" s="11"/>
      <c r="F53" s="322"/>
      <c r="G53" s="93"/>
      <c r="H53" s="323"/>
      <c r="I53" s="144"/>
      <c r="J53" s="148"/>
      <c r="K53" s="302"/>
      <c r="L53" s="327"/>
      <c r="M53" s="145"/>
      <c r="N53" s="146"/>
      <c r="O53" s="145"/>
      <c r="P53" s="147"/>
      <c r="Q53" s="328"/>
      <c r="R53" s="329"/>
      <c r="S53" s="330"/>
      <c r="T53" s="329"/>
      <c r="U53" s="329"/>
      <c r="V53" s="331"/>
      <c r="AD53" s="27"/>
      <c r="AE53" s="28"/>
      <c r="BG53" s="27"/>
      <c r="BH53" s="28"/>
      <c r="BP53" s="327"/>
      <c r="BQ53" s="145"/>
      <c r="BR53" s="146"/>
      <c r="BS53" s="145"/>
      <c r="BT53" s="147"/>
      <c r="BU53" s="328"/>
      <c r="BV53" s="329"/>
      <c r="BW53" s="330"/>
      <c r="BX53" s="329"/>
      <c r="BY53" s="329"/>
      <c r="BZ53" s="331"/>
      <c r="CA53" s="3"/>
      <c r="CB53" s="143"/>
      <c r="CC53" s="144"/>
      <c r="CD53" s="322"/>
      <c r="CE53" s="274"/>
      <c r="CF53" s="323"/>
      <c r="CG53" s="144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 objects="1" scenarios="1"/>
  <mergeCells count="8">
    <mergeCell ref="BT3:BU3"/>
    <mergeCell ref="V2:Y2"/>
    <mergeCell ref="BJ3:BK3"/>
    <mergeCell ref="BN2:BQ2"/>
    <mergeCell ref="R3:S3"/>
    <mergeCell ref="AB3:AC3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046101" r:id="rId1"/>
    <oleObject progId="Paint.Picture" shapeId="116801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2012-03-26T04:59:02Z</cp:lastPrinted>
  <dcterms:created xsi:type="dcterms:W3CDTF">2003-02-28T07:59:00Z</dcterms:created>
  <dcterms:modified xsi:type="dcterms:W3CDTF">2015-02-24T09:31:27Z</dcterms:modified>
  <cp:category/>
  <cp:version/>
  <cp:contentType/>
  <cp:contentStatus/>
</cp:coreProperties>
</file>