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230" windowWidth="27195" windowHeight="6915" activeTab="1"/>
  </bookViews>
  <sheets>
    <sheet name="titul" sheetId="1" r:id="rId1"/>
    <sheet name="Pardubice-Rosice nad Labem" sheetId="2" r:id="rId2"/>
  </sheets>
  <definedNames/>
  <calcPr fullCalcOnLoad="1"/>
</workbook>
</file>

<file path=xl/sharedStrings.xml><?xml version="1.0" encoding="utf-8"?>
<sst xmlns="http://schemas.openxmlformats.org/spreadsheetml/2006/main" count="371" uniqueCount="203">
  <si>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</si>
  <si>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</si>
  <si>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</si>
  <si>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</si>
  <si>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</si>
  <si>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</si>
  <si>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</si>
  <si>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</si>
  <si>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</si>
  <si>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</si>
  <si>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 1</t>
  </si>
  <si>
    <t>S 2</t>
  </si>
  <si>
    <t>Seřaďovací</t>
  </si>
  <si>
    <t>Se 1</t>
  </si>
  <si>
    <t>Se 16</t>
  </si>
  <si>
    <t>Se 17</t>
  </si>
  <si>
    <t>L 1</t>
  </si>
  <si>
    <t>L 2</t>
  </si>
  <si>
    <t>L 3</t>
  </si>
  <si>
    <t>L 5</t>
  </si>
  <si>
    <t>L 7</t>
  </si>
  <si>
    <t>L 9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</si>
  <si>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</si>
  <si>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</si>
  <si>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</si>
  <si>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</si>
  <si>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</si>
  <si>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</si>
  <si>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</si>
  <si>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</si>
  <si>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</si>
  <si>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</si>
  <si>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</si>
  <si>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</si>
  <si>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</si>
  <si>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</si>
  <si>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</si>
  <si>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</si>
  <si>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</si>
  <si>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</si>
  <si>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</si>
  <si>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</si>
  <si>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</si>
  <si>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</si>
  <si>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</si>
  <si>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</si>
  <si>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</si>
  <si>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</si>
  <si>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Z / na</t>
  </si>
  <si>
    <t>na / z  k.č.</t>
  </si>
  <si>
    <t>přes  vyhybky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</si>
  <si>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</si>
  <si>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</si>
  <si>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</si>
  <si>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</si>
  <si>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</si>
  <si>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</si>
  <si>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</si>
  <si>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S 3</t>
  </si>
  <si>
    <t>S 5</t>
  </si>
  <si>
    <t>S 7</t>
  </si>
  <si>
    <t>S 9</t>
  </si>
  <si>
    <t>Začátek vlečky</t>
  </si>
  <si>
    <t>DK</t>
  </si>
  <si>
    <t>Elektromechanické</t>
  </si>
  <si>
    <t>St. 1</t>
  </si>
  <si>
    <t>St. 2</t>
  </si>
  <si>
    <t>Signalista  -  1</t>
  </si>
  <si>
    <t>signalista St.1 hlásí obsluhou</t>
  </si>
  <si>
    <t>zast. - 20</t>
  </si>
  <si>
    <t>proj. - 10</t>
  </si>
  <si>
    <t>( bez návěstního bodu )</t>
  </si>
  <si>
    <t>zast. :  20</t>
  </si>
  <si>
    <t>proj. :  10</t>
  </si>
  <si>
    <t>JTom</t>
  </si>
  <si>
    <t>Směrový bod  :</t>
  </si>
  <si>
    <t>KANGO</t>
  </si>
  <si>
    <t>1XA</t>
  </si>
  <si>
    <t>1XB</t>
  </si>
  <si>
    <t>Se 18</t>
  </si>
  <si>
    <t>Se 19</t>
  </si>
  <si>
    <t>Se 20</t>
  </si>
  <si>
    <t>Se Z1</t>
  </si>
  <si>
    <t>P1</t>
  </si>
  <si>
    <t>Př PL</t>
  </si>
  <si>
    <t>PL</t>
  </si>
  <si>
    <t>CHL</t>
  </si>
  <si>
    <t>Př S</t>
  </si>
  <si>
    <t>S</t>
  </si>
  <si>
    <t>N9</t>
  </si>
  <si>
    <t>N12</t>
  </si>
  <si>
    <t>N7</t>
  </si>
  <si>
    <t>N13</t>
  </si>
  <si>
    <t>Vk 5</t>
  </si>
  <si>
    <t>odj.Pce</t>
  </si>
  <si>
    <t>odj.L8</t>
  </si>
  <si>
    <t>505 C</t>
  </si>
  <si>
    <t>507 A</t>
  </si>
  <si>
    <t>5 1 2</t>
  </si>
  <si>
    <t>Km  2,739</t>
  </si>
  <si>
    <t>Km  92,448</t>
  </si>
  <si>
    <t>Kód :  5</t>
  </si>
  <si>
    <t>závislá stavědla St.1 a St.2</t>
  </si>
  <si>
    <t>2. kategorie</t>
  </si>
  <si>
    <t>Výpravčí  -  2</t>
  </si>
  <si>
    <t>směr : Medlešice</t>
  </si>
  <si>
    <t>směr : Pardubice hl.n.</t>
  </si>
  <si>
    <t>směr : Stéblová</t>
  </si>
  <si>
    <t>signalista St.2 hlásí obsluhou</t>
  </si>
  <si>
    <t>směr : Medlešice a Pardubice hl.n.</t>
  </si>
  <si>
    <t>Telefonické  dorozumívání</t>
  </si>
  <si>
    <t>provoz podle SŽDC D1</t>
  </si>
  <si>
    <t>zast. : 90</t>
  </si>
  <si>
    <t>Vjezd - odjezd - průjezd</t>
  </si>
  <si>
    <t>AHr Srch (km polohy odd.náv.jsou ve schématu)</t>
  </si>
  <si>
    <t>č. II,  úrovňové, jednostranné</t>
  </si>
  <si>
    <t>konstrukce SUDOP T + desky K145</t>
  </si>
  <si>
    <t>2 levé (2L)</t>
  </si>
  <si>
    <t>č. I,  úrovňové, jednostranné</t>
  </si>
  <si>
    <t>konstrukce Tischer</t>
  </si>
  <si>
    <t>2 pravé (2P)</t>
  </si>
  <si>
    <t>přístup na N je po přechodech v km 2,692, 2,732, 2,751 a 2,787 od výpravní budovy</t>
  </si>
  <si>
    <t>konstrukce sypané</t>
  </si>
  <si>
    <t>2 celkem</t>
  </si>
  <si>
    <t>č. I.A,  úrovňové, jednostranné</t>
  </si>
  <si>
    <t>rozdělené konstrukcí N</t>
  </si>
  <si>
    <t>č. I.+I.A,  úrovňové, jednostranné</t>
  </si>
  <si>
    <t>č. III,  úrovňové, jednostranné</t>
  </si>
  <si>
    <t>přístup na N je po přechodech v km 2,751 a 2,787 od výpravní budovy</t>
  </si>
  <si>
    <t>přístup na N je po přechodech v km 2,692 a 2,732 od výpravní budovy</t>
  </si>
  <si>
    <t>V.  /  2017</t>
  </si>
  <si>
    <t>při jízdě do odbočky - rychlost 50 km/h - levé zhlaví</t>
  </si>
  <si>
    <t>při jízdě do odbočky - rychlost 40 km/h - pravé zhlaví</t>
  </si>
  <si>
    <t xml:space="preserve">Vzájemně vyloučeny jsou pouze protisměrné </t>
  </si>
  <si>
    <t>jizdní cesty na tutéž kolej</t>
  </si>
  <si>
    <t>Z Medlešic</t>
  </si>
  <si>
    <t>P L</t>
  </si>
  <si>
    <t>PřCHL</t>
  </si>
  <si>
    <t>Z Pardubic hl.n.</t>
  </si>
  <si>
    <t>Indikátor směru</t>
  </si>
  <si>
    <t>Obvod  St.1</t>
  </si>
  <si>
    <t>Poznámka: zobrazeno v měřítku od v.č.1XA po v.č.P1</t>
  </si>
  <si>
    <t>Obvod  St.2</t>
  </si>
  <si>
    <t>Oddílová  -  AHr  Srch</t>
  </si>
  <si>
    <t>km 5,953</t>
  </si>
  <si>
    <t>Př Lo</t>
  </si>
  <si>
    <t>Př So</t>
  </si>
  <si>
    <t>Lo</t>
  </si>
  <si>
    <t>So</t>
  </si>
  <si>
    <t>do  Stéblové</t>
  </si>
  <si>
    <t>od  Stéblové</t>
  </si>
  <si>
    <t>Ze Stéblové</t>
  </si>
  <si>
    <t>Vlečka č.V4436</t>
  </si>
  <si>
    <t>Vlečka č.V4437</t>
  </si>
  <si>
    <t>traťové  koleje</t>
  </si>
  <si>
    <t>k.č.1, 2</t>
  </si>
  <si>
    <t>29, 28, 26</t>
  </si>
  <si>
    <t>stéblovské zhlaví</t>
  </si>
  <si>
    <t>Obvod  posunu</t>
  </si>
  <si>
    <t>ručně</t>
  </si>
  <si>
    <t xml:space="preserve">  bez zabezpečení</t>
  </si>
  <si>
    <t xml:space="preserve">  kontrolní výměnový zámek, klíč 15/16 je držen</t>
  </si>
  <si>
    <t xml:space="preserve">  na společném kroužku v zástrčkovém zámku v ŘP u výpravčího</t>
  </si>
  <si>
    <t>102a</t>
  </si>
  <si>
    <t>VkP1</t>
  </si>
  <si>
    <t xml:space="preserve">  odtlačný KVZ, klíč je držen v kontrolním zámku VkP1</t>
  </si>
  <si>
    <t xml:space="preserve">  výměnový zámek, klíč je držen v kontrolním zámku v.č.15</t>
  </si>
  <si>
    <t xml:space="preserve">  kontrolní VZ, klíč VkP1/P1t/P1 je v úschově u vlečkaře</t>
  </si>
  <si>
    <t xml:space="preserve">  výměnový zámek, klíč je držen v kontrolním zámku Vk 5</t>
  </si>
  <si>
    <t xml:space="preserve">  kontrolní VZ, klíč Vk5/19 je držen v EZ v kolejišti</t>
  </si>
  <si>
    <t>Vk 3</t>
  </si>
  <si>
    <t>Vk 4</t>
  </si>
  <si>
    <t xml:space="preserve">  výkolejkový zámek, klíč Vk4 je držen v EZ v kolejišti</t>
  </si>
  <si>
    <t xml:space="preserve">  výkolejkový zámek, klíč Vk3 je držen v EZ v kolejišti</t>
  </si>
  <si>
    <t>102b</t>
  </si>
  <si>
    <t>směr Pardubice hl.n. / Medlešice a Stéblová</t>
  </si>
  <si>
    <t>Is 3-9</t>
  </si>
  <si>
    <t>Vlečka č.V4439</t>
  </si>
  <si>
    <t>Vlečka není provozována</t>
  </si>
  <si>
    <t>zákaz jízdy drážních vozidel</t>
  </si>
  <si>
    <t>přechod v km 2,682</t>
  </si>
  <si>
    <t>přechod v km 2,732</t>
  </si>
  <si>
    <t>přechod v km 2,751</t>
  </si>
  <si>
    <t>přechod v km 2,787</t>
  </si>
  <si>
    <t>bývylá úředně zrušená vlečka</t>
  </si>
  <si>
    <t>ZNZ Pardubice</t>
  </si>
  <si>
    <t>EZ</t>
  </si>
  <si>
    <t>( Vk3 )</t>
  </si>
  <si>
    <t>( Vk4 )</t>
  </si>
  <si>
    <t>( Vk5/19 )</t>
  </si>
  <si>
    <t>SeZ1</t>
  </si>
  <si>
    <t>km 2,605 (v.č.9) = 0,000 V4439</t>
  </si>
  <si>
    <t>km 3,329 (v.č.101) = 0,000 V4436</t>
  </si>
  <si>
    <t>km 3,488 (v.č.P1) = 0,000 V4437</t>
  </si>
  <si>
    <t>*) = NTV od km 2,332 (126m k N v.č.4)</t>
  </si>
  <si>
    <t>od  Medlešic</t>
  </si>
  <si>
    <t>do  Medlešic</t>
  </si>
  <si>
    <t>Př Lk</t>
  </si>
  <si>
    <t>Př Sk</t>
  </si>
  <si>
    <t>Lk</t>
  </si>
  <si>
    <t>Sk</t>
  </si>
  <si>
    <t>Krycí  -  vlečka č: V4438</t>
  </si>
  <si>
    <t>most Labák = 2,184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</si>
</sst>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0.00\°"/>
  </numFmts>
  <fonts count="11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1"/>
      <color indexed="1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50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50" applyFont="1" applyAlignment="1">
      <alignment/>
      <protection/>
    </xf>
    <xf numFmtId="0" fontId="24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5" fillId="0" borderId="0" xfId="50" applyFont="1" applyAlignment="1">
      <alignment horizontal="center" vertical="center"/>
      <protection/>
    </xf>
    <xf numFmtId="0" fontId="25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6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7" fillId="0" borderId="0" xfId="50" applyFont="1" applyBorder="1" applyAlignment="1">
      <alignment vertical="center"/>
      <protection/>
    </xf>
    <xf numFmtId="0" fontId="25" fillId="0" borderId="0" xfId="50" applyFont="1" applyAlignment="1">
      <alignment horizontal="right" vertical="center"/>
      <protection/>
    </xf>
    <xf numFmtId="0" fontId="24" fillId="0" borderId="0" xfId="50" applyFont="1" applyAlignment="1">
      <alignment vertical="center"/>
      <protection/>
    </xf>
    <xf numFmtId="0" fontId="24" fillId="0" borderId="0" xfId="50" applyFont="1" applyAlignment="1" quotePrefix="1">
      <alignment vertical="center"/>
      <protection/>
    </xf>
    <xf numFmtId="0" fontId="24" fillId="0" borderId="0" xfId="50" applyFont="1" applyBorder="1" applyAlignment="1">
      <alignment vertical="center"/>
      <protection/>
    </xf>
    <xf numFmtId="49" fontId="28" fillId="0" borderId="0" xfId="50" applyNumberFormat="1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0" fontId="9" fillId="36" borderId="55" xfId="50" applyFont="1" applyFill="1" applyBorder="1" applyAlignment="1">
      <alignment vertical="center"/>
      <protection/>
    </xf>
    <xf numFmtId="0" fontId="9" fillId="36" borderId="56" xfId="50" applyFont="1" applyFill="1" applyBorder="1" applyAlignment="1">
      <alignment vertical="center"/>
      <protection/>
    </xf>
    <xf numFmtId="0" fontId="9" fillId="36" borderId="56" xfId="50" applyFont="1" applyFill="1" applyBorder="1" applyAlignment="1" quotePrefix="1">
      <alignment vertical="center"/>
      <protection/>
    </xf>
    <xf numFmtId="165" fontId="9" fillId="36" borderId="56" xfId="50" applyNumberFormat="1" applyFont="1" applyFill="1" applyBorder="1" applyAlignment="1">
      <alignment vertical="center"/>
      <protection/>
    </xf>
    <xf numFmtId="0" fontId="9" fillId="36" borderId="57" xfId="50" applyFont="1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12" xfId="50" applyBorder="1" applyAlignment="1">
      <alignment horizontal="center"/>
      <protection/>
    </xf>
    <xf numFmtId="0" fontId="9" fillId="0" borderId="58" xfId="50" applyBorder="1">
      <alignment/>
      <protection/>
    </xf>
    <xf numFmtId="0" fontId="9" fillId="0" borderId="58" xfId="50" applyFont="1" applyBorder="1" applyAlignment="1">
      <alignment horizontal="center" vertical="center"/>
      <protection/>
    </xf>
    <xf numFmtId="0" fontId="9" fillId="0" borderId="58" xfId="50" applyBorder="1" applyAlignment="1">
      <alignment horizontal="center" vertical="center"/>
      <protection/>
    </xf>
    <xf numFmtId="0" fontId="9" fillId="0" borderId="11" xfId="50" applyFont="1" applyBorder="1" applyAlignment="1">
      <alignment vertical="center"/>
      <protection/>
    </xf>
    <xf numFmtId="0" fontId="9" fillId="36" borderId="15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30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9" xfId="50" applyFont="1" applyBorder="1" applyAlignment="1">
      <alignment horizontal="center" vertical="center"/>
      <protection/>
    </xf>
    <xf numFmtId="0" fontId="9" fillId="0" borderId="60" xfId="50" applyFont="1" applyBorder="1" applyAlignment="1">
      <alignment horizontal="center" vertical="center"/>
      <protection/>
    </xf>
    <xf numFmtId="0" fontId="9" fillId="0" borderId="61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32" fillId="36" borderId="0" xfId="50" applyFont="1" applyFill="1" applyBorder="1" applyAlignment="1">
      <alignment horizontal="left" vertic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50" xfId="50" applyFont="1" applyFill="1" applyBorder="1" applyAlignment="1">
      <alignment horizontal="center"/>
      <protection/>
    </xf>
    <xf numFmtId="0" fontId="9" fillId="0" borderId="58" xfId="50" applyFont="1" applyBorder="1" applyAlignment="1">
      <alignment vertical="center"/>
      <protection/>
    </xf>
    <xf numFmtId="0" fontId="9" fillId="0" borderId="58" xfId="50" applyFont="1" applyBorder="1" applyAlignment="1">
      <alignment horizontal="center" vertical="center"/>
      <protection/>
    </xf>
    <xf numFmtId="0" fontId="9" fillId="36" borderId="15" xfId="50" applyFill="1" applyBorder="1" applyAlignment="1">
      <alignment horizontal="center" vertical="center"/>
      <protection/>
    </xf>
    <xf numFmtId="0" fontId="29" fillId="0" borderId="59" xfId="50" applyFont="1" applyFill="1" applyBorder="1" applyAlignment="1">
      <alignment horizontal="center" vertical="top"/>
      <protection/>
    </xf>
    <xf numFmtId="0" fontId="29" fillId="0" borderId="62" xfId="50" applyFont="1" applyFill="1" applyBorder="1" applyAlignment="1">
      <alignment horizontal="center" vertical="top"/>
      <protection/>
    </xf>
    <xf numFmtId="0" fontId="31" fillId="0" borderId="61" xfId="50" applyFont="1" applyFill="1" applyBorder="1" applyAlignment="1">
      <alignment horizontal="center" vertical="center"/>
      <protection/>
    </xf>
    <xf numFmtId="0" fontId="9" fillId="0" borderId="63" xfId="50" applyFont="1" applyBorder="1" applyAlignment="1">
      <alignment horizontal="center" vertical="center"/>
      <protection/>
    </xf>
    <xf numFmtId="0" fontId="32" fillId="0" borderId="63" xfId="50" applyFont="1" applyBorder="1" applyAlignment="1">
      <alignment horizontal="center" vertical="center"/>
      <protection/>
    </xf>
    <xf numFmtId="0" fontId="9" fillId="0" borderId="64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/>
      <protection/>
    </xf>
    <xf numFmtId="0" fontId="32" fillId="0" borderId="65" xfId="50" applyFont="1" applyFill="1" applyBorder="1" applyAlignment="1">
      <alignment horizontal="center"/>
      <protection/>
    </xf>
    <xf numFmtId="0" fontId="9" fillId="0" borderId="66" xfId="50" applyFont="1" applyBorder="1" applyAlignment="1">
      <alignment horizontal="center" vertical="center"/>
      <protection/>
    </xf>
    <xf numFmtId="0" fontId="31" fillId="0" borderId="66" xfId="50" applyFont="1" applyBorder="1" applyAlignment="1">
      <alignment horizontal="center" vertical="center"/>
      <protection/>
    </xf>
    <xf numFmtId="0" fontId="32" fillId="0" borderId="66" xfId="50" applyFont="1" applyFill="1" applyBorder="1" applyAlignment="1">
      <alignment horizontal="center" vertical="center"/>
      <protection/>
    </xf>
    <xf numFmtId="0" fontId="9" fillId="0" borderId="67" xfId="50" applyFont="1" applyFill="1" applyBorder="1" applyAlignment="1">
      <alignment horizontal="center"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9" fillId="37" borderId="68" xfId="50" applyFont="1" applyFill="1" applyBorder="1" applyAlignment="1">
      <alignment horizontal="center" vertical="center"/>
      <protection/>
    </xf>
    <xf numFmtId="0" fontId="9" fillId="37" borderId="69" xfId="50" applyFont="1" applyFill="1" applyBorder="1" applyAlignment="1">
      <alignment horizontal="center" vertical="center"/>
      <protection/>
    </xf>
    <xf numFmtId="0" fontId="36" fillId="37" borderId="69" xfId="50" applyFont="1" applyFill="1" applyBorder="1" applyAlignment="1">
      <alignment horizontal="center" vertical="center"/>
      <protection/>
    </xf>
    <xf numFmtId="0" fontId="9" fillId="37" borderId="69" xfId="50" applyFont="1" applyFill="1" applyBorder="1" applyAlignment="1" quotePrefix="1">
      <alignment horizontal="center" vertical="center"/>
      <protection/>
    </xf>
    <xf numFmtId="0" fontId="9" fillId="37" borderId="70" xfId="50" applyFont="1" applyFill="1" applyBorder="1" applyAlignment="1">
      <alignment horizontal="center" vertical="center"/>
      <protection/>
    </xf>
    <xf numFmtId="0" fontId="32" fillId="37" borderId="29" xfId="50" applyFont="1" applyFill="1" applyBorder="1" applyAlignment="1">
      <alignment horizontal="center" vertical="center"/>
      <protection/>
    </xf>
    <xf numFmtId="0" fontId="32" fillId="37" borderId="54" xfId="50" applyFont="1" applyFill="1" applyBorder="1" applyAlignment="1">
      <alignment horizontal="center" vertical="center"/>
      <protection/>
    </xf>
    <xf numFmtId="0" fontId="32" fillId="37" borderId="71" xfId="50" applyFont="1" applyFill="1" applyBorder="1" applyAlignment="1">
      <alignment horizontal="center" vertical="center"/>
      <protection/>
    </xf>
    <xf numFmtId="0" fontId="9" fillId="37" borderId="72" xfId="50" applyFont="1" applyFill="1" applyBorder="1" applyAlignment="1">
      <alignment vertical="center"/>
      <protection/>
    </xf>
    <xf numFmtId="0" fontId="9" fillId="37" borderId="73" xfId="50" applyFont="1" applyFill="1" applyBorder="1" applyAlignment="1">
      <alignment vertical="center"/>
      <protection/>
    </xf>
    <xf numFmtId="0" fontId="32" fillId="37" borderId="73" xfId="50" applyFont="1" applyFill="1" applyBorder="1" applyAlignment="1">
      <alignment horizontal="center" vertical="center"/>
      <protection/>
    </xf>
    <xf numFmtId="0" fontId="9" fillId="37" borderId="74" xfId="50" applyFont="1" applyFill="1" applyBorder="1" applyAlignment="1">
      <alignment vertical="center"/>
      <protection/>
    </xf>
    <xf numFmtId="49" fontId="9" fillId="0" borderId="40" xfId="50" applyNumberFormat="1" applyFont="1" applyBorder="1" applyAlignment="1">
      <alignment horizontal="center" vertical="center"/>
      <protection/>
    </xf>
    <xf numFmtId="165" fontId="9" fillId="0" borderId="24" xfId="50" applyNumberFormat="1" applyFont="1" applyBorder="1" applyAlignment="1">
      <alignment horizontal="center" vertical="center"/>
      <protection/>
    </xf>
    <xf numFmtId="165" fontId="9" fillId="0" borderId="24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3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7" fillId="0" borderId="0" xfId="50" applyNumberFormat="1" applyFont="1" applyBorder="1" applyAlignment="1">
      <alignment horizontal="center" vertical="center"/>
      <protection/>
    </xf>
    <xf numFmtId="1" fontId="37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5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8" fillId="0" borderId="40" xfId="50" applyNumberFormat="1" applyFont="1" applyBorder="1" applyAlignment="1">
      <alignment horizontal="center" vertical="center"/>
      <protection/>
    </xf>
    <xf numFmtId="0" fontId="9" fillId="36" borderId="14" xfId="50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75" xfId="50" applyNumberFormat="1" applyFont="1" applyBorder="1" applyAlignment="1">
      <alignment vertical="center"/>
      <protection/>
    </xf>
    <xf numFmtId="165" fontId="9" fillId="0" borderId="76" xfId="50" applyNumberFormat="1" applyFont="1" applyBorder="1" applyAlignment="1">
      <alignment vertical="center"/>
      <protection/>
    </xf>
    <xf numFmtId="165" fontId="9" fillId="0" borderId="76" xfId="50" applyNumberFormat="1" applyFont="1" applyBorder="1" applyAlignment="1">
      <alignment vertical="center"/>
      <protection/>
    </xf>
    <xf numFmtId="1" fontId="9" fillId="0" borderId="67" xfId="50" applyNumberFormat="1" applyFont="1" applyBorder="1" applyAlignment="1">
      <alignment vertical="center"/>
      <protection/>
    </xf>
    <xf numFmtId="1" fontId="9" fillId="0" borderId="77" xfId="50" applyNumberFormat="1" applyFont="1" applyBorder="1" applyAlignment="1">
      <alignment vertical="center"/>
      <protection/>
    </xf>
    <xf numFmtId="1" fontId="9" fillId="0" borderId="66" xfId="50" applyNumberFormat="1" applyFont="1" applyBorder="1" applyAlignment="1">
      <alignment vertical="center"/>
      <protection/>
    </xf>
    <xf numFmtId="0" fontId="9" fillId="36" borderId="16" xfId="50" applyFill="1" applyBorder="1" applyAlignment="1">
      <alignment horizontal="center" vertical="center"/>
      <protection/>
    </xf>
    <xf numFmtId="0" fontId="9" fillId="36" borderId="18" xfId="50" applyFill="1" applyBorder="1" applyAlignment="1">
      <alignment vertical="center"/>
      <protection/>
    </xf>
    <xf numFmtId="0" fontId="9" fillId="36" borderId="20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4" xfId="50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3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1" fontId="9" fillId="0" borderId="77" xfId="50" applyNumberFormat="1" applyFont="1" applyBorder="1" applyAlignment="1">
      <alignment horizontal="center" vertical="center"/>
      <protection/>
    </xf>
    <xf numFmtId="1" fontId="9" fillId="0" borderId="66" xfId="50" applyNumberFormat="1" applyFont="1" applyBorder="1" applyAlignment="1">
      <alignment horizontal="center" vertical="center"/>
      <protection/>
    </xf>
    <xf numFmtId="0" fontId="9" fillId="36" borderId="18" xfId="50" applyFont="1" applyFill="1" applyBorder="1" applyAlignment="1">
      <alignment vertical="center"/>
      <protection/>
    </xf>
    <xf numFmtId="0" fontId="35" fillId="0" borderId="0" xfId="50" applyFont="1" applyFill="1" applyBorder="1" applyAlignment="1">
      <alignment horizontal="center" vertical="top"/>
      <protection/>
    </xf>
    <xf numFmtId="0" fontId="31" fillId="0" borderId="0" xfId="50" applyFont="1" applyFill="1" applyBorder="1" applyAlignment="1">
      <alignment horizontal="center"/>
      <protection/>
    </xf>
    <xf numFmtId="165" fontId="20" fillId="0" borderId="24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0" fontId="38" fillId="0" borderId="40" xfId="50" applyNumberFormat="1" applyFont="1" applyBorder="1" applyAlignment="1">
      <alignment horizontal="center" vertical="center"/>
      <protection/>
    </xf>
    <xf numFmtId="165" fontId="20" fillId="0" borderId="15" xfId="0" applyNumberFormat="1" applyFont="1" applyBorder="1" applyAlignment="1">
      <alignment horizontal="center" vertical="center"/>
    </xf>
    <xf numFmtId="0" fontId="9" fillId="37" borderId="59" xfId="50" applyFont="1" applyFill="1" applyBorder="1" applyAlignment="1">
      <alignment horizontal="center" vertical="center"/>
      <protection/>
    </xf>
    <xf numFmtId="0" fontId="9" fillId="37" borderId="60" xfId="50" applyFont="1" applyFill="1" applyBorder="1" applyAlignment="1">
      <alignment horizontal="center" vertical="center"/>
      <protection/>
    </xf>
    <xf numFmtId="0" fontId="36" fillId="37" borderId="60" xfId="50" applyFont="1" applyFill="1" applyBorder="1" applyAlignment="1">
      <alignment horizontal="center" vertical="center"/>
      <protection/>
    </xf>
    <xf numFmtId="0" fontId="9" fillId="37" borderId="60" xfId="50" applyFont="1" applyFill="1" applyBorder="1" applyAlignment="1" quotePrefix="1">
      <alignment horizontal="center" vertical="center"/>
      <protection/>
    </xf>
    <xf numFmtId="0" fontId="9" fillId="37" borderId="61" xfId="50" applyFont="1" applyFill="1" applyBorder="1" applyAlignment="1">
      <alignment horizontal="center" vertical="center"/>
      <protection/>
    </xf>
    <xf numFmtId="0" fontId="9" fillId="36" borderId="78" xfId="50" applyFill="1" applyBorder="1" applyAlignment="1">
      <alignment vertical="center"/>
      <protection/>
    </xf>
    <xf numFmtId="165" fontId="36" fillId="0" borderId="24" xfId="50" applyNumberFormat="1" applyFont="1" applyBorder="1" applyAlignment="1">
      <alignment horizontal="center" vertical="center"/>
      <protection/>
    </xf>
    <xf numFmtId="1" fontId="36" fillId="0" borderId="10" xfId="50" applyNumberFormat="1" applyFont="1" applyBorder="1" applyAlignment="1">
      <alignment horizontal="center" vertical="center"/>
      <protection/>
    </xf>
    <xf numFmtId="0" fontId="0" fillId="0" borderId="79" xfId="0" applyBorder="1" applyAlignment="1">
      <alignment vertical="center"/>
    </xf>
    <xf numFmtId="0" fontId="0" fillId="0" borderId="66" xfId="0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32" fillId="0" borderId="82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/>
    </xf>
    <xf numFmtId="165" fontId="26" fillId="0" borderId="0" xfId="5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165" fontId="9" fillId="0" borderId="24" xfId="50" applyNumberFormat="1" applyFont="1" applyFill="1" applyBorder="1" applyAlignment="1">
      <alignment horizontal="center" vertical="center"/>
      <protection/>
    </xf>
    <xf numFmtId="165" fontId="9" fillId="0" borderId="24" xfId="50" applyNumberFormat="1" applyFont="1" applyFill="1" applyBorder="1" applyAlignment="1">
      <alignment horizontal="center" vertical="center"/>
      <protection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4" fillId="0" borderId="0" xfId="50" applyNumberFormat="1" applyFont="1" applyBorder="1" applyAlignment="1">
      <alignment horizontal="center" vertical="center"/>
      <protection/>
    </xf>
    <xf numFmtId="0" fontId="9" fillId="0" borderId="60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center"/>
    </xf>
    <xf numFmtId="0" fontId="32" fillId="0" borderId="60" xfId="50" applyFont="1" applyBorder="1" applyAlignment="1">
      <alignment horizontal="center" vertical="top"/>
      <protection/>
    </xf>
    <xf numFmtId="0" fontId="39" fillId="0" borderId="0" xfId="49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165" fontId="52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50" applyFont="1" applyBorder="1" applyAlignment="1">
      <alignment horizontal="center" vertical="center"/>
      <protection/>
    </xf>
    <xf numFmtId="0" fontId="32" fillId="0" borderId="76" xfId="50" applyFont="1" applyBorder="1" applyAlignment="1">
      <alignment horizontal="center" vertical="center"/>
      <protection/>
    </xf>
    <xf numFmtId="0" fontId="32" fillId="0" borderId="77" xfId="50" applyFont="1" applyBorder="1" applyAlignment="1">
      <alignment horizontal="center" vertical="center"/>
      <protection/>
    </xf>
    <xf numFmtId="0" fontId="32" fillId="0" borderId="66" xfId="50" applyFont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0" fontId="32" fillId="0" borderId="59" xfId="50" applyFont="1" applyBorder="1" applyAlignment="1">
      <alignment horizontal="center" vertical="top"/>
      <protection/>
    </xf>
    <xf numFmtId="0" fontId="53" fillId="0" borderId="0" xfId="50" applyFont="1" applyAlignment="1">
      <alignment horizontal="right" vertical="center"/>
      <protection/>
    </xf>
    <xf numFmtId="0" fontId="53" fillId="0" borderId="0" xfId="50" applyFont="1" applyAlignment="1">
      <alignment horizontal="center" vertical="center"/>
      <protection/>
    </xf>
    <xf numFmtId="0" fontId="9" fillId="0" borderId="84" xfId="50" applyFont="1" applyBorder="1" applyAlignment="1">
      <alignment horizontal="center" vertical="center"/>
      <protection/>
    </xf>
    <xf numFmtId="0" fontId="54" fillId="0" borderId="0" xfId="50" applyFont="1" applyFill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32" fillId="0" borderId="0" xfId="50" applyFont="1" applyBorder="1" applyAlignment="1">
      <alignment horizontal="center" vertical="top"/>
      <protection/>
    </xf>
    <xf numFmtId="0" fontId="32" fillId="0" borderId="60" xfId="50" applyFont="1" applyBorder="1" applyAlignment="1">
      <alignment horizontal="center" vertical="center"/>
      <protection/>
    </xf>
    <xf numFmtId="0" fontId="32" fillId="0" borderId="6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9" fillId="0" borderId="85" xfId="50" applyFont="1" applyBorder="1" applyAlignment="1">
      <alignment horizontal="center" vertical="center"/>
      <protection/>
    </xf>
    <xf numFmtId="0" fontId="9" fillId="0" borderId="65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horizontal="center" vertical="top"/>
      <protection/>
    </xf>
    <xf numFmtId="49" fontId="31" fillId="0" borderId="0" xfId="50" applyNumberFormat="1" applyFont="1" applyBorder="1" applyAlignment="1">
      <alignment horizontal="center" vertical="center"/>
      <protection/>
    </xf>
    <xf numFmtId="0" fontId="9" fillId="0" borderId="0" xfId="50" applyFont="1" applyFill="1" applyBorder="1">
      <alignment/>
      <protection/>
    </xf>
    <xf numFmtId="0" fontId="35" fillId="0" borderId="10" xfId="50" applyFont="1" applyFill="1" applyBorder="1" applyAlignment="1">
      <alignment horizontal="center" vertical="top"/>
      <protection/>
    </xf>
    <xf numFmtId="0" fontId="30" fillId="33" borderId="10" xfId="50" applyFont="1" applyFill="1" applyBorder="1" applyAlignment="1">
      <alignment horizontal="center" vertical="center"/>
      <protection/>
    </xf>
    <xf numFmtId="0" fontId="31" fillId="0" borderId="10" xfId="50" applyFont="1" applyFill="1" applyBorder="1" applyAlignment="1">
      <alignment horizontal="center"/>
      <protection/>
    </xf>
    <xf numFmtId="0" fontId="32" fillId="0" borderId="84" xfId="50" applyFont="1" applyFill="1" applyBorder="1" applyAlignment="1">
      <alignment horizontal="center"/>
      <protection/>
    </xf>
    <xf numFmtId="0" fontId="32" fillId="0" borderId="10" xfId="50" applyFont="1" applyBorder="1" applyAlignment="1">
      <alignment horizontal="center" vertical="center"/>
      <protection/>
    </xf>
    <xf numFmtId="1" fontId="37" fillId="0" borderId="0" xfId="50" applyNumberFormat="1" applyFont="1" applyFill="1" applyBorder="1" applyAlignment="1">
      <alignment vertical="center"/>
      <protection/>
    </xf>
    <xf numFmtId="0" fontId="38" fillId="0" borderId="75" xfId="50" applyNumberFormat="1" applyFont="1" applyBorder="1" applyAlignment="1">
      <alignment horizontal="center" vertical="center"/>
      <protection/>
    </xf>
    <xf numFmtId="165" fontId="36" fillId="0" borderId="76" xfId="50" applyNumberFormat="1" applyFont="1" applyBorder="1" applyAlignment="1">
      <alignment horizontal="center" vertical="center"/>
      <protection/>
    </xf>
    <xf numFmtId="1" fontId="36" fillId="0" borderId="67" xfId="50" applyNumberFormat="1" applyFont="1" applyBorder="1" applyAlignment="1">
      <alignment horizontal="center" vertical="center"/>
      <protection/>
    </xf>
    <xf numFmtId="0" fontId="9" fillId="0" borderId="66" xfId="50" applyBorder="1" applyAlignment="1">
      <alignment horizontal="center" vertical="center"/>
      <protection/>
    </xf>
    <xf numFmtId="0" fontId="39" fillId="0" borderId="66" xfId="50" applyFont="1" applyBorder="1" applyAlignment="1">
      <alignment horizontal="center" vertical="center"/>
      <protection/>
    </xf>
    <xf numFmtId="0" fontId="9" fillId="0" borderId="67" xfId="50" applyBorder="1" applyAlignment="1">
      <alignment horizontal="center" vertical="center"/>
      <protection/>
    </xf>
    <xf numFmtId="0" fontId="21" fillId="0" borderId="86" xfId="0" applyFont="1" applyBorder="1" applyAlignment="1">
      <alignment horizontal="center" vertical="center"/>
    </xf>
    <xf numFmtId="0" fontId="13" fillId="35" borderId="5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5" fontId="34" fillId="0" borderId="0" xfId="50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10" fillId="34" borderId="87" xfId="0" applyFont="1" applyFill="1" applyBorder="1" applyAlignment="1">
      <alignment horizontal="centerContinuous" vertical="center"/>
    </xf>
    <xf numFmtId="0" fontId="10" fillId="34" borderId="88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6" fillId="34" borderId="81" xfId="0" applyFont="1" applyFill="1" applyBorder="1" applyAlignment="1">
      <alignment horizontal="centerContinuous" vertical="center"/>
    </xf>
    <xf numFmtId="0" fontId="56" fillId="34" borderId="82" xfId="0" applyFont="1" applyFill="1" applyBorder="1" applyAlignment="1">
      <alignment horizontal="centerContinuous" vertical="center"/>
    </xf>
    <xf numFmtId="0" fontId="56" fillId="34" borderId="83" xfId="0" applyFont="1" applyFill="1" applyBorder="1" applyAlignment="1">
      <alignment horizontal="centerContinuous" vertical="center"/>
    </xf>
    <xf numFmtId="0" fontId="32" fillId="0" borderId="22" xfId="0" applyFont="1" applyFill="1" applyBorder="1" applyAlignment="1">
      <alignment horizontal="centerContinuous" vertical="center"/>
    </xf>
    <xf numFmtId="0" fontId="32" fillId="0" borderId="89" xfId="0" applyFont="1" applyFill="1" applyBorder="1" applyAlignment="1">
      <alignment horizontal="centerContinuous" vertical="center"/>
    </xf>
    <xf numFmtId="0" fontId="35" fillId="0" borderId="90" xfId="0" applyFont="1" applyFill="1" applyBorder="1" applyAlignment="1">
      <alignment horizontal="centerContinuous" vertical="center"/>
    </xf>
    <xf numFmtId="0" fontId="35" fillId="0" borderId="89" xfId="0" applyFont="1" applyFill="1" applyBorder="1" applyAlignment="1">
      <alignment horizontal="centerContinuous" vertical="center"/>
    </xf>
    <xf numFmtId="0" fontId="32" fillId="0" borderId="90" xfId="0" applyFont="1" applyFill="1" applyBorder="1" applyAlignment="1">
      <alignment horizontal="centerContinuous" vertical="center"/>
    </xf>
    <xf numFmtId="0" fontId="32" fillId="0" borderId="23" xfId="0" applyFont="1" applyFill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 quotePrefix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 quotePrefix="1">
      <alignment horizontal="center" vertical="center"/>
    </xf>
    <xf numFmtId="0" fontId="43" fillId="0" borderId="14" xfId="0" applyFont="1" applyBorder="1" applyAlignment="1">
      <alignment horizontal="center" vertical="center"/>
    </xf>
    <xf numFmtId="165" fontId="41" fillId="0" borderId="10" xfId="0" applyNumberFormat="1" applyFont="1" applyBorder="1" applyAlignment="1" quotePrefix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1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58" fillId="0" borderId="24" xfId="0" applyNumberFormat="1" applyFont="1" applyBorder="1" applyAlignment="1">
      <alignment horizontal="center" vertical="center"/>
    </xf>
    <xf numFmtId="165" fontId="58" fillId="0" borderId="2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59" fillId="0" borderId="33" xfId="0" applyNumberFormat="1" applyFont="1" applyBorder="1" applyAlignment="1">
      <alignment horizontal="center" vertical="center"/>
    </xf>
    <xf numFmtId="165" fontId="27" fillId="0" borderId="24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165" fontId="58" fillId="0" borderId="34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8" fillId="0" borderId="3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49" fontId="59" fillId="0" borderId="41" xfId="0" applyNumberFormat="1" applyFont="1" applyBorder="1" applyAlignment="1">
      <alignment horizontal="center" vertical="center"/>
    </xf>
    <xf numFmtId="165" fontId="27" fillId="0" borderId="25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65" fontId="58" fillId="0" borderId="4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65" fontId="32" fillId="0" borderId="1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65" fontId="109" fillId="0" borderId="24" xfId="0" applyNumberFormat="1" applyFont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/>
    </xf>
    <xf numFmtId="0" fontId="32" fillId="33" borderId="54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54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vertical="center"/>
    </xf>
    <xf numFmtId="0" fontId="32" fillId="33" borderId="82" xfId="0" applyFont="1" applyFill="1" applyBorder="1" applyAlignment="1">
      <alignment horizontal="center" vertical="center"/>
    </xf>
    <xf numFmtId="0" fontId="32" fillId="33" borderId="83" xfId="0" applyFont="1" applyFill="1" applyBorder="1" applyAlignment="1">
      <alignment horizontal="center" vertical="center"/>
    </xf>
    <xf numFmtId="1" fontId="36" fillId="0" borderId="10" xfId="50" applyNumberFormat="1" applyFont="1" applyFill="1" applyBorder="1" applyAlignment="1">
      <alignment horizontal="center" vertical="center"/>
      <protection/>
    </xf>
    <xf numFmtId="1" fontId="9" fillId="0" borderId="10" xfId="50" applyNumberFormat="1" applyFont="1" applyFill="1" applyBorder="1" applyAlignment="1">
      <alignment horizontal="center" vertical="center"/>
      <protection/>
    </xf>
    <xf numFmtId="0" fontId="15" fillId="34" borderId="48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18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1" fillId="0" borderId="65" xfId="50" applyFont="1" applyBorder="1" applyAlignment="1">
      <alignment horizontal="center"/>
      <protection/>
    </xf>
    <xf numFmtId="0" fontId="31" fillId="0" borderId="38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31" fillId="0" borderId="93" xfId="50" applyFont="1" applyBorder="1" applyAlignment="1">
      <alignment horizontal="center"/>
      <protection/>
    </xf>
    <xf numFmtId="0" fontId="32" fillId="0" borderId="13" xfId="50" applyFont="1" applyBorder="1" applyAlignment="1">
      <alignment horizontal="center" vertical="center"/>
      <protection/>
    </xf>
    <xf numFmtId="0" fontId="32" fillId="0" borderId="24" xfId="50" applyFont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 vertical="center"/>
      <protection/>
    </xf>
    <xf numFmtId="0" fontId="29" fillId="0" borderId="24" xfId="50" applyFont="1" applyFill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 vertical="top"/>
      <protection/>
    </xf>
    <xf numFmtId="0" fontId="29" fillId="0" borderId="24" xfId="50" applyFont="1" applyFill="1" applyBorder="1" applyAlignment="1">
      <alignment horizontal="center" vertical="top"/>
      <protection/>
    </xf>
    <xf numFmtId="0" fontId="32" fillId="0" borderId="94" xfId="50" applyFont="1" applyBorder="1" applyAlignment="1">
      <alignment horizontal="center" vertical="center"/>
      <protection/>
    </xf>
    <xf numFmtId="0" fontId="32" fillId="0" borderId="95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horizontal="center"/>
      <protection/>
    </xf>
    <xf numFmtId="0" fontId="32" fillId="0" borderId="24" xfId="50" applyFont="1" applyBorder="1" applyAlignment="1">
      <alignment horizontal="center"/>
      <protection/>
    </xf>
    <xf numFmtId="0" fontId="32" fillId="0" borderId="13" xfId="50" applyFont="1" applyFill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/>
      <protection/>
    </xf>
    <xf numFmtId="0" fontId="29" fillId="0" borderId="24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 vertical="top"/>
      <protection/>
    </xf>
    <xf numFmtId="0" fontId="33" fillId="0" borderId="13" xfId="50" applyFont="1" applyFill="1" applyBorder="1" applyAlignment="1">
      <alignment horizontal="center"/>
      <protection/>
    </xf>
    <xf numFmtId="0" fontId="33" fillId="0" borderId="0" xfId="50" applyFont="1" applyFill="1" applyBorder="1" applyAlignment="1">
      <alignment horizont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/>
      <protection/>
    </xf>
    <xf numFmtId="0" fontId="32" fillId="33" borderId="8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13" fillId="35" borderId="5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5" fillId="34" borderId="98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87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98" xfId="0" applyFont="1" applyFill="1" applyBorder="1" applyAlignment="1">
      <alignment horizontal="center" vertical="center"/>
    </xf>
    <xf numFmtId="0" fontId="15" fillId="34" borderId="88" xfId="0" applyFont="1" applyFill="1" applyBorder="1" applyAlignment="1">
      <alignment horizontal="center" vertical="center"/>
    </xf>
    <xf numFmtId="0" fontId="15" fillId="34" borderId="87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_Břeclav-data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Pardubice - Rosice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295275</xdr:colOff>
      <xdr:row>46</xdr:row>
      <xdr:rowOff>142875</xdr:rowOff>
    </xdr:from>
    <xdr:to>
      <xdr:col>75</xdr:col>
      <xdr:colOff>447675</xdr:colOff>
      <xdr:row>55</xdr:row>
      <xdr:rowOff>9525</xdr:rowOff>
    </xdr:to>
    <xdr:sp>
      <xdr:nvSpPr>
        <xdr:cNvPr id="1" name="Rectangle 3" descr="Vodorovné cihly"/>
        <xdr:cNvSpPr>
          <a:spLocks/>
        </xdr:cNvSpPr>
      </xdr:nvSpPr>
      <xdr:spPr>
        <a:xfrm>
          <a:off x="48672750" y="11296650"/>
          <a:ext cx="152400" cy="19240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152400</xdr:colOff>
      <xdr:row>46</xdr:row>
      <xdr:rowOff>152400</xdr:rowOff>
    </xdr:from>
    <xdr:to>
      <xdr:col>73</xdr:col>
      <xdr:colOff>304800</xdr:colOff>
      <xdr:row>55</xdr:row>
      <xdr:rowOff>0</xdr:rowOff>
    </xdr:to>
    <xdr:sp>
      <xdr:nvSpPr>
        <xdr:cNvPr id="2" name="Rectangle 3" descr="Vodorovné cihly"/>
        <xdr:cNvSpPr>
          <a:spLocks/>
        </xdr:cNvSpPr>
      </xdr:nvSpPr>
      <xdr:spPr>
        <a:xfrm>
          <a:off x="47234475" y="11306175"/>
          <a:ext cx="152400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276225</xdr:colOff>
      <xdr:row>46</xdr:row>
      <xdr:rowOff>152400</xdr:rowOff>
    </xdr:from>
    <xdr:to>
      <xdr:col>71</xdr:col>
      <xdr:colOff>428625</xdr:colOff>
      <xdr:row>55</xdr:row>
      <xdr:rowOff>0</xdr:rowOff>
    </xdr:to>
    <xdr:sp>
      <xdr:nvSpPr>
        <xdr:cNvPr id="3" name="Rectangle 3" descr="Vodorovné cihly"/>
        <xdr:cNvSpPr>
          <a:spLocks/>
        </xdr:cNvSpPr>
      </xdr:nvSpPr>
      <xdr:spPr>
        <a:xfrm>
          <a:off x="46062900" y="11306175"/>
          <a:ext cx="152400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295275</xdr:colOff>
      <xdr:row>46</xdr:row>
      <xdr:rowOff>161925</xdr:rowOff>
    </xdr:from>
    <xdr:to>
      <xdr:col>70</xdr:col>
      <xdr:colOff>0</xdr:colOff>
      <xdr:row>54</xdr:row>
      <xdr:rowOff>219075</xdr:rowOff>
    </xdr:to>
    <xdr:sp>
      <xdr:nvSpPr>
        <xdr:cNvPr id="4" name="Rectangle 3" descr="Vodorovné cihly"/>
        <xdr:cNvSpPr>
          <a:spLocks/>
        </xdr:cNvSpPr>
      </xdr:nvSpPr>
      <xdr:spPr>
        <a:xfrm>
          <a:off x="44786550" y="11315700"/>
          <a:ext cx="152400" cy="1885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47</xdr:row>
      <xdr:rowOff>114300</xdr:rowOff>
    </xdr:from>
    <xdr:to>
      <xdr:col>75</xdr:col>
      <xdr:colOff>447675</xdr:colOff>
      <xdr:row>47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895350" y="11496675"/>
          <a:ext cx="4792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847725</xdr:colOff>
      <xdr:row>47</xdr:row>
      <xdr:rowOff>114300</xdr:rowOff>
    </xdr:from>
    <xdr:to>
      <xdr:col>142</xdr:col>
      <xdr:colOff>409575</xdr:colOff>
      <xdr:row>47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49672875" y="11496675"/>
          <a:ext cx="4231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28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92617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8171675" y="189261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0</xdr:colOff>
      <xdr:row>82</xdr:row>
      <xdr:rowOff>0</xdr:rowOff>
    </xdr:from>
    <xdr:to>
      <xdr:col>41</xdr:col>
      <xdr:colOff>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8583275" y="193833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0</xdr:row>
      <xdr:rowOff>9525</xdr:rowOff>
    </xdr:from>
    <xdr:to>
      <xdr:col>77</xdr:col>
      <xdr:colOff>0</xdr:colOff>
      <xdr:row>2</xdr:row>
      <xdr:rowOff>9525</xdr:rowOff>
    </xdr:to>
    <xdr:sp>
      <xdr:nvSpPr>
        <xdr:cNvPr id="10" name="text 54"/>
        <xdr:cNvSpPr>
          <a:spLocks/>
        </xdr:cNvSpPr>
      </xdr:nvSpPr>
      <xdr:spPr>
        <a:xfrm>
          <a:off x="43643550" y="9525"/>
          <a:ext cx="602932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Pardubice - Rosice nad Labem</a:t>
          </a:r>
        </a:p>
      </xdr:txBody>
    </xdr:sp>
    <xdr:clientData/>
  </xdr:twoCellAnchor>
  <xdr:twoCellAnchor>
    <xdr:from>
      <xdr:col>11</xdr:col>
      <xdr:colOff>247650</xdr:colOff>
      <xdr:row>44</xdr:row>
      <xdr:rowOff>114300</xdr:rowOff>
    </xdr:from>
    <xdr:to>
      <xdr:col>19</xdr:col>
      <xdr:colOff>238125</xdr:colOff>
      <xdr:row>47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7172325" y="10810875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41</xdr:row>
      <xdr:rowOff>114300</xdr:rowOff>
    </xdr:from>
    <xdr:to>
      <xdr:col>80</xdr:col>
      <xdr:colOff>0</xdr:colOff>
      <xdr:row>41</xdr:row>
      <xdr:rowOff>114300</xdr:rowOff>
    </xdr:to>
    <xdr:sp>
      <xdr:nvSpPr>
        <xdr:cNvPr id="12" name="Line 50"/>
        <xdr:cNvSpPr>
          <a:spLocks/>
        </xdr:cNvSpPr>
      </xdr:nvSpPr>
      <xdr:spPr>
        <a:xfrm>
          <a:off x="38252400" y="10125075"/>
          <a:ext cx="1316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685800</xdr:colOff>
      <xdr:row>23</xdr:row>
      <xdr:rowOff>152400</xdr:rowOff>
    </xdr:from>
    <xdr:to>
      <xdr:col>80</xdr:col>
      <xdr:colOff>38100</xdr:colOff>
      <xdr:row>24</xdr:row>
      <xdr:rowOff>9525</xdr:rowOff>
    </xdr:to>
    <xdr:sp>
      <xdr:nvSpPr>
        <xdr:cNvPr id="13" name="Line 54"/>
        <xdr:cNvSpPr>
          <a:spLocks/>
        </xdr:cNvSpPr>
      </xdr:nvSpPr>
      <xdr:spPr>
        <a:xfrm flipV="1">
          <a:off x="50806350" y="60483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</xdr:colOff>
      <xdr:row>23</xdr:row>
      <xdr:rowOff>114300</xdr:rowOff>
    </xdr:from>
    <xdr:to>
      <xdr:col>80</xdr:col>
      <xdr:colOff>685800</xdr:colOff>
      <xdr:row>23</xdr:row>
      <xdr:rowOff>152400</xdr:rowOff>
    </xdr:to>
    <xdr:sp>
      <xdr:nvSpPr>
        <xdr:cNvPr id="14" name="Line 55"/>
        <xdr:cNvSpPr>
          <a:spLocks/>
        </xdr:cNvSpPr>
      </xdr:nvSpPr>
      <xdr:spPr>
        <a:xfrm flipV="1">
          <a:off x="51454050" y="6010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24</xdr:row>
      <xdr:rowOff>9525</xdr:rowOff>
    </xdr:from>
    <xdr:to>
      <xdr:col>78</xdr:col>
      <xdr:colOff>685800</xdr:colOff>
      <xdr:row>27</xdr:row>
      <xdr:rowOff>123825</xdr:rowOff>
    </xdr:to>
    <xdr:sp>
      <xdr:nvSpPr>
        <xdr:cNvPr id="15" name="Line 81"/>
        <xdr:cNvSpPr>
          <a:spLocks/>
        </xdr:cNvSpPr>
      </xdr:nvSpPr>
      <xdr:spPr>
        <a:xfrm flipV="1">
          <a:off x="48596550" y="6134100"/>
          <a:ext cx="22098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44</xdr:row>
      <xdr:rowOff>114300</xdr:rowOff>
    </xdr:from>
    <xdr:to>
      <xdr:col>54</xdr:col>
      <xdr:colOff>457200</xdr:colOff>
      <xdr:row>47</xdr:row>
      <xdr:rowOff>104775</xdr:rowOff>
    </xdr:to>
    <xdr:sp>
      <xdr:nvSpPr>
        <xdr:cNvPr id="16" name="Line 114"/>
        <xdr:cNvSpPr>
          <a:spLocks/>
        </xdr:cNvSpPr>
      </xdr:nvSpPr>
      <xdr:spPr>
        <a:xfrm flipV="1">
          <a:off x="31127700" y="10810875"/>
          <a:ext cx="39052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209550</xdr:colOff>
      <xdr:row>50</xdr:row>
      <xdr:rowOff>114300</xdr:rowOff>
    </xdr:from>
    <xdr:to>
      <xdr:col>74</xdr:col>
      <xdr:colOff>0</xdr:colOff>
      <xdr:row>50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39519225" y="121824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50</xdr:row>
      <xdr:rowOff>76200</xdr:rowOff>
    </xdr:from>
    <xdr:to>
      <xdr:col>61</xdr:col>
      <xdr:colOff>228600</xdr:colOff>
      <xdr:row>50</xdr:row>
      <xdr:rowOff>114300</xdr:rowOff>
    </xdr:to>
    <xdr:sp>
      <xdr:nvSpPr>
        <xdr:cNvPr id="18" name="Line 151"/>
        <xdr:cNvSpPr>
          <a:spLocks/>
        </xdr:cNvSpPr>
      </xdr:nvSpPr>
      <xdr:spPr>
        <a:xfrm>
          <a:off x="38881050" y="121443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50</xdr:row>
      <xdr:rowOff>0</xdr:rowOff>
    </xdr:from>
    <xdr:to>
      <xdr:col>60</xdr:col>
      <xdr:colOff>419100</xdr:colOff>
      <xdr:row>50</xdr:row>
      <xdr:rowOff>76200</xdr:rowOff>
    </xdr:to>
    <xdr:sp>
      <xdr:nvSpPr>
        <xdr:cNvPr id="19" name="Line 152"/>
        <xdr:cNvSpPr>
          <a:spLocks/>
        </xdr:cNvSpPr>
      </xdr:nvSpPr>
      <xdr:spPr>
        <a:xfrm>
          <a:off x="38242875" y="120681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47</xdr:row>
      <xdr:rowOff>114300</xdr:rowOff>
    </xdr:from>
    <xdr:to>
      <xdr:col>58</xdr:col>
      <xdr:colOff>428625</xdr:colOff>
      <xdr:row>49</xdr:row>
      <xdr:rowOff>104775</xdr:rowOff>
    </xdr:to>
    <xdr:sp>
      <xdr:nvSpPr>
        <xdr:cNvPr id="20" name="Line 170"/>
        <xdr:cNvSpPr>
          <a:spLocks/>
        </xdr:cNvSpPr>
      </xdr:nvSpPr>
      <xdr:spPr>
        <a:xfrm>
          <a:off x="35661600" y="11496675"/>
          <a:ext cx="1933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49</xdr:row>
      <xdr:rowOff>114300</xdr:rowOff>
    </xdr:from>
    <xdr:to>
      <xdr:col>60</xdr:col>
      <xdr:colOff>409575</xdr:colOff>
      <xdr:row>51</xdr:row>
      <xdr:rowOff>114300</xdr:rowOff>
    </xdr:to>
    <xdr:sp>
      <xdr:nvSpPr>
        <xdr:cNvPr id="21" name="Line 191"/>
        <xdr:cNvSpPr>
          <a:spLocks/>
        </xdr:cNvSpPr>
      </xdr:nvSpPr>
      <xdr:spPr>
        <a:xfrm>
          <a:off x="37585650" y="119538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51</xdr:row>
      <xdr:rowOff>114300</xdr:rowOff>
    </xdr:from>
    <xdr:to>
      <xdr:col>61</xdr:col>
      <xdr:colOff>209550</xdr:colOff>
      <xdr:row>52</xdr:row>
      <xdr:rowOff>85725</xdr:rowOff>
    </xdr:to>
    <xdr:sp>
      <xdr:nvSpPr>
        <xdr:cNvPr id="22" name="Line 208"/>
        <xdr:cNvSpPr>
          <a:spLocks/>
        </xdr:cNvSpPr>
      </xdr:nvSpPr>
      <xdr:spPr>
        <a:xfrm>
          <a:off x="38871525" y="12411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209550</xdr:colOff>
      <xdr:row>52</xdr:row>
      <xdr:rowOff>85725</xdr:rowOff>
    </xdr:from>
    <xdr:to>
      <xdr:col>62</xdr:col>
      <xdr:colOff>409575</xdr:colOff>
      <xdr:row>53</xdr:row>
      <xdr:rowOff>0</xdr:rowOff>
    </xdr:to>
    <xdr:sp>
      <xdr:nvSpPr>
        <xdr:cNvPr id="23" name="Line 209"/>
        <xdr:cNvSpPr>
          <a:spLocks/>
        </xdr:cNvSpPr>
      </xdr:nvSpPr>
      <xdr:spPr>
        <a:xfrm>
          <a:off x="39519225" y="12611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847725</xdr:colOff>
      <xdr:row>84</xdr:row>
      <xdr:rowOff>0</xdr:rowOff>
    </xdr:from>
    <xdr:to>
      <xdr:col>106</xdr:col>
      <xdr:colOff>0</xdr:colOff>
      <xdr:row>86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639222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Pomocné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5" name="Oval 234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74</xdr:col>
      <xdr:colOff>828675</xdr:colOff>
      <xdr:row>50</xdr:row>
      <xdr:rowOff>114300</xdr:rowOff>
    </xdr:from>
    <xdr:to>
      <xdr:col>100</xdr:col>
      <xdr:colOff>457200</xdr:colOff>
      <xdr:row>50</xdr:row>
      <xdr:rowOff>114300</xdr:rowOff>
    </xdr:to>
    <xdr:sp>
      <xdr:nvSpPr>
        <xdr:cNvPr id="26" name="Line 323"/>
        <xdr:cNvSpPr>
          <a:spLocks/>
        </xdr:cNvSpPr>
      </xdr:nvSpPr>
      <xdr:spPr>
        <a:xfrm>
          <a:off x="48358425" y="12182475"/>
          <a:ext cx="1646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4</xdr:col>
      <xdr:colOff>0</xdr:colOff>
      <xdr:row>53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447675" y="122967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Pardubice hl.n.</a:t>
          </a:r>
        </a:p>
      </xdr:txBody>
    </xdr:sp>
    <xdr:clientData/>
  </xdr:twoCellAnchor>
  <xdr:twoCellAnchor>
    <xdr:from>
      <xdr:col>64</xdr:col>
      <xdr:colOff>400050</xdr:colOff>
      <xdr:row>53</xdr:row>
      <xdr:rowOff>114300</xdr:rowOff>
    </xdr:from>
    <xdr:to>
      <xdr:col>97</xdr:col>
      <xdr:colOff>219075</xdr:colOff>
      <xdr:row>53</xdr:row>
      <xdr:rowOff>114300</xdr:rowOff>
    </xdr:to>
    <xdr:sp>
      <xdr:nvSpPr>
        <xdr:cNvPr id="28" name="Line 463"/>
        <xdr:cNvSpPr>
          <a:spLocks/>
        </xdr:cNvSpPr>
      </xdr:nvSpPr>
      <xdr:spPr>
        <a:xfrm>
          <a:off x="41452800" y="12868275"/>
          <a:ext cx="2139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209550</xdr:colOff>
      <xdr:row>53</xdr:row>
      <xdr:rowOff>76200</xdr:rowOff>
    </xdr:from>
    <xdr:to>
      <xdr:col>64</xdr:col>
      <xdr:colOff>409575</xdr:colOff>
      <xdr:row>53</xdr:row>
      <xdr:rowOff>114300</xdr:rowOff>
    </xdr:to>
    <xdr:sp>
      <xdr:nvSpPr>
        <xdr:cNvPr id="29" name="Line 469"/>
        <xdr:cNvSpPr>
          <a:spLocks/>
        </xdr:cNvSpPr>
      </xdr:nvSpPr>
      <xdr:spPr>
        <a:xfrm>
          <a:off x="40814625" y="12830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409575</xdr:colOff>
      <xdr:row>53</xdr:row>
      <xdr:rowOff>0</xdr:rowOff>
    </xdr:from>
    <xdr:to>
      <xdr:col>63</xdr:col>
      <xdr:colOff>209550</xdr:colOff>
      <xdr:row>53</xdr:row>
      <xdr:rowOff>76200</xdr:rowOff>
    </xdr:to>
    <xdr:sp>
      <xdr:nvSpPr>
        <xdr:cNvPr id="30" name="Line 470"/>
        <xdr:cNvSpPr>
          <a:spLocks/>
        </xdr:cNvSpPr>
      </xdr:nvSpPr>
      <xdr:spPr>
        <a:xfrm>
          <a:off x="40166925" y="12753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714375</xdr:colOff>
      <xdr:row>44</xdr:row>
      <xdr:rowOff>114300</xdr:rowOff>
    </xdr:from>
    <xdr:to>
      <xdr:col>114</xdr:col>
      <xdr:colOff>438150</xdr:colOff>
      <xdr:row>47</xdr:row>
      <xdr:rowOff>104775</xdr:rowOff>
    </xdr:to>
    <xdr:sp>
      <xdr:nvSpPr>
        <xdr:cNvPr id="31" name="Line 517"/>
        <xdr:cNvSpPr>
          <a:spLocks/>
        </xdr:cNvSpPr>
      </xdr:nvSpPr>
      <xdr:spPr>
        <a:xfrm flipV="1">
          <a:off x="70265925" y="10810875"/>
          <a:ext cx="3609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200025</xdr:colOff>
      <xdr:row>56</xdr:row>
      <xdr:rowOff>76200</xdr:rowOff>
    </xdr:from>
    <xdr:to>
      <xdr:col>92</xdr:col>
      <xdr:colOff>400050</xdr:colOff>
      <xdr:row>56</xdr:row>
      <xdr:rowOff>114300</xdr:rowOff>
    </xdr:to>
    <xdr:sp>
      <xdr:nvSpPr>
        <xdr:cNvPr id="32" name="Line 551"/>
        <xdr:cNvSpPr>
          <a:spLocks/>
        </xdr:cNvSpPr>
      </xdr:nvSpPr>
      <xdr:spPr>
        <a:xfrm flipV="1">
          <a:off x="58940700" y="13515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400050</xdr:colOff>
      <xdr:row>56</xdr:row>
      <xdr:rowOff>0</xdr:rowOff>
    </xdr:from>
    <xdr:to>
      <xdr:col>93</xdr:col>
      <xdr:colOff>200025</xdr:colOff>
      <xdr:row>56</xdr:row>
      <xdr:rowOff>76200</xdr:rowOff>
    </xdr:to>
    <xdr:sp>
      <xdr:nvSpPr>
        <xdr:cNvPr id="33" name="Line 552"/>
        <xdr:cNvSpPr>
          <a:spLocks/>
        </xdr:cNvSpPr>
      </xdr:nvSpPr>
      <xdr:spPr>
        <a:xfrm flipV="1">
          <a:off x="59588400" y="13439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200025</xdr:colOff>
      <xdr:row>55</xdr:row>
      <xdr:rowOff>114300</xdr:rowOff>
    </xdr:from>
    <xdr:to>
      <xdr:col>94</xdr:col>
      <xdr:colOff>400050</xdr:colOff>
      <xdr:row>56</xdr:row>
      <xdr:rowOff>0</xdr:rowOff>
    </xdr:to>
    <xdr:sp>
      <xdr:nvSpPr>
        <xdr:cNvPr id="34" name="Line 553"/>
        <xdr:cNvSpPr>
          <a:spLocks/>
        </xdr:cNvSpPr>
      </xdr:nvSpPr>
      <xdr:spPr>
        <a:xfrm flipV="1">
          <a:off x="60236100" y="13325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400050</xdr:colOff>
      <xdr:row>53</xdr:row>
      <xdr:rowOff>114300</xdr:rowOff>
    </xdr:from>
    <xdr:to>
      <xdr:col>97</xdr:col>
      <xdr:colOff>209550</xdr:colOff>
      <xdr:row>55</xdr:row>
      <xdr:rowOff>114300</xdr:rowOff>
    </xdr:to>
    <xdr:sp>
      <xdr:nvSpPr>
        <xdr:cNvPr id="35" name="Line 554"/>
        <xdr:cNvSpPr>
          <a:spLocks/>
        </xdr:cNvSpPr>
      </xdr:nvSpPr>
      <xdr:spPr>
        <a:xfrm flipV="1">
          <a:off x="60883800" y="128682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438150</xdr:colOff>
      <xdr:row>44</xdr:row>
      <xdr:rowOff>123825</xdr:rowOff>
    </xdr:from>
    <xdr:to>
      <xdr:col>123</xdr:col>
      <xdr:colOff>238125</xdr:colOff>
      <xdr:row>47</xdr:row>
      <xdr:rowOff>123825</xdr:rowOff>
    </xdr:to>
    <xdr:sp>
      <xdr:nvSpPr>
        <xdr:cNvPr id="36" name="Line 661"/>
        <xdr:cNvSpPr>
          <a:spLocks/>
        </xdr:cNvSpPr>
      </xdr:nvSpPr>
      <xdr:spPr>
        <a:xfrm>
          <a:off x="76466700" y="1082040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828675</xdr:colOff>
      <xdr:row>41</xdr:row>
      <xdr:rowOff>114300</xdr:rowOff>
    </xdr:from>
    <xdr:to>
      <xdr:col>114</xdr:col>
      <xdr:colOff>447675</xdr:colOff>
      <xdr:row>41</xdr:row>
      <xdr:rowOff>114300</xdr:rowOff>
    </xdr:to>
    <xdr:sp>
      <xdr:nvSpPr>
        <xdr:cNvPr id="37" name="Line 667"/>
        <xdr:cNvSpPr>
          <a:spLocks/>
        </xdr:cNvSpPr>
      </xdr:nvSpPr>
      <xdr:spPr>
        <a:xfrm>
          <a:off x="52244625" y="10125075"/>
          <a:ext cx="2164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409575</xdr:colOff>
      <xdr:row>16</xdr:row>
      <xdr:rowOff>114300</xdr:rowOff>
    </xdr:from>
    <xdr:to>
      <xdr:col>85</xdr:col>
      <xdr:colOff>209550</xdr:colOff>
      <xdr:row>23</xdr:row>
      <xdr:rowOff>114300</xdr:rowOff>
    </xdr:to>
    <xdr:sp>
      <xdr:nvSpPr>
        <xdr:cNvPr id="38" name="Line 677"/>
        <xdr:cNvSpPr>
          <a:spLocks/>
        </xdr:cNvSpPr>
      </xdr:nvSpPr>
      <xdr:spPr>
        <a:xfrm>
          <a:off x="50530125" y="4410075"/>
          <a:ext cx="45339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390525</xdr:colOff>
      <xdr:row>14</xdr:row>
      <xdr:rowOff>66675</xdr:rowOff>
    </xdr:from>
    <xdr:to>
      <xdr:col>75</xdr:col>
      <xdr:colOff>200025</xdr:colOff>
      <xdr:row>14</xdr:row>
      <xdr:rowOff>152400</xdr:rowOff>
    </xdr:to>
    <xdr:sp>
      <xdr:nvSpPr>
        <xdr:cNvPr id="39" name="Line 681"/>
        <xdr:cNvSpPr>
          <a:spLocks/>
        </xdr:cNvSpPr>
      </xdr:nvSpPr>
      <xdr:spPr>
        <a:xfrm>
          <a:off x="47472600" y="3905250"/>
          <a:ext cx="11049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200025</xdr:colOff>
      <xdr:row>14</xdr:row>
      <xdr:rowOff>152400</xdr:rowOff>
    </xdr:from>
    <xdr:to>
      <xdr:col>76</xdr:col>
      <xdr:colOff>400050</xdr:colOff>
      <xdr:row>15</xdr:row>
      <xdr:rowOff>0</xdr:rowOff>
    </xdr:to>
    <xdr:sp>
      <xdr:nvSpPr>
        <xdr:cNvPr id="40" name="Line 682"/>
        <xdr:cNvSpPr>
          <a:spLocks/>
        </xdr:cNvSpPr>
      </xdr:nvSpPr>
      <xdr:spPr>
        <a:xfrm>
          <a:off x="48577500" y="3990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400050</xdr:colOff>
      <xdr:row>15</xdr:row>
      <xdr:rowOff>0</xdr:rowOff>
    </xdr:from>
    <xdr:to>
      <xdr:col>77</xdr:col>
      <xdr:colOff>200025</xdr:colOff>
      <xdr:row>15</xdr:row>
      <xdr:rowOff>142875</xdr:rowOff>
    </xdr:to>
    <xdr:sp>
      <xdr:nvSpPr>
        <xdr:cNvPr id="41" name="Line 694"/>
        <xdr:cNvSpPr>
          <a:spLocks/>
        </xdr:cNvSpPr>
      </xdr:nvSpPr>
      <xdr:spPr>
        <a:xfrm>
          <a:off x="49225200" y="4067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200025</xdr:colOff>
      <xdr:row>15</xdr:row>
      <xdr:rowOff>142875</xdr:rowOff>
    </xdr:from>
    <xdr:to>
      <xdr:col>78</xdr:col>
      <xdr:colOff>409575</xdr:colOff>
      <xdr:row>16</xdr:row>
      <xdr:rowOff>114300</xdr:rowOff>
    </xdr:to>
    <xdr:sp>
      <xdr:nvSpPr>
        <xdr:cNvPr id="42" name="Line 695"/>
        <xdr:cNvSpPr>
          <a:spLocks/>
        </xdr:cNvSpPr>
      </xdr:nvSpPr>
      <xdr:spPr>
        <a:xfrm>
          <a:off x="49872900" y="42100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438150</xdr:colOff>
      <xdr:row>36</xdr:row>
      <xdr:rowOff>133350</xdr:rowOff>
    </xdr:from>
    <xdr:to>
      <xdr:col>126</xdr:col>
      <xdr:colOff>571500</xdr:colOff>
      <xdr:row>38</xdr:row>
      <xdr:rowOff>104775</xdr:rowOff>
    </xdr:to>
    <xdr:sp>
      <xdr:nvSpPr>
        <xdr:cNvPr id="43" name="Line 715"/>
        <xdr:cNvSpPr>
          <a:spLocks/>
        </xdr:cNvSpPr>
      </xdr:nvSpPr>
      <xdr:spPr>
        <a:xfrm flipV="1">
          <a:off x="80352900" y="9001125"/>
          <a:ext cx="14287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419100</xdr:colOff>
      <xdr:row>49</xdr:row>
      <xdr:rowOff>114300</xdr:rowOff>
    </xdr:from>
    <xdr:to>
      <xdr:col>59</xdr:col>
      <xdr:colOff>228600</xdr:colOff>
      <xdr:row>49</xdr:row>
      <xdr:rowOff>228600</xdr:rowOff>
    </xdr:to>
    <xdr:sp>
      <xdr:nvSpPr>
        <xdr:cNvPr id="44" name="Line 1682"/>
        <xdr:cNvSpPr>
          <a:spLocks/>
        </xdr:cNvSpPr>
      </xdr:nvSpPr>
      <xdr:spPr>
        <a:xfrm>
          <a:off x="37585650" y="119538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41</xdr:row>
      <xdr:rowOff>104775</xdr:rowOff>
    </xdr:from>
    <xdr:to>
      <xdr:col>59</xdr:col>
      <xdr:colOff>257175</xdr:colOff>
      <xdr:row>44</xdr:row>
      <xdr:rowOff>114300</xdr:rowOff>
    </xdr:to>
    <xdr:sp>
      <xdr:nvSpPr>
        <xdr:cNvPr id="45" name="Line 1684"/>
        <xdr:cNvSpPr>
          <a:spLocks/>
        </xdr:cNvSpPr>
      </xdr:nvSpPr>
      <xdr:spPr>
        <a:xfrm flipV="1">
          <a:off x="35661600" y="10115550"/>
          <a:ext cx="2609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676275</xdr:colOff>
      <xdr:row>36</xdr:row>
      <xdr:rowOff>0</xdr:rowOff>
    </xdr:from>
    <xdr:to>
      <xdr:col>128</xdr:col>
      <xdr:colOff>19050</xdr:colOff>
      <xdr:row>36</xdr:row>
      <xdr:rowOff>114300</xdr:rowOff>
    </xdr:to>
    <xdr:sp>
      <xdr:nvSpPr>
        <xdr:cNvPr id="46" name="Line 1689"/>
        <xdr:cNvSpPr>
          <a:spLocks/>
        </xdr:cNvSpPr>
      </xdr:nvSpPr>
      <xdr:spPr>
        <a:xfrm flipV="1">
          <a:off x="81886425" y="88677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19050</xdr:colOff>
      <xdr:row>35</xdr:row>
      <xdr:rowOff>152400</xdr:rowOff>
    </xdr:from>
    <xdr:to>
      <xdr:col>128</xdr:col>
      <xdr:colOff>666750</xdr:colOff>
      <xdr:row>36</xdr:row>
      <xdr:rowOff>0</xdr:rowOff>
    </xdr:to>
    <xdr:sp>
      <xdr:nvSpPr>
        <xdr:cNvPr id="47" name="Line 1690"/>
        <xdr:cNvSpPr>
          <a:spLocks/>
        </xdr:cNvSpPr>
      </xdr:nvSpPr>
      <xdr:spPr>
        <a:xfrm flipV="1">
          <a:off x="82524600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666750</xdr:colOff>
      <xdr:row>35</xdr:row>
      <xdr:rowOff>114300</xdr:rowOff>
    </xdr:from>
    <xdr:to>
      <xdr:col>130</xdr:col>
      <xdr:colOff>19050</xdr:colOff>
      <xdr:row>35</xdr:row>
      <xdr:rowOff>152400</xdr:rowOff>
    </xdr:to>
    <xdr:sp>
      <xdr:nvSpPr>
        <xdr:cNvPr id="48" name="Line 1691"/>
        <xdr:cNvSpPr>
          <a:spLocks/>
        </xdr:cNvSpPr>
      </xdr:nvSpPr>
      <xdr:spPr>
        <a:xfrm flipV="1">
          <a:off x="83172300" y="8753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400050</xdr:colOff>
      <xdr:row>44</xdr:row>
      <xdr:rowOff>114300</xdr:rowOff>
    </xdr:from>
    <xdr:to>
      <xdr:col>133</xdr:col>
      <xdr:colOff>238125</xdr:colOff>
      <xdr:row>44</xdr:row>
      <xdr:rowOff>114300</xdr:rowOff>
    </xdr:to>
    <xdr:sp>
      <xdr:nvSpPr>
        <xdr:cNvPr id="49" name="Line 1697"/>
        <xdr:cNvSpPr>
          <a:spLocks/>
        </xdr:cNvSpPr>
      </xdr:nvSpPr>
      <xdr:spPr>
        <a:xfrm>
          <a:off x="76428600" y="10810875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50</xdr:row>
      <xdr:rowOff>0</xdr:rowOff>
    </xdr:from>
    <xdr:ext cx="847725" cy="228600"/>
    <xdr:sp>
      <xdr:nvSpPr>
        <xdr:cNvPr id="50" name="text 7166"/>
        <xdr:cNvSpPr txBox="1">
          <a:spLocks noChangeArrowheads="1"/>
        </xdr:cNvSpPr>
      </xdr:nvSpPr>
      <xdr:spPr>
        <a:xfrm>
          <a:off x="47529750" y="12068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80</xdr:col>
      <xdr:colOff>0</xdr:colOff>
      <xdr:row>41</xdr:row>
      <xdr:rowOff>0</xdr:rowOff>
    </xdr:from>
    <xdr:ext cx="847725" cy="228600"/>
    <xdr:sp>
      <xdr:nvSpPr>
        <xdr:cNvPr id="51" name="text 7166"/>
        <xdr:cNvSpPr txBox="1">
          <a:spLocks noChangeArrowheads="1"/>
        </xdr:cNvSpPr>
      </xdr:nvSpPr>
      <xdr:spPr>
        <a:xfrm>
          <a:off x="51415950" y="10010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76</xdr:col>
      <xdr:colOff>0</xdr:colOff>
      <xdr:row>47</xdr:row>
      <xdr:rowOff>0</xdr:rowOff>
    </xdr:from>
    <xdr:to>
      <xdr:col>77</xdr:col>
      <xdr:colOff>0</xdr:colOff>
      <xdr:row>48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48825150" y="11382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447675" y="1138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47</xdr:row>
      <xdr:rowOff>114300</xdr:rowOff>
    </xdr:from>
    <xdr:to>
      <xdr:col>1</xdr:col>
      <xdr:colOff>390525</xdr:colOff>
      <xdr:row>47</xdr:row>
      <xdr:rowOff>114300</xdr:rowOff>
    </xdr:to>
    <xdr:sp>
      <xdr:nvSpPr>
        <xdr:cNvPr id="54" name="Line 1733"/>
        <xdr:cNvSpPr>
          <a:spLocks/>
        </xdr:cNvSpPr>
      </xdr:nvSpPr>
      <xdr:spPr>
        <a:xfrm>
          <a:off x="495300" y="1149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19050</xdr:colOff>
      <xdr:row>41</xdr:row>
      <xdr:rowOff>28575</xdr:rowOff>
    </xdr:from>
    <xdr:to>
      <xdr:col>118</xdr:col>
      <xdr:colOff>19050</xdr:colOff>
      <xdr:row>49</xdr:row>
      <xdr:rowOff>228600</xdr:rowOff>
    </xdr:to>
    <xdr:sp>
      <xdr:nvSpPr>
        <xdr:cNvPr id="55" name="Line 1739"/>
        <xdr:cNvSpPr>
          <a:spLocks/>
        </xdr:cNvSpPr>
      </xdr:nvSpPr>
      <xdr:spPr>
        <a:xfrm>
          <a:off x="76047600" y="10039350"/>
          <a:ext cx="0" cy="2028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117</xdr:col>
      <xdr:colOff>28575</xdr:colOff>
      <xdr:row>50</xdr:row>
      <xdr:rowOff>0</xdr:rowOff>
    </xdr:from>
    <xdr:ext cx="885825" cy="457200"/>
    <xdr:sp>
      <xdr:nvSpPr>
        <xdr:cNvPr id="56" name="text 774"/>
        <xdr:cNvSpPr txBox="1">
          <a:spLocks noChangeArrowheads="1"/>
        </xdr:cNvSpPr>
      </xdr:nvSpPr>
      <xdr:spPr>
        <a:xfrm>
          <a:off x="75609450" y="12068175"/>
          <a:ext cx="8858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P5351 1ZNI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3,301</a:t>
          </a:r>
        </a:p>
      </xdr:txBody>
    </xdr:sp>
    <xdr:clientData/>
  </xdr:oneCellAnchor>
  <xdr:twoCellAnchor>
    <xdr:from>
      <xdr:col>109</xdr:col>
      <xdr:colOff>247650</xdr:colOff>
      <xdr:row>35</xdr:row>
      <xdr:rowOff>123825</xdr:rowOff>
    </xdr:from>
    <xdr:to>
      <xdr:col>112</xdr:col>
      <xdr:colOff>438150</xdr:colOff>
      <xdr:row>38</xdr:row>
      <xdr:rowOff>114300</xdr:rowOff>
    </xdr:to>
    <xdr:sp>
      <xdr:nvSpPr>
        <xdr:cNvPr id="57" name="Line 1743"/>
        <xdr:cNvSpPr>
          <a:spLocks/>
        </xdr:cNvSpPr>
      </xdr:nvSpPr>
      <xdr:spPr>
        <a:xfrm>
          <a:off x="70646925" y="8763000"/>
          <a:ext cx="1933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44</xdr:row>
      <xdr:rowOff>114300</xdr:rowOff>
    </xdr:from>
    <xdr:to>
      <xdr:col>114</xdr:col>
      <xdr:colOff>561975</xdr:colOff>
      <xdr:row>46</xdr:row>
      <xdr:rowOff>28575</xdr:rowOff>
    </xdr:to>
    <xdr:grpSp>
      <xdr:nvGrpSpPr>
        <xdr:cNvPr id="58" name="Group 1744"/>
        <xdr:cNvGrpSpPr>
          <a:grpSpLocks noChangeAspect="1"/>
        </xdr:cNvGrpSpPr>
      </xdr:nvGrpSpPr>
      <xdr:grpSpPr>
        <a:xfrm>
          <a:off x="73733025" y="10810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47</xdr:row>
      <xdr:rowOff>114300</xdr:rowOff>
    </xdr:from>
    <xdr:to>
      <xdr:col>103</xdr:col>
      <xdr:colOff>361950</xdr:colOff>
      <xdr:row>49</xdr:row>
      <xdr:rowOff>28575</xdr:rowOff>
    </xdr:to>
    <xdr:grpSp>
      <xdr:nvGrpSpPr>
        <xdr:cNvPr id="61" name="Group 1750"/>
        <xdr:cNvGrpSpPr>
          <a:grpSpLocks noChangeAspect="1"/>
        </xdr:cNvGrpSpPr>
      </xdr:nvGrpSpPr>
      <xdr:grpSpPr>
        <a:xfrm>
          <a:off x="66608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571500</xdr:colOff>
      <xdr:row>47</xdr:row>
      <xdr:rowOff>114300</xdr:rowOff>
    </xdr:from>
    <xdr:to>
      <xdr:col>108</xdr:col>
      <xdr:colOff>838200</xdr:colOff>
      <xdr:row>49</xdr:row>
      <xdr:rowOff>28575</xdr:rowOff>
    </xdr:to>
    <xdr:grpSp>
      <xdr:nvGrpSpPr>
        <xdr:cNvPr id="64" name="Group 1753"/>
        <xdr:cNvGrpSpPr>
          <a:grpSpLocks noChangeAspect="1"/>
        </xdr:cNvGrpSpPr>
      </xdr:nvGrpSpPr>
      <xdr:grpSpPr>
        <a:xfrm>
          <a:off x="70123050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17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7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42</xdr:row>
      <xdr:rowOff>219075</xdr:rowOff>
    </xdr:from>
    <xdr:to>
      <xdr:col>117</xdr:col>
      <xdr:colOff>361950</xdr:colOff>
      <xdr:row>44</xdr:row>
      <xdr:rowOff>114300</xdr:rowOff>
    </xdr:to>
    <xdr:grpSp>
      <xdr:nvGrpSpPr>
        <xdr:cNvPr id="67" name="Group 1765"/>
        <xdr:cNvGrpSpPr>
          <a:grpSpLocks noChangeAspect="1"/>
        </xdr:cNvGrpSpPr>
      </xdr:nvGrpSpPr>
      <xdr:grpSpPr>
        <a:xfrm>
          <a:off x="756761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36</xdr:row>
      <xdr:rowOff>219075</xdr:rowOff>
    </xdr:from>
    <xdr:to>
      <xdr:col>112</xdr:col>
      <xdr:colOff>561975</xdr:colOff>
      <xdr:row>38</xdr:row>
      <xdr:rowOff>114300</xdr:rowOff>
    </xdr:to>
    <xdr:grpSp>
      <xdr:nvGrpSpPr>
        <xdr:cNvPr id="70" name="Group 1792"/>
        <xdr:cNvGrpSpPr>
          <a:grpSpLocks noChangeAspect="1"/>
        </xdr:cNvGrpSpPr>
      </xdr:nvGrpSpPr>
      <xdr:grpSpPr>
        <a:xfrm>
          <a:off x="72437625" y="9086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33</xdr:row>
      <xdr:rowOff>219075</xdr:rowOff>
    </xdr:from>
    <xdr:to>
      <xdr:col>109</xdr:col>
      <xdr:colOff>371475</xdr:colOff>
      <xdr:row>35</xdr:row>
      <xdr:rowOff>114300</xdr:rowOff>
    </xdr:to>
    <xdr:grpSp>
      <xdr:nvGrpSpPr>
        <xdr:cNvPr id="73" name="Group 1795"/>
        <xdr:cNvGrpSpPr>
          <a:grpSpLocks noChangeAspect="1"/>
        </xdr:cNvGrpSpPr>
      </xdr:nvGrpSpPr>
      <xdr:grpSpPr>
        <a:xfrm>
          <a:off x="70504050" y="8401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9525</xdr:colOff>
      <xdr:row>23</xdr:row>
      <xdr:rowOff>114300</xdr:rowOff>
    </xdr:from>
    <xdr:to>
      <xdr:col>96</xdr:col>
      <xdr:colOff>657225</xdr:colOff>
      <xdr:row>23</xdr:row>
      <xdr:rowOff>152400</xdr:rowOff>
    </xdr:to>
    <xdr:sp>
      <xdr:nvSpPr>
        <xdr:cNvPr id="76" name="Line 1811"/>
        <xdr:cNvSpPr>
          <a:spLocks/>
        </xdr:cNvSpPr>
      </xdr:nvSpPr>
      <xdr:spPr>
        <a:xfrm>
          <a:off x="61788675" y="6010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657225</xdr:colOff>
      <xdr:row>23</xdr:row>
      <xdr:rowOff>152400</xdr:rowOff>
    </xdr:from>
    <xdr:to>
      <xdr:col>98</xdr:col>
      <xdr:colOff>9525</xdr:colOff>
      <xdr:row>24</xdr:row>
      <xdr:rowOff>0</xdr:rowOff>
    </xdr:to>
    <xdr:sp>
      <xdr:nvSpPr>
        <xdr:cNvPr id="77" name="Line 1812"/>
        <xdr:cNvSpPr>
          <a:spLocks/>
        </xdr:cNvSpPr>
      </xdr:nvSpPr>
      <xdr:spPr>
        <a:xfrm>
          <a:off x="62436375" y="604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9525</xdr:colOff>
      <xdr:row>24</xdr:row>
      <xdr:rowOff>0</xdr:rowOff>
    </xdr:from>
    <xdr:to>
      <xdr:col>98</xdr:col>
      <xdr:colOff>657225</xdr:colOff>
      <xdr:row>24</xdr:row>
      <xdr:rowOff>142875</xdr:rowOff>
    </xdr:to>
    <xdr:sp>
      <xdr:nvSpPr>
        <xdr:cNvPr id="78" name="Line 1813"/>
        <xdr:cNvSpPr>
          <a:spLocks/>
        </xdr:cNvSpPr>
      </xdr:nvSpPr>
      <xdr:spPr>
        <a:xfrm>
          <a:off x="63084075" y="6124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657225</xdr:colOff>
      <xdr:row>24</xdr:row>
      <xdr:rowOff>142875</xdr:rowOff>
    </xdr:from>
    <xdr:to>
      <xdr:col>101</xdr:col>
      <xdr:colOff>238125</xdr:colOff>
      <xdr:row>26</xdr:row>
      <xdr:rowOff>114300</xdr:rowOff>
    </xdr:to>
    <xdr:sp>
      <xdr:nvSpPr>
        <xdr:cNvPr id="79" name="Line 1814"/>
        <xdr:cNvSpPr>
          <a:spLocks/>
        </xdr:cNvSpPr>
      </xdr:nvSpPr>
      <xdr:spPr>
        <a:xfrm>
          <a:off x="63731775" y="6267450"/>
          <a:ext cx="17240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304800</xdr:colOff>
      <xdr:row>50</xdr:row>
      <xdr:rowOff>114300</xdr:rowOff>
    </xdr:from>
    <xdr:to>
      <xdr:col>100</xdr:col>
      <xdr:colOff>571500</xdr:colOff>
      <xdr:row>52</xdr:row>
      <xdr:rowOff>28575</xdr:rowOff>
    </xdr:to>
    <xdr:grpSp>
      <xdr:nvGrpSpPr>
        <xdr:cNvPr id="80" name="Group 1815"/>
        <xdr:cNvGrpSpPr>
          <a:grpSpLocks noChangeAspect="1"/>
        </xdr:cNvGrpSpPr>
      </xdr:nvGrpSpPr>
      <xdr:grpSpPr>
        <a:xfrm>
          <a:off x="64674750" y="12182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8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18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447675</xdr:colOff>
      <xdr:row>28</xdr:row>
      <xdr:rowOff>9525</xdr:rowOff>
    </xdr:from>
    <xdr:to>
      <xdr:col>72</xdr:col>
      <xdr:colOff>361950</xdr:colOff>
      <xdr:row>39</xdr:row>
      <xdr:rowOff>95250</xdr:rowOff>
    </xdr:to>
    <xdr:sp>
      <xdr:nvSpPr>
        <xdr:cNvPr id="83" name="Line 1829"/>
        <xdr:cNvSpPr>
          <a:spLocks/>
        </xdr:cNvSpPr>
      </xdr:nvSpPr>
      <xdr:spPr>
        <a:xfrm flipV="1">
          <a:off x="40205025" y="7048500"/>
          <a:ext cx="6391275" cy="26003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42</xdr:row>
      <xdr:rowOff>219075</xdr:rowOff>
    </xdr:from>
    <xdr:to>
      <xdr:col>54</xdr:col>
      <xdr:colOff>571500</xdr:colOff>
      <xdr:row>44</xdr:row>
      <xdr:rowOff>114300</xdr:rowOff>
    </xdr:to>
    <xdr:grpSp>
      <xdr:nvGrpSpPr>
        <xdr:cNvPr id="84" name="Group 1857"/>
        <xdr:cNvGrpSpPr>
          <a:grpSpLocks noChangeAspect="1"/>
        </xdr:cNvGrpSpPr>
      </xdr:nvGrpSpPr>
      <xdr:grpSpPr>
        <a:xfrm>
          <a:off x="34880550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42</xdr:row>
      <xdr:rowOff>219075</xdr:rowOff>
    </xdr:from>
    <xdr:to>
      <xdr:col>55</xdr:col>
      <xdr:colOff>371475</xdr:colOff>
      <xdr:row>44</xdr:row>
      <xdr:rowOff>114300</xdr:rowOff>
    </xdr:to>
    <xdr:grpSp>
      <xdr:nvGrpSpPr>
        <xdr:cNvPr id="87" name="Group 1860"/>
        <xdr:cNvGrpSpPr>
          <a:grpSpLocks noChangeAspect="1"/>
        </xdr:cNvGrpSpPr>
      </xdr:nvGrpSpPr>
      <xdr:grpSpPr>
        <a:xfrm>
          <a:off x="35528250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47</xdr:row>
      <xdr:rowOff>114300</xdr:rowOff>
    </xdr:from>
    <xdr:to>
      <xdr:col>55</xdr:col>
      <xdr:colOff>361950</xdr:colOff>
      <xdr:row>49</xdr:row>
      <xdr:rowOff>28575</xdr:rowOff>
    </xdr:to>
    <xdr:grpSp>
      <xdr:nvGrpSpPr>
        <xdr:cNvPr id="90" name="Group 1870"/>
        <xdr:cNvGrpSpPr>
          <a:grpSpLocks noChangeAspect="1"/>
        </xdr:cNvGrpSpPr>
      </xdr:nvGrpSpPr>
      <xdr:grpSpPr>
        <a:xfrm>
          <a:off x="355187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304800</xdr:colOff>
      <xdr:row>49</xdr:row>
      <xdr:rowOff>114300</xdr:rowOff>
    </xdr:from>
    <xdr:to>
      <xdr:col>58</xdr:col>
      <xdr:colOff>571500</xdr:colOff>
      <xdr:row>51</xdr:row>
      <xdr:rowOff>28575</xdr:rowOff>
    </xdr:to>
    <xdr:grpSp>
      <xdr:nvGrpSpPr>
        <xdr:cNvPr id="93" name="Group 1873"/>
        <xdr:cNvGrpSpPr>
          <a:grpSpLocks noChangeAspect="1"/>
        </xdr:cNvGrpSpPr>
      </xdr:nvGrpSpPr>
      <xdr:grpSpPr>
        <a:xfrm>
          <a:off x="37471350" y="11953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8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18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53</xdr:row>
      <xdr:rowOff>0</xdr:rowOff>
    </xdr:from>
    <xdr:ext cx="457200" cy="228600"/>
    <xdr:sp>
      <xdr:nvSpPr>
        <xdr:cNvPr id="96" name="text 7125"/>
        <xdr:cNvSpPr txBox="1">
          <a:spLocks noChangeArrowheads="1"/>
        </xdr:cNvSpPr>
      </xdr:nvSpPr>
      <xdr:spPr>
        <a:xfrm>
          <a:off x="46434375" y="1275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38100</xdr:colOff>
      <xdr:row>45</xdr:row>
      <xdr:rowOff>219075</xdr:rowOff>
    </xdr:from>
    <xdr:to>
      <xdr:col>19</xdr:col>
      <xdr:colOff>419100</xdr:colOff>
      <xdr:row>47</xdr:row>
      <xdr:rowOff>114300</xdr:rowOff>
    </xdr:to>
    <xdr:grpSp>
      <xdr:nvGrpSpPr>
        <xdr:cNvPr id="97" name="Group 1896"/>
        <xdr:cNvGrpSpPr>
          <a:grpSpLocks noChangeAspect="1"/>
        </xdr:cNvGrpSpPr>
      </xdr:nvGrpSpPr>
      <xdr:grpSpPr>
        <a:xfrm>
          <a:off x="12144375" y="11144250"/>
          <a:ext cx="3810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47</xdr:row>
      <xdr:rowOff>114300</xdr:rowOff>
    </xdr:from>
    <xdr:to>
      <xdr:col>48</xdr:col>
      <xdr:colOff>561975</xdr:colOff>
      <xdr:row>49</xdr:row>
      <xdr:rowOff>28575</xdr:rowOff>
    </xdr:to>
    <xdr:grpSp>
      <xdr:nvGrpSpPr>
        <xdr:cNvPr id="100" name="Group 1905"/>
        <xdr:cNvGrpSpPr>
          <a:grpSpLocks noChangeAspect="1"/>
        </xdr:cNvGrpSpPr>
      </xdr:nvGrpSpPr>
      <xdr:grpSpPr>
        <a:xfrm>
          <a:off x="30984825" y="1149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228600</xdr:rowOff>
    </xdr:from>
    <xdr:to>
      <xdr:col>4</xdr:col>
      <xdr:colOff>0</xdr:colOff>
      <xdr:row>43</xdr:row>
      <xdr:rowOff>0</xdr:rowOff>
    </xdr:to>
    <xdr:sp>
      <xdr:nvSpPr>
        <xdr:cNvPr id="103" name="text 38"/>
        <xdr:cNvSpPr txBox="1">
          <a:spLocks noChangeArrowheads="1"/>
        </xdr:cNvSpPr>
      </xdr:nvSpPr>
      <xdr:spPr>
        <a:xfrm>
          <a:off x="447675" y="100107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Medlešice</a:t>
          </a:r>
        </a:p>
      </xdr:txBody>
    </xdr:sp>
    <xdr:clientData/>
  </xdr:twoCellAnchor>
  <xdr:twoCellAnchor>
    <xdr:from>
      <xdr:col>62</xdr:col>
      <xdr:colOff>438150</xdr:colOff>
      <xdr:row>36</xdr:row>
      <xdr:rowOff>219075</xdr:rowOff>
    </xdr:from>
    <xdr:to>
      <xdr:col>62</xdr:col>
      <xdr:colOff>438150</xdr:colOff>
      <xdr:row>37</xdr:row>
      <xdr:rowOff>219075</xdr:rowOff>
    </xdr:to>
    <xdr:sp>
      <xdr:nvSpPr>
        <xdr:cNvPr id="104" name="Line 1948"/>
        <xdr:cNvSpPr>
          <a:spLocks/>
        </xdr:cNvSpPr>
      </xdr:nvSpPr>
      <xdr:spPr>
        <a:xfrm>
          <a:off x="40195500" y="9086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54</xdr:row>
      <xdr:rowOff>76200</xdr:rowOff>
    </xdr:from>
    <xdr:to>
      <xdr:col>65</xdr:col>
      <xdr:colOff>381000</xdr:colOff>
      <xdr:row>54</xdr:row>
      <xdr:rowOff>200025</xdr:rowOff>
    </xdr:to>
    <xdr:sp>
      <xdr:nvSpPr>
        <xdr:cNvPr id="105" name="kreslení 427"/>
        <xdr:cNvSpPr>
          <a:spLocks/>
        </xdr:cNvSpPr>
      </xdr:nvSpPr>
      <xdr:spPr>
        <a:xfrm>
          <a:off x="41976675" y="130587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523875</xdr:colOff>
      <xdr:row>54</xdr:row>
      <xdr:rowOff>47625</xdr:rowOff>
    </xdr:from>
    <xdr:to>
      <xdr:col>92</xdr:col>
      <xdr:colOff>828675</xdr:colOff>
      <xdr:row>54</xdr:row>
      <xdr:rowOff>171450</xdr:rowOff>
    </xdr:to>
    <xdr:sp>
      <xdr:nvSpPr>
        <xdr:cNvPr id="106" name="kreslení 417"/>
        <xdr:cNvSpPr>
          <a:spLocks/>
        </xdr:cNvSpPr>
      </xdr:nvSpPr>
      <xdr:spPr>
        <a:xfrm>
          <a:off x="59712225" y="130302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42</xdr:row>
      <xdr:rowOff>219075</xdr:rowOff>
    </xdr:from>
    <xdr:to>
      <xdr:col>40</xdr:col>
      <xdr:colOff>0</xdr:colOff>
      <xdr:row>43</xdr:row>
      <xdr:rowOff>219075</xdr:rowOff>
    </xdr:to>
    <xdr:sp>
      <xdr:nvSpPr>
        <xdr:cNvPr id="107" name="Line 2025"/>
        <xdr:cNvSpPr>
          <a:spLocks/>
        </xdr:cNvSpPr>
      </xdr:nvSpPr>
      <xdr:spPr>
        <a:xfrm>
          <a:off x="25507950" y="104584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42</xdr:row>
      <xdr:rowOff>219075</xdr:rowOff>
    </xdr:from>
    <xdr:to>
      <xdr:col>40</xdr:col>
      <xdr:colOff>447675</xdr:colOff>
      <xdr:row>42</xdr:row>
      <xdr:rowOff>219075</xdr:rowOff>
    </xdr:to>
    <xdr:sp>
      <xdr:nvSpPr>
        <xdr:cNvPr id="108" name="Line 2026"/>
        <xdr:cNvSpPr>
          <a:spLocks/>
        </xdr:cNvSpPr>
      </xdr:nvSpPr>
      <xdr:spPr>
        <a:xfrm flipV="1">
          <a:off x="25507950" y="104584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133</xdr:col>
      <xdr:colOff>361950</xdr:colOff>
      <xdr:row>34</xdr:row>
      <xdr:rowOff>57150</xdr:rowOff>
    </xdr:from>
    <xdr:to>
      <xdr:col>134</xdr:col>
      <xdr:colOff>295275</xdr:colOff>
      <xdr:row>34</xdr:row>
      <xdr:rowOff>171450</xdr:rowOff>
    </xdr:to>
    <xdr:grpSp>
      <xdr:nvGrpSpPr>
        <xdr:cNvPr id="109" name="Group 2261"/>
        <xdr:cNvGrpSpPr>
          <a:grpSpLocks noChangeAspect="1"/>
        </xdr:cNvGrpSpPr>
      </xdr:nvGrpSpPr>
      <xdr:grpSpPr>
        <a:xfrm>
          <a:off x="86306025" y="8467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0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533400</xdr:colOff>
      <xdr:row>49</xdr:row>
      <xdr:rowOff>76200</xdr:rowOff>
    </xdr:from>
    <xdr:to>
      <xdr:col>108</xdr:col>
      <xdr:colOff>790575</xdr:colOff>
      <xdr:row>49</xdr:row>
      <xdr:rowOff>190500</xdr:rowOff>
    </xdr:to>
    <xdr:grpSp>
      <xdr:nvGrpSpPr>
        <xdr:cNvPr id="114" name="Group 2290"/>
        <xdr:cNvGrpSpPr>
          <a:grpSpLocks noChangeAspect="1"/>
        </xdr:cNvGrpSpPr>
      </xdr:nvGrpSpPr>
      <xdr:grpSpPr>
        <a:xfrm>
          <a:off x="70084950" y="11915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" name="Oval 2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2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2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123825</xdr:colOff>
      <xdr:row>27</xdr:row>
      <xdr:rowOff>57150</xdr:rowOff>
    </xdr:from>
    <xdr:to>
      <xdr:col>98</xdr:col>
      <xdr:colOff>57150</xdr:colOff>
      <xdr:row>27</xdr:row>
      <xdr:rowOff>171450</xdr:rowOff>
    </xdr:to>
    <xdr:grpSp>
      <xdr:nvGrpSpPr>
        <xdr:cNvPr id="118" name="Group 2294"/>
        <xdr:cNvGrpSpPr>
          <a:grpSpLocks noChangeAspect="1"/>
        </xdr:cNvGrpSpPr>
      </xdr:nvGrpSpPr>
      <xdr:grpSpPr>
        <a:xfrm>
          <a:off x="62750700" y="6867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9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828675</xdr:colOff>
      <xdr:row>38</xdr:row>
      <xdr:rowOff>114300</xdr:rowOff>
    </xdr:from>
    <xdr:to>
      <xdr:col>112</xdr:col>
      <xdr:colOff>428625</xdr:colOff>
      <xdr:row>38</xdr:row>
      <xdr:rowOff>114300</xdr:rowOff>
    </xdr:to>
    <xdr:sp>
      <xdr:nvSpPr>
        <xdr:cNvPr id="123" name="Line 667"/>
        <xdr:cNvSpPr>
          <a:spLocks/>
        </xdr:cNvSpPr>
      </xdr:nvSpPr>
      <xdr:spPr>
        <a:xfrm>
          <a:off x="53540025" y="9439275"/>
          <a:ext cx="1903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114300</xdr:rowOff>
    </xdr:from>
    <xdr:to>
      <xdr:col>81</xdr:col>
      <xdr:colOff>447675</xdr:colOff>
      <xdr:row>38</xdr:row>
      <xdr:rowOff>114300</xdr:rowOff>
    </xdr:to>
    <xdr:sp>
      <xdr:nvSpPr>
        <xdr:cNvPr id="124" name="Line 50"/>
        <xdr:cNvSpPr>
          <a:spLocks/>
        </xdr:cNvSpPr>
      </xdr:nvSpPr>
      <xdr:spPr>
        <a:xfrm>
          <a:off x="42148125" y="9439275"/>
          <a:ext cx="1056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38</xdr:row>
      <xdr:rowOff>0</xdr:rowOff>
    </xdr:from>
    <xdr:ext cx="847725" cy="228600"/>
    <xdr:sp>
      <xdr:nvSpPr>
        <xdr:cNvPr id="125" name="text 7166"/>
        <xdr:cNvSpPr txBox="1">
          <a:spLocks noChangeArrowheads="1"/>
        </xdr:cNvSpPr>
      </xdr:nvSpPr>
      <xdr:spPr>
        <a:xfrm>
          <a:off x="527113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</a:t>
          </a:r>
        </a:p>
      </xdr:txBody>
    </xdr:sp>
    <xdr:clientData/>
  </xdr:oneCellAnchor>
  <xdr:twoCellAnchor>
    <xdr:from>
      <xdr:col>84</xdr:col>
      <xdr:colOff>828675</xdr:colOff>
      <xdr:row>35</xdr:row>
      <xdr:rowOff>114300</xdr:rowOff>
    </xdr:from>
    <xdr:to>
      <xdr:col>109</xdr:col>
      <xdr:colOff>238125</xdr:colOff>
      <xdr:row>35</xdr:row>
      <xdr:rowOff>114300</xdr:rowOff>
    </xdr:to>
    <xdr:sp>
      <xdr:nvSpPr>
        <xdr:cNvPr id="126" name="Line 667"/>
        <xdr:cNvSpPr>
          <a:spLocks/>
        </xdr:cNvSpPr>
      </xdr:nvSpPr>
      <xdr:spPr>
        <a:xfrm>
          <a:off x="54835425" y="8753475"/>
          <a:ext cx="1580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457200</xdr:colOff>
      <xdr:row>35</xdr:row>
      <xdr:rowOff>114300</xdr:rowOff>
    </xdr:from>
    <xdr:to>
      <xdr:col>84</xdr:col>
      <xdr:colOff>0</xdr:colOff>
      <xdr:row>35</xdr:row>
      <xdr:rowOff>114300</xdr:rowOff>
    </xdr:to>
    <xdr:sp>
      <xdr:nvSpPr>
        <xdr:cNvPr id="127" name="Line 50"/>
        <xdr:cNvSpPr>
          <a:spLocks/>
        </xdr:cNvSpPr>
      </xdr:nvSpPr>
      <xdr:spPr>
        <a:xfrm>
          <a:off x="44100750" y="8753475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35</xdr:row>
      <xdr:rowOff>0</xdr:rowOff>
    </xdr:from>
    <xdr:ext cx="847725" cy="228600"/>
    <xdr:sp>
      <xdr:nvSpPr>
        <xdr:cNvPr id="128" name="text 7166"/>
        <xdr:cNvSpPr txBox="1">
          <a:spLocks noChangeArrowheads="1"/>
        </xdr:cNvSpPr>
      </xdr:nvSpPr>
      <xdr:spPr>
        <a:xfrm>
          <a:off x="54006750" y="8639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</a:t>
          </a:r>
        </a:p>
      </xdr:txBody>
    </xdr:sp>
    <xdr:clientData/>
  </xdr:one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129" name="Line 198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30" name="Line 199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131" name="Line 200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32" name="Line 201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133" name="Line 202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34" name="Line 203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135" name="Line 204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36" name="Line 205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137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140</xdr:col>
      <xdr:colOff>400050</xdr:colOff>
      <xdr:row>42</xdr:row>
      <xdr:rowOff>0</xdr:rowOff>
    </xdr:from>
    <xdr:to>
      <xdr:col>143</xdr:col>
      <xdr:colOff>0</xdr:colOff>
      <xdr:row>44</xdr:row>
      <xdr:rowOff>0</xdr:rowOff>
    </xdr:to>
    <xdr:sp>
      <xdr:nvSpPr>
        <xdr:cNvPr id="138" name="text 38"/>
        <xdr:cNvSpPr txBox="1">
          <a:spLocks noChangeArrowheads="1"/>
        </xdr:cNvSpPr>
      </xdr:nvSpPr>
      <xdr:spPr>
        <a:xfrm>
          <a:off x="90678000" y="102393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Stéblová</a:t>
          </a:r>
        </a:p>
      </xdr:txBody>
    </xdr:sp>
    <xdr:clientData/>
  </xdr:twoCellAnchor>
  <xdr:twoCellAnchor>
    <xdr:from>
      <xdr:col>142</xdr:col>
      <xdr:colOff>400050</xdr:colOff>
      <xdr:row>47</xdr:row>
      <xdr:rowOff>0</xdr:rowOff>
    </xdr:from>
    <xdr:to>
      <xdr:col>143</xdr:col>
      <xdr:colOff>0</xdr:colOff>
      <xdr:row>48</xdr:row>
      <xdr:rowOff>0</xdr:rowOff>
    </xdr:to>
    <xdr:sp>
      <xdr:nvSpPr>
        <xdr:cNvPr id="139" name="text 3"/>
        <xdr:cNvSpPr txBox="1">
          <a:spLocks noChangeArrowheads="1"/>
        </xdr:cNvSpPr>
      </xdr:nvSpPr>
      <xdr:spPr>
        <a:xfrm>
          <a:off x="91973400" y="1138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457200</xdr:colOff>
      <xdr:row>47</xdr:row>
      <xdr:rowOff>114300</xdr:rowOff>
    </xdr:from>
    <xdr:to>
      <xdr:col>142</xdr:col>
      <xdr:colOff>800100</xdr:colOff>
      <xdr:row>47</xdr:row>
      <xdr:rowOff>114300</xdr:rowOff>
    </xdr:to>
    <xdr:sp>
      <xdr:nvSpPr>
        <xdr:cNvPr id="140" name="Line 1733"/>
        <xdr:cNvSpPr>
          <a:spLocks/>
        </xdr:cNvSpPr>
      </xdr:nvSpPr>
      <xdr:spPr>
        <a:xfrm>
          <a:off x="92030550" y="1149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371475</xdr:colOff>
      <xdr:row>50</xdr:row>
      <xdr:rowOff>0</xdr:rowOff>
    </xdr:from>
    <xdr:to>
      <xdr:col>116</xdr:col>
      <xdr:colOff>371475</xdr:colOff>
      <xdr:row>51</xdr:row>
      <xdr:rowOff>0</xdr:rowOff>
    </xdr:to>
    <xdr:grpSp>
      <xdr:nvGrpSpPr>
        <xdr:cNvPr id="141" name="Group 154"/>
        <xdr:cNvGrpSpPr>
          <a:grpSpLocks/>
        </xdr:cNvGrpSpPr>
      </xdr:nvGrpSpPr>
      <xdr:grpSpPr>
        <a:xfrm>
          <a:off x="74656950" y="120681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42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71</xdr:col>
      <xdr:colOff>428625</xdr:colOff>
      <xdr:row>56</xdr:row>
      <xdr:rowOff>95250</xdr:rowOff>
    </xdr:from>
    <xdr:to>
      <xdr:col>73</xdr:col>
      <xdr:colOff>209550</xdr:colOff>
      <xdr:row>58</xdr:row>
      <xdr:rowOff>104775</xdr:rowOff>
    </xdr:to>
    <xdr:pic>
      <xdr:nvPicPr>
        <xdr:cNvPr id="14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15300" y="13535025"/>
          <a:ext cx="1076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0</xdr:colOff>
      <xdr:row>77</xdr:row>
      <xdr:rowOff>228600</xdr:rowOff>
    </xdr:from>
    <xdr:to>
      <xdr:col>119</xdr:col>
      <xdr:colOff>0</xdr:colOff>
      <xdr:row>80</xdr:row>
      <xdr:rowOff>0</xdr:rowOff>
    </xdr:to>
    <xdr:sp>
      <xdr:nvSpPr>
        <xdr:cNvPr id="146" name="text 6"/>
        <xdr:cNvSpPr txBox="1">
          <a:spLocks noChangeArrowheads="1"/>
        </xdr:cNvSpPr>
      </xdr:nvSpPr>
      <xdr:spPr>
        <a:xfrm>
          <a:off x="69103875" y="184689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86</xdr:col>
      <xdr:colOff>638175</xdr:colOff>
      <xdr:row>56</xdr:row>
      <xdr:rowOff>114300</xdr:rowOff>
    </xdr:from>
    <xdr:to>
      <xdr:col>91</xdr:col>
      <xdr:colOff>228600</xdr:colOff>
      <xdr:row>56</xdr:row>
      <xdr:rowOff>114300</xdr:rowOff>
    </xdr:to>
    <xdr:sp>
      <xdr:nvSpPr>
        <xdr:cNvPr id="147" name="Line 463"/>
        <xdr:cNvSpPr>
          <a:spLocks/>
        </xdr:cNvSpPr>
      </xdr:nvSpPr>
      <xdr:spPr>
        <a:xfrm>
          <a:off x="55940325" y="13554075"/>
          <a:ext cx="302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56</xdr:row>
      <xdr:rowOff>0</xdr:rowOff>
    </xdr:from>
    <xdr:ext cx="457200" cy="228600"/>
    <xdr:sp>
      <xdr:nvSpPr>
        <xdr:cNvPr id="148" name="text 7125"/>
        <xdr:cNvSpPr txBox="1">
          <a:spLocks noChangeArrowheads="1"/>
        </xdr:cNvSpPr>
      </xdr:nvSpPr>
      <xdr:spPr>
        <a:xfrm>
          <a:off x="58092975" y="1343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71</xdr:col>
      <xdr:colOff>228600</xdr:colOff>
      <xdr:row>32</xdr:row>
      <xdr:rowOff>114300</xdr:rowOff>
    </xdr:from>
    <xdr:to>
      <xdr:col>107</xdr:col>
      <xdr:colOff>228600</xdr:colOff>
      <xdr:row>32</xdr:row>
      <xdr:rowOff>114300</xdr:rowOff>
    </xdr:to>
    <xdr:sp>
      <xdr:nvSpPr>
        <xdr:cNvPr id="149" name="Line 463"/>
        <xdr:cNvSpPr>
          <a:spLocks/>
        </xdr:cNvSpPr>
      </xdr:nvSpPr>
      <xdr:spPr>
        <a:xfrm>
          <a:off x="46015275" y="8067675"/>
          <a:ext cx="2331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32</xdr:row>
      <xdr:rowOff>0</xdr:rowOff>
    </xdr:from>
    <xdr:ext cx="457200" cy="228600"/>
    <xdr:sp>
      <xdr:nvSpPr>
        <xdr:cNvPr id="150" name="text 7125"/>
        <xdr:cNvSpPr txBox="1">
          <a:spLocks noChangeArrowheads="1"/>
        </xdr:cNvSpPr>
      </xdr:nvSpPr>
      <xdr:spPr>
        <a:xfrm>
          <a:off x="55502175" y="7953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76</xdr:col>
      <xdr:colOff>304800</xdr:colOff>
      <xdr:row>29</xdr:row>
      <xdr:rowOff>114300</xdr:rowOff>
    </xdr:from>
    <xdr:to>
      <xdr:col>105</xdr:col>
      <xdr:colOff>228600</xdr:colOff>
      <xdr:row>29</xdr:row>
      <xdr:rowOff>114300</xdr:rowOff>
    </xdr:to>
    <xdr:sp>
      <xdr:nvSpPr>
        <xdr:cNvPr id="151" name="Line 463"/>
        <xdr:cNvSpPr>
          <a:spLocks/>
        </xdr:cNvSpPr>
      </xdr:nvSpPr>
      <xdr:spPr>
        <a:xfrm>
          <a:off x="49129950" y="7381875"/>
          <a:ext cx="18907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29</xdr:row>
      <xdr:rowOff>0</xdr:rowOff>
    </xdr:from>
    <xdr:ext cx="457200" cy="228600"/>
    <xdr:sp>
      <xdr:nvSpPr>
        <xdr:cNvPr id="152" name="text 7125"/>
        <xdr:cNvSpPr txBox="1">
          <a:spLocks noChangeArrowheads="1"/>
        </xdr:cNvSpPr>
      </xdr:nvSpPr>
      <xdr:spPr>
        <a:xfrm>
          <a:off x="56797575" y="7267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78</xdr:col>
      <xdr:colOff>333375</xdr:colOff>
      <xdr:row>26</xdr:row>
      <xdr:rowOff>114300</xdr:rowOff>
    </xdr:from>
    <xdr:to>
      <xdr:col>101</xdr:col>
      <xdr:colOff>228600</xdr:colOff>
      <xdr:row>26</xdr:row>
      <xdr:rowOff>114300</xdr:rowOff>
    </xdr:to>
    <xdr:sp>
      <xdr:nvSpPr>
        <xdr:cNvPr id="153" name="Line 463"/>
        <xdr:cNvSpPr>
          <a:spLocks/>
        </xdr:cNvSpPr>
      </xdr:nvSpPr>
      <xdr:spPr>
        <a:xfrm>
          <a:off x="50453925" y="6696075"/>
          <a:ext cx="14992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26</xdr:row>
      <xdr:rowOff>0</xdr:rowOff>
    </xdr:from>
    <xdr:ext cx="457200" cy="228600"/>
    <xdr:sp>
      <xdr:nvSpPr>
        <xdr:cNvPr id="154" name="text 7125"/>
        <xdr:cNvSpPr txBox="1">
          <a:spLocks noChangeArrowheads="1"/>
        </xdr:cNvSpPr>
      </xdr:nvSpPr>
      <xdr:spPr>
        <a:xfrm>
          <a:off x="58092975" y="6581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80</xdr:col>
      <xdr:colOff>714375</xdr:colOff>
      <xdr:row>23</xdr:row>
      <xdr:rowOff>114300</xdr:rowOff>
    </xdr:from>
    <xdr:to>
      <xdr:col>96</xdr:col>
      <xdr:colOff>19050</xdr:colOff>
      <xdr:row>23</xdr:row>
      <xdr:rowOff>114300</xdr:rowOff>
    </xdr:to>
    <xdr:sp>
      <xdr:nvSpPr>
        <xdr:cNvPr id="155" name="Line 463"/>
        <xdr:cNvSpPr>
          <a:spLocks/>
        </xdr:cNvSpPr>
      </xdr:nvSpPr>
      <xdr:spPr>
        <a:xfrm>
          <a:off x="52130325" y="6010275"/>
          <a:ext cx="9667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23</xdr:row>
      <xdr:rowOff>0</xdr:rowOff>
    </xdr:from>
    <xdr:ext cx="457200" cy="228600"/>
    <xdr:sp>
      <xdr:nvSpPr>
        <xdr:cNvPr id="156" name="text 7125"/>
        <xdr:cNvSpPr txBox="1">
          <a:spLocks noChangeArrowheads="1"/>
        </xdr:cNvSpPr>
      </xdr:nvSpPr>
      <xdr:spPr>
        <a:xfrm>
          <a:off x="59388375" y="5895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</a:t>
          </a:r>
        </a:p>
      </xdr:txBody>
    </xdr:sp>
    <xdr:clientData/>
  </xdr:oneCellAnchor>
  <xdr:twoCellAnchor>
    <xdr:from>
      <xdr:col>54</xdr:col>
      <xdr:colOff>438150</xdr:colOff>
      <xdr:row>44</xdr:row>
      <xdr:rowOff>114300</xdr:rowOff>
    </xdr:from>
    <xdr:to>
      <xdr:col>78</xdr:col>
      <xdr:colOff>0</xdr:colOff>
      <xdr:row>44</xdr:row>
      <xdr:rowOff>114300</xdr:rowOff>
    </xdr:to>
    <xdr:sp>
      <xdr:nvSpPr>
        <xdr:cNvPr id="157" name="Line 50"/>
        <xdr:cNvSpPr>
          <a:spLocks/>
        </xdr:cNvSpPr>
      </xdr:nvSpPr>
      <xdr:spPr>
        <a:xfrm>
          <a:off x="35013900" y="10810875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76200</xdr:colOff>
      <xdr:row>46</xdr:row>
      <xdr:rowOff>57150</xdr:rowOff>
    </xdr:from>
    <xdr:to>
      <xdr:col>140</xdr:col>
      <xdr:colOff>800100</xdr:colOff>
      <xdr:row>46</xdr:row>
      <xdr:rowOff>171450</xdr:rowOff>
    </xdr:to>
    <xdr:grpSp>
      <xdr:nvGrpSpPr>
        <xdr:cNvPr id="158" name="Group 2130"/>
        <xdr:cNvGrpSpPr>
          <a:grpSpLocks noChangeAspect="1"/>
        </xdr:cNvGrpSpPr>
      </xdr:nvGrpSpPr>
      <xdr:grpSpPr>
        <a:xfrm>
          <a:off x="90354150" y="11210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21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1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21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1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21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1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21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166" name="text 3"/>
        <xdr:cNvSpPr txBox="1">
          <a:spLocks noChangeArrowheads="1"/>
        </xdr:cNvSpPr>
      </xdr:nvSpPr>
      <xdr:spPr>
        <a:xfrm>
          <a:off x="447675" y="106965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114300</xdr:rowOff>
    </xdr:from>
    <xdr:to>
      <xdr:col>1</xdr:col>
      <xdr:colOff>390525</xdr:colOff>
      <xdr:row>44</xdr:row>
      <xdr:rowOff>114300</xdr:rowOff>
    </xdr:to>
    <xdr:sp>
      <xdr:nvSpPr>
        <xdr:cNvPr id="167" name="Line 1733"/>
        <xdr:cNvSpPr>
          <a:spLocks/>
        </xdr:cNvSpPr>
      </xdr:nvSpPr>
      <xdr:spPr>
        <a:xfrm>
          <a:off x="495300" y="108108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11</xdr:col>
      <xdr:colOff>238125</xdr:colOff>
      <xdr:row>44</xdr:row>
      <xdr:rowOff>114300</xdr:rowOff>
    </xdr:to>
    <xdr:sp>
      <xdr:nvSpPr>
        <xdr:cNvPr id="168" name="Line 50"/>
        <xdr:cNvSpPr>
          <a:spLocks/>
        </xdr:cNvSpPr>
      </xdr:nvSpPr>
      <xdr:spPr>
        <a:xfrm>
          <a:off x="895350" y="10810875"/>
          <a:ext cx="626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44</xdr:row>
      <xdr:rowOff>114300</xdr:rowOff>
    </xdr:from>
    <xdr:to>
      <xdr:col>11</xdr:col>
      <xdr:colOff>447675</xdr:colOff>
      <xdr:row>46</xdr:row>
      <xdr:rowOff>28575</xdr:rowOff>
    </xdr:to>
    <xdr:grpSp>
      <xdr:nvGrpSpPr>
        <xdr:cNvPr id="169" name="Group 1916"/>
        <xdr:cNvGrpSpPr>
          <a:grpSpLocks noChangeAspect="1"/>
        </xdr:cNvGrpSpPr>
      </xdr:nvGrpSpPr>
      <xdr:grpSpPr>
        <a:xfrm>
          <a:off x="6953250" y="10810875"/>
          <a:ext cx="4191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1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1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257175</xdr:colOff>
      <xdr:row>44</xdr:row>
      <xdr:rowOff>114300</xdr:rowOff>
    </xdr:from>
    <xdr:to>
      <xdr:col>20</xdr:col>
      <xdr:colOff>161925</xdr:colOff>
      <xdr:row>44</xdr:row>
      <xdr:rowOff>114300</xdr:rowOff>
    </xdr:to>
    <xdr:sp>
      <xdr:nvSpPr>
        <xdr:cNvPr id="172" name="Line 463"/>
        <xdr:cNvSpPr>
          <a:spLocks/>
        </xdr:cNvSpPr>
      </xdr:nvSpPr>
      <xdr:spPr>
        <a:xfrm>
          <a:off x="7181850" y="10810875"/>
          <a:ext cx="553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44</xdr:row>
      <xdr:rowOff>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11458575" y="10696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35</xdr:col>
      <xdr:colOff>276225</xdr:colOff>
      <xdr:row>44</xdr:row>
      <xdr:rowOff>114300</xdr:rowOff>
    </xdr:from>
    <xdr:to>
      <xdr:col>54</xdr:col>
      <xdr:colOff>438150</xdr:colOff>
      <xdr:row>44</xdr:row>
      <xdr:rowOff>114300</xdr:rowOff>
    </xdr:to>
    <xdr:sp>
      <xdr:nvSpPr>
        <xdr:cNvPr id="174" name="Line 463"/>
        <xdr:cNvSpPr>
          <a:spLocks/>
        </xdr:cNvSpPr>
      </xdr:nvSpPr>
      <xdr:spPr>
        <a:xfrm>
          <a:off x="22745700" y="10810875"/>
          <a:ext cx="1226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44</xdr:row>
      <xdr:rowOff>0</xdr:rowOff>
    </xdr:from>
    <xdr:ext cx="457200" cy="228600"/>
    <xdr:sp>
      <xdr:nvSpPr>
        <xdr:cNvPr id="175" name="text 7125"/>
        <xdr:cNvSpPr txBox="1">
          <a:spLocks noChangeArrowheads="1"/>
        </xdr:cNvSpPr>
      </xdr:nvSpPr>
      <xdr:spPr>
        <a:xfrm>
          <a:off x="27003375" y="10696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*)</a:t>
          </a:r>
        </a:p>
      </xdr:txBody>
    </xdr:sp>
    <xdr:clientData/>
  </xdr:oneCellAnchor>
  <xdr:twoCellAnchor>
    <xdr:from>
      <xdr:col>28</xdr:col>
      <xdr:colOff>57150</xdr:colOff>
      <xdr:row>48</xdr:row>
      <xdr:rowOff>47625</xdr:rowOff>
    </xdr:from>
    <xdr:to>
      <xdr:col>28</xdr:col>
      <xdr:colOff>57150</xdr:colOff>
      <xdr:row>50</xdr:row>
      <xdr:rowOff>190500</xdr:rowOff>
    </xdr:to>
    <xdr:sp>
      <xdr:nvSpPr>
        <xdr:cNvPr id="176" name="Line 760"/>
        <xdr:cNvSpPr>
          <a:spLocks/>
        </xdr:cNvSpPr>
      </xdr:nvSpPr>
      <xdr:spPr>
        <a:xfrm flipV="1">
          <a:off x="17792700" y="116586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733425</xdr:colOff>
      <xdr:row>45</xdr:row>
      <xdr:rowOff>0</xdr:rowOff>
    </xdr:from>
    <xdr:to>
      <xdr:col>16</xdr:col>
      <xdr:colOff>771525</xdr:colOff>
      <xdr:row>45</xdr:row>
      <xdr:rowOff>228600</xdr:rowOff>
    </xdr:to>
    <xdr:grpSp>
      <xdr:nvGrpSpPr>
        <xdr:cNvPr id="177" name="Skupina 2"/>
        <xdr:cNvGrpSpPr>
          <a:grpSpLocks/>
        </xdr:cNvGrpSpPr>
      </xdr:nvGrpSpPr>
      <xdr:grpSpPr>
        <a:xfrm>
          <a:off x="10696575" y="109251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78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609600</xdr:colOff>
      <xdr:row>46</xdr:row>
      <xdr:rowOff>28575</xdr:rowOff>
    </xdr:from>
    <xdr:to>
      <xdr:col>14</xdr:col>
      <xdr:colOff>647700</xdr:colOff>
      <xdr:row>47</xdr:row>
      <xdr:rowOff>28575</xdr:rowOff>
    </xdr:to>
    <xdr:grpSp>
      <xdr:nvGrpSpPr>
        <xdr:cNvPr id="181" name="Skupina 2"/>
        <xdr:cNvGrpSpPr>
          <a:grpSpLocks/>
        </xdr:cNvGrpSpPr>
      </xdr:nvGrpSpPr>
      <xdr:grpSpPr>
        <a:xfrm>
          <a:off x="9277350" y="111823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8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314325</xdr:colOff>
      <xdr:row>44</xdr:row>
      <xdr:rowOff>228600</xdr:rowOff>
    </xdr:from>
    <xdr:to>
      <xdr:col>50</xdr:col>
      <xdr:colOff>352425</xdr:colOff>
      <xdr:row>45</xdr:row>
      <xdr:rowOff>228600</xdr:rowOff>
    </xdr:to>
    <xdr:grpSp>
      <xdr:nvGrpSpPr>
        <xdr:cNvPr id="185" name="Skupina 2"/>
        <xdr:cNvGrpSpPr>
          <a:grpSpLocks/>
        </xdr:cNvGrpSpPr>
      </xdr:nvGrpSpPr>
      <xdr:grpSpPr>
        <a:xfrm>
          <a:off x="32299275" y="109251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18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771525</xdr:colOff>
      <xdr:row>45</xdr:row>
      <xdr:rowOff>209550</xdr:rowOff>
    </xdr:from>
    <xdr:to>
      <xdr:col>52</xdr:col>
      <xdr:colOff>809625</xdr:colOff>
      <xdr:row>46</xdr:row>
      <xdr:rowOff>200025</xdr:rowOff>
    </xdr:to>
    <xdr:grpSp>
      <xdr:nvGrpSpPr>
        <xdr:cNvPr id="189" name="Skupina 2"/>
        <xdr:cNvGrpSpPr>
          <a:grpSpLocks/>
        </xdr:cNvGrpSpPr>
      </xdr:nvGrpSpPr>
      <xdr:grpSpPr>
        <a:xfrm>
          <a:off x="34051875" y="11134725"/>
          <a:ext cx="38100" cy="219075"/>
          <a:chOff x="8748849" y="4730387"/>
          <a:chExt cx="38100" cy="228600"/>
        </a:xfrm>
        <a:solidFill>
          <a:srgbClr val="FFFFFF"/>
        </a:solidFill>
      </xdr:grpSpPr>
      <xdr:sp>
        <xdr:nvSpPr>
          <xdr:cNvPr id="190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266700</xdr:colOff>
      <xdr:row>42</xdr:row>
      <xdr:rowOff>47625</xdr:rowOff>
    </xdr:from>
    <xdr:to>
      <xdr:col>56</xdr:col>
      <xdr:colOff>552450</xdr:colOff>
      <xdr:row>42</xdr:row>
      <xdr:rowOff>200025</xdr:rowOff>
    </xdr:to>
    <xdr:grpSp>
      <xdr:nvGrpSpPr>
        <xdr:cNvPr id="193" name="Group 917"/>
        <xdr:cNvGrpSpPr>
          <a:grpSpLocks/>
        </xdr:cNvGrpSpPr>
      </xdr:nvGrpSpPr>
      <xdr:grpSpPr>
        <a:xfrm>
          <a:off x="36137850" y="10287000"/>
          <a:ext cx="285750" cy="152400"/>
          <a:chOff x="-36" y="-21"/>
          <a:chExt cx="30" cy="16"/>
        </a:xfrm>
        <a:solidFill>
          <a:srgbClr val="FFFFFF"/>
        </a:solidFill>
      </xdr:grpSpPr>
      <xdr:sp>
        <xdr:nvSpPr>
          <xdr:cNvPr id="194" name="Line 918"/>
          <xdr:cNvSpPr>
            <a:spLocks/>
          </xdr:cNvSpPr>
        </xdr:nvSpPr>
        <xdr:spPr>
          <a:xfrm flipV="1">
            <a:off x="-20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919"/>
          <xdr:cNvSpPr>
            <a:spLocks/>
          </xdr:cNvSpPr>
        </xdr:nvSpPr>
        <xdr:spPr>
          <a:xfrm>
            <a:off x="-36" y="-21"/>
            <a:ext cx="16" cy="16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920"/>
          <xdr:cNvSpPr>
            <a:spLocks/>
          </xdr:cNvSpPr>
        </xdr:nvSpPr>
        <xdr:spPr>
          <a:xfrm>
            <a:off x="-10" y="-18"/>
            <a:ext cx="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485775</xdr:colOff>
      <xdr:row>43</xdr:row>
      <xdr:rowOff>66675</xdr:rowOff>
    </xdr:from>
    <xdr:to>
      <xdr:col>61</xdr:col>
      <xdr:colOff>400050</xdr:colOff>
      <xdr:row>43</xdr:row>
      <xdr:rowOff>180975</xdr:rowOff>
    </xdr:to>
    <xdr:grpSp>
      <xdr:nvGrpSpPr>
        <xdr:cNvPr id="197" name="Skupina 1"/>
        <xdr:cNvGrpSpPr>
          <a:grpSpLocks/>
        </xdr:cNvGrpSpPr>
      </xdr:nvGrpSpPr>
      <xdr:grpSpPr>
        <a:xfrm>
          <a:off x="38947725" y="10534650"/>
          <a:ext cx="762000" cy="114300"/>
          <a:chOff x="39642585" y="10474069"/>
          <a:chExt cx="752475" cy="114300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40103476" y="10474069"/>
            <a:ext cx="14108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99" name="Line 200"/>
          <xdr:cNvSpPr>
            <a:spLocks noChangeAspect="1"/>
          </xdr:cNvSpPr>
        </xdr:nvSpPr>
        <xdr:spPr>
          <a:xfrm>
            <a:off x="40242684" y="10531219"/>
            <a:ext cx="1237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201"/>
          <xdr:cNvSpPr>
            <a:spLocks noChangeAspect="1"/>
          </xdr:cNvSpPr>
        </xdr:nvSpPr>
        <xdr:spPr>
          <a:xfrm>
            <a:off x="39871149" y="10474069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02"/>
          <xdr:cNvSpPr>
            <a:spLocks noChangeAspect="1"/>
          </xdr:cNvSpPr>
        </xdr:nvSpPr>
        <xdr:spPr>
          <a:xfrm>
            <a:off x="39985525" y="10474069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03"/>
          <xdr:cNvSpPr>
            <a:spLocks noChangeAspect="1"/>
          </xdr:cNvSpPr>
        </xdr:nvSpPr>
        <xdr:spPr>
          <a:xfrm>
            <a:off x="39754139" y="10474069"/>
            <a:ext cx="11437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204"/>
          <xdr:cNvSpPr>
            <a:spLocks noChangeAspect="1"/>
          </xdr:cNvSpPr>
        </xdr:nvSpPr>
        <xdr:spPr>
          <a:xfrm>
            <a:off x="39642585" y="10474069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06"/>
          <xdr:cNvSpPr>
            <a:spLocks noChangeAspect="1"/>
          </xdr:cNvSpPr>
        </xdr:nvSpPr>
        <xdr:spPr>
          <a:xfrm>
            <a:off x="40366466" y="10483584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38100</xdr:colOff>
      <xdr:row>32</xdr:row>
      <xdr:rowOff>57150</xdr:rowOff>
    </xdr:from>
    <xdr:to>
      <xdr:col>70</xdr:col>
      <xdr:colOff>542925</xdr:colOff>
      <xdr:row>32</xdr:row>
      <xdr:rowOff>180975</xdr:rowOff>
    </xdr:to>
    <xdr:grpSp>
      <xdr:nvGrpSpPr>
        <xdr:cNvPr id="205" name="Group 221"/>
        <xdr:cNvGrpSpPr>
          <a:grpSpLocks/>
        </xdr:cNvGrpSpPr>
      </xdr:nvGrpSpPr>
      <xdr:grpSpPr>
        <a:xfrm>
          <a:off x="44977050" y="8010525"/>
          <a:ext cx="504825" cy="123825"/>
          <a:chOff x="89" y="287"/>
          <a:chExt cx="53" cy="12"/>
        </a:xfrm>
        <a:solidFill>
          <a:srgbClr val="FFFFFF"/>
        </a:solidFill>
      </xdr:grpSpPr>
      <xdr:grpSp>
        <xdr:nvGrpSpPr>
          <xdr:cNvPr id="206" name="Group 220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207" name="Line 19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Oval 19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Oval 19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Rectangle 19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1" name="Rectangle 218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19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400050</xdr:colOff>
      <xdr:row>46</xdr:row>
      <xdr:rowOff>57150</xdr:rowOff>
    </xdr:from>
    <xdr:to>
      <xdr:col>61</xdr:col>
      <xdr:colOff>390525</xdr:colOff>
      <xdr:row>46</xdr:row>
      <xdr:rowOff>171450</xdr:rowOff>
    </xdr:to>
    <xdr:grpSp>
      <xdr:nvGrpSpPr>
        <xdr:cNvPr id="213" name="Skupina 3"/>
        <xdr:cNvGrpSpPr>
          <a:grpSpLocks/>
        </xdr:cNvGrpSpPr>
      </xdr:nvGrpSpPr>
      <xdr:grpSpPr>
        <a:xfrm>
          <a:off x="38862000" y="11210925"/>
          <a:ext cx="838200" cy="114300"/>
          <a:chOff x="38394652" y="11151215"/>
          <a:chExt cx="835378" cy="114300"/>
        </a:xfrm>
        <a:solidFill>
          <a:srgbClr val="FFFFFF"/>
        </a:solidFill>
      </xdr:grpSpPr>
      <xdr:grpSp>
        <xdr:nvGrpSpPr>
          <xdr:cNvPr id="214" name="Skupina 2"/>
          <xdr:cNvGrpSpPr>
            <a:grpSpLocks/>
          </xdr:cNvGrpSpPr>
        </xdr:nvGrpSpPr>
        <xdr:grpSpPr>
          <a:xfrm>
            <a:off x="38394652" y="11151215"/>
            <a:ext cx="835378" cy="114300"/>
            <a:chOff x="38388410" y="11151215"/>
            <a:chExt cx="837567" cy="114300"/>
          </a:xfrm>
          <a:solidFill>
            <a:srgbClr val="FFFFFF"/>
          </a:solidFill>
        </xdr:grpSpPr>
        <xdr:sp>
          <xdr:nvSpPr>
            <xdr:cNvPr id="215" name="Oval 1180"/>
            <xdr:cNvSpPr>
              <a:spLocks/>
            </xdr:cNvSpPr>
          </xdr:nvSpPr>
          <xdr:spPr>
            <a:xfrm>
              <a:off x="38390504" y="11151215"/>
              <a:ext cx="114119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1181"/>
            <xdr:cNvSpPr>
              <a:spLocks/>
            </xdr:cNvSpPr>
          </xdr:nvSpPr>
          <xdr:spPr>
            <a:xfrm>
              <a:off x="39092804" y="11208365"/>
              <a:ext cx="1141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Rectangle 1182"/>
            <xdr:cNvSpPr>
              <a:spLocks/>
            </xdr:cNvSpPr>
          </xdr:nvSpPr>
          <xdr:spPr>
            <a:xfrm>
              <a:off x="39197500" y="11160730"/>
              <a:ext cx="28477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Oval 1183"/>
            <xdr:cNvSpPr>
              <a:spLocks/>
            </xdr:cNvSpPr>
          </xdr:nvSpPr>
          <xdr:spPr>
            <a:xfrm>
              <a:off x="38612040" y="11151215"/>
              <a:ext cx="114119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Oval 1184"/>
            <xdr:cNvSpPr>
              <a:spLocks/>
            </xdr:cNvSpPr>
          </xdr:nvSpPr>
          <xdr:spPr>
            <a:xfrm>
              <a:off x="38726368" y="11151215"/>
              <a:ext cx="114119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text 1441"/>
            <xdr:cNvSpPr txBox="1">
              <a:spLocks noChangeArrowheads="1"/>
            </xdr:cNvSpPr>
          </xdr:nvSpPr>
          <xdr:spPr>
            <a:xfrm>
              <a:off x="38949999" y="11151215"/>
              <a:ext cx="133173" cy="1143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221" name="Oval 1186"/>
            <xdr:cNvSpPr>
              <a:spLocks/>
            </xdr:cNvSpPr>
          </xdr:nvSpPr>
          <xdr:spPr>
            <a:xfrm>
              <a:off x="38497922" y="11151215"/>
              <a:ext cx="114119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2" name="text 1452"/>
          <xdr:cNvSpPr txBox="1">
            <a:spLocks noChangeArrowheads="1"/>
          </xdr:cNvSpPr>
        </xdr:nvSpPr>
        <xdr:spPr>
          <a:xfrm>
            <a:off x="38840744" y="11151215"/>
            <a:ext cx="113820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142875</xdr:colOff>
      <xdr:row>49</xdr:row>
      <xdr:rowOff>57150</xdr:rowOff>
    </xdr:from>
    <xdr:to>
      <xdr:col>62</xdr:col>
      <xdr:colOff>533400</xdr:colOff>
      <xdr:row>49</xdr:row>
      <xdr:rowOff>171450</xdr:rowOff>
    </xdr:to>
    <xdr:grpSp>
      <xdr:nvGrpSpPr>
        <xdr:cNvPr id="223" name="Skupina 504"/>
        <xdr:cNvGrpSpPr>
          <a:grpSpLocks/>
        </xdr:cNvGrpSpPr>
      </xdr:nvGrpSpPr>
      <xdr:grpSpPr>
        <a:xfrm>
          <a:off x="39452550" y="11896725"/>
          <a:ext cx="838200" cy="114300"/>
          <a:chOff x="38394652" y="11151215"/>
          <a:chExt cx="835378" cy="114300"/>
        </a:xfrm>
        <a:solidFill>
          <a:srgbClr val="FFFFFF"/>
        </a:solidFill>
      </xdr:grpSpPr>
      <xdr:grpSp>
        <xdr:nvGrpSpPr>
          <xdr:cNvPr id="224" name="Skupina 505"/>
          <xdr:cNvGrpSpPr>
            <a:grpSpLocks/>
          </xdr:cNvGrpSpPr>
        </xdr:nvGrpSpPr>
        <xdr:grpSpPr>
          <a:xfrm>
            <a:off x="38394652" y="11151215"/>
            <a:ext cx="835378" cy="114300"/>
            <a:chOff x="38388410" y="11151215"/>
            <a:chExt cx="837567" cy="114300"/>
          </a:xfrm>
          <a:solidFill>
            <a:srgbClr val="FFFFFF"/>
          </a:solidFill>
        </xdr:grpSpPr>
        <xdr:sp>
          <xdr:nvSpPr>
            <xdr:cNvPr id="225" name="Oval 1180"/>
            <xdr:cNvSpPr>
              <a:spLocks/>
            </xdr:cNvSpPr>
          </xdr:nvSpPr>
          <xdr:spPr>
            <a:xfrm>
              <a:off x="38390504" y="11151215"/>
              <a:ext cx="114119" cy="114300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Line 1181"/>
            <xdr:cNvSpPr>
              <a:spLocks/>
            </xdr:cNvSpPr>
          </xdr:nvSpPr>
          <xdr:spPr>
            <a:xfrm>
              <a:off x="39092804" y="11208365"/>
              <a:ext cx="1141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Rectangle 1182"/>
            <xdr:cNvSpPr>
              <a:spLocks/>
            </xdr:cNvSpPr>
          </xdr:nvSpPr>
          <xdr:spPr>
            <a:xfrm>
              <a:off x="39197500" y="11160730"/>
              <a:ext cx="28477" cy="9524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Oval 1183"/>
            <xdr:cNvSpPr>
              <a:spLocks/>
            </xdr:cNvSpPr>
          </xdr:nvSpPr>
          <xdr:spPr>
            <a:xfrm>
              <a:off x="38612040" y="11151215"/>
              <a:ext cx="114119" cy="114300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Oval 1184"/>
            <xdr:cNvSpPr>
              <a:spLocks/>
            </xdr:cNvSpPr>
          </xdr:nvSpPr>
          <xdr:spPr>
            <a:xfrm>
              <a:off x="38726368" y="11151215"/>
              <a:ext cx="114119" cy="114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text 1441"/>
            <xdr:cNvSpPr txBox="1">
              <a:spLocks noChangeArrowheads="1"/>
            </xdr:cNvSpPr>
          </xdr:nvSpPr>
          <xdr:spPr>
            <a:xfrm>
              <a:off x="38949999" y="11151215"/>
              <a:ext cx="133173" cy="11430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231" name="Oval 1186"/>
            <xdr:cNvSpPr>
              <a:spLocks/>
            </xdr:cNvSpPr>
          </xdr:nvSpPr>
          <xdr:spPr>
            <a:xfrm>
              <a:off x="38497922" y="11151215"/>
              <a:ext cx="114119" cy="114300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2" name="text 1452"/>
          <xdr:cNvSpPr txBox="1">
            <a:spLocks noChangeArrowheads="1"/>
          </xdr:cNvSpPr>
        </xdr:nvSpPr>
        <xdr:spPr>
          <a:xfrm>
            <a:off x="38840744" y="11151215"/>
            <a:ext cx="113820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247650</xdr:colOff>
      <xdr:row>33</xdr:row>
      <xdr:rowOff>190500</xdr:rowOff>
    </xdr:from>
    <xdr:to>
      <xdr:col>72</xdr:col>
      <xdr:colOff>542925</xdr:colOff>
      <xdr:row>35</xdr:row>
      <xdr:rowOff>85725</xdr:rowOff>
    </xdr:to>
    <xdr:grpSp>
      <xdr:nvGrpSpPr>
        <xdr:cNvPr id="233" name="Skupina 4"/>
        <xdr:cNvGrpSpPr>
          <a:grpSpLocks/>
        </xdr:cNvGrpSpPr>
      </xdr:nvGrpSpPr>
      <xdr:grpSpPr>
        <a:xfrm>
          <a:off x="46482000" y="8372475"/>
          <a:ext cx="295275" cy="352425"/>
          <a:chOff x="43640829" y="8266273"/>
          <a:chExt cx="257175" cy="355738"/>
        </a:xfrm>
        <a:solidFill>
          <a:srgbClr val="FFFFFF"/>
        </a:solidFill>
      </xdr:grpSpPr>
      <xdr:sp>
        <xdr:nvSpPr>
          <xdr:cNvPr id="234" name="Oval 3074"/>
          <xdr:cNvSpPr>
            <a:spLocks noChangeAspect="1"/>
          </xdr:cNvSpPr>
        </xdr:nvSpPr>
        <xdr:spPr>
          <a:xfrm>
            <a:off x="43755143" y="8505596"/>
            <a:ext cx="114314" cy="1164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3075"/>
          <xdr:cNvSpPr>
            <a:spLocks noChangeAspect="1"/>
          </xdr:cNvSpPr>
        </xdr:nvSpPr>
        <xdr:spPr>
          <a:xfrm>
            <a:off x="43760544" y="8392382"/>
            <a:ext cx="114314" cy="11312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3076"/>
          <xdr:cNvSpPr>
            <a:spLocks noChangeAspect="1"/>
          </xdr:cNvSpPr>
        </xdr:nvSpPr>
        <xdr:spPr>
          <a:xfrm>
            <a:off x="43640829" y="8505596"/>
            <a:ext cx="114314" cy="11641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3077"/>
          <xdr:cNvSpPr>
            <a:spLocks noChangeAspect="1"/>
          </xdr:cNvSpPr>
        </xdr:nvSpPr>
        <xdr:spPr>
          <a:xfrm>
            <a:off x="43646294" y="8392382"/>
            <a:ext cx="114314" cy="11312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3078"/>
          <xdr:cNvSpPr>
            <a:spLocks noChangeAspect="1"/>
          </xdr:cNvSpPr>
        </xdr:nvSpPr>
        <xdr:spPr>
          <a:xfrm>
            <a:off x="43869458" y="8392382"/>
            <a:ext cx="28546" cy="2296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43723768" y="8266273"/>
            <a:ext cx="149354" cy="1153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>
    <xdr:from>
      <xdr:col>62</xdr:col>
      <xdr:colOff>762000</xdr:colOff>
      <xdr:row>51</xdr:row>
      <xdr:rowOff>95250</xdr:rowOff>
    </xdr:from>
    <xdr:to>
      <xdr:col>62</xdr:col>
      <xdr:colOff>800100</xdr:colOff>
      <xdr:row>52</xdr:row>
      <xdr:rowOff>95250</xdr:rowOff>
    </xdr:to>
    <xdr:grpSp>
      <xdr:nvGrpSpPr>
        <xdr:cNvPr id="240" name="Skupina 2"/>
        <xdr:cNvGrpSpPr>
          <a:grpSpLocks/>
        </xdr:cNvGrpSpPr>
      </xdr:nvGrpSpPr>
      <xdr:grpSpPr>
        <a:xfrm>
          <a:off x="40519350" y="123920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241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257175</xdr:colOff>
      <xdr:row>39</xdr:row>
      <xdr:rowOff>104775</xdr:rowOff>
    </xdr:from>
    <xdr:to>
      <xdr:col>62</xdr:col>
      <xdr:colOff>438150</xdr:colOff>
      <xdr:row>41</xdr:row>
      <xdr:rowOff>104775</xdr:rowOff>
    </xdr:to>
    <xdr:sp>
      <xdr:nvSpPr>
        <xdr:cNvPr id="244" name="Line 1684"/>
        <xdr:cNvSpPr>
          <a:spLocks/>
        </xdr:cNvSpPr>
      </xdr:nvSpPr>
      <xdr:spPr>
        <a:xfrm flipV="1">
          <a:off x="38271450" y="9658350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104775</xdr:colOff>
      <xdr:row>39</xdr:row>
      <xdr:rowOff>219075</xdr:rowOff>
    </xdr:from>
    <xdr:to>
      <xdr:col>59</xdr:col>
      <xdr:colOff>371475</xdr:colOff>
      <xdr:row>41</xdr:row>
      <xdr:rowOff>114300</xdr:rowOff>
    </xdr:to>
    <xdr:grpSp>
      <xdr:nvGrpSpPr>
        <xdr:cNvPr id="245" name="Group 1860"/>
        <xdr:cNvGrpSpPr>
          <a:grpSpLocks noChangeAspect="1"/>
        </xdr:cNvGrpSpPr>
      </xdr:nvGrpSpPr>
      <xdr:grpSpPr>
        <a:xfrm>
          <a:off x="38119050" y="9772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37</xdr:row>
      <xdr:rowOff>209550</xdr:rowOff>
    </xdr:from>
    <xdr:to>
      <xdr:col>62</xdr:col>
      <xdr:colOff>571500</xdr:colOff>
      <xdr:row>39</xdr:row>
      <xdr:rowOff>104775</xdr:rowOff>
    </xdr:to>
    <xdr:grpSp>
      <xdr:nvGrpSpPr>
        <xdr:cNvPr id="248" name="Group 1857"/>
        <xdr:cNvGrpSpPr>
          <a:grpSpLocks noChangeAspect="1"/>
        </xdr:cNvGrpSpPr>
      </xdr:nvGrpSpPr>
      <xdr:grpSpPr>
        <a:xfrm>
          <a:off x="40062150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38</xdr:row>
      <xdr:rowOff>114300</xdr:rowOff>
    </xdr:from>
    <xdr:to>
      <xdr:col>65</xdr:col>
      <xdr:colOff>361950</xdr:colOff>
      <xdr:row>40</xdr:row>
      <xdr:rowOff>28575</xdr:rowOff>
    </xdr:to>
    <xdr:grpSp>
      <xdr:nvGrpSpPr>
        <xdr:cNvPr id="251" name="Group 1870"/>
        <xdr:cNvGrpSpPr>
          <a:grpSpLocks noChangeAspect="1"/>
        </xdr:cNvGrpSpPr>
      </xdr:nvGrpSpPr>
      <xdr:grpSpPr>
        <a:xfrm>
          <a:off x="41995725" y="9439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438150</xdr:colOff>
      <xdr:row>38</xdr:row>
      <xdr:rowOff>123825</xdr:rowOff>
    </xdr:from>
    <xdr:to>
      <xdr:col>65</xdr:col>
      <xdr:colOff>228600</xdr:colOff>
      <xdr:row>39</xdr:row>
      <xdr:rowOff>104775</xdr:rowOff>
    </xdr:to>
    <xdr:sp>
      <xdr:nvSpPr>
        <xdr:cNvPr id="254" name="Line 1684"/>
        <xdr:cNvSpPr>
          <a:spLocks/>
        </xdr:cNvSpPr>
      </xdr:nvSpPr>
      <xdr:spPr>
        <a:xfrm flipV="1">
          <a:off x="40195500" y="9448800"/>
          <a:ext cx="1933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304800</xdr:colOff>
      <xdr:row>33</xdr:row>
      <xdr:rowOff>219075</xdr:rowOff>
    </xdr:from>
    <xdr:to>
      <xdr:col>68</xdr:col>
      <xdr:colOff>571500</xdr:colOff>
      <xdr:row>35</xdr:row>
      <xdr:rowOff>114300</xdr:rowOff>
    </xdr:to>
    <xdr:grpSp>
      <xdr:nvGrpSpPr>
        <xdr:cNvPr id="255" name="Group 1857"/>
        <xdr:cNvGrpSpPr>
          <a:grpSpLocks noChangeAspect="1"/>
        </xdr:cNvGrpSpPr>
      </xdr:nvGrpSpPr>
      <xdr:grpSpPr>
        <a:xfrm>
          <a:off x="43948350" y="8401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35</xdr:row>
      <xdr:rowOff>104775</xdr:rowOff>
    </xdr:from>
    <xdr:to>
      <xdr:col>68</xdr:col>
      <xdr:colOff>438150</xdr:colOff>
      <xdr:row>38</xdr:row>
      <xdr:rowOff>114300</xdr:rowOff>
    </xdr:to>
    <xdr:sp>
      <xdr:nvSpPr>
        <xdr:cNvPr id="258" name="Line 1684"/>
        <xdr:cNvSpPr>
          <a:spLocks/>
        </xdr:cNvSpPr>
      </xdr:nvSpPr>
      <xdr:spPr>
        <a:xfrm flipV="1">
          <a:off x="42129075" y="8743950"/>
          <a:ext cx="19526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85725</xdr:colOff>
      <xdr:row>30</xdr:row>
      <xdr:rowOff>209550</xdr:rowOff>
    </xdr:from>
    <xdr:to>
      <xdr:col>71</xdr:col>
      <xdr:colOff>352425</xdr:colOff>
      <xdr:row>32</xdr:row>
      <xdr:rowOff>114300</xdr:rowOff>
    </xdr:to>
    <xdr:grpSp>
      <xdr:nvGrpSpPr>
        <xdr:cNvPr id="259" name="Group 41"/>
        <xdr:cNvGrpSpPr>
          <a:grpSpLocks noChangeAspect="1"/>
        </xdr:cNvGrpSpPr>
      </xdr:nvGrpSpPr>
      <xdr:grpSpPr>
        <a:xfrm>
          <a:off x="45872400" y="7705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447675</xdr:colOff>
      <xdr:row>32</xdr:row>
      <xdr:rowOff>114300</xdr:rowOff>
    </xdr:from>
    <xdr:to>
      <xdr:col>71</xdr:col>
      <xdr:colOff>228600</xdr:colOff>
      <xdr:row>35</xdr:row>
      <xdr:rowOff>95250</xdr:rowOff>
    </xdr:to>
    <xdr:sp>
      <xdr:nvSpPr>
        <xdr:cNvPr id="262" name="Line 78"/>
        <xdr:cNvSpPr>
          <a:spLocks/>
        </xdr:cNvSpPr>
      </xdr:nvSpPr>
      <xdr:spPr>
        <a:xfrm flipV="1">
          <a:off x="44091225" y="8067675"/>
          <a:ext cx="19240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44</xdr:row>
      <xdr:rowOff>114300</xdr:rowOff>
    </xdr:from>
    <xdr:to>
      <xdr:col>118</xdr:col>
      <xdr:colOff>428625</xdr:colOff>
      <xdr:row>44</xdr:row>
      <xdr:rowOff>114300</xdr:rowOff>
    </xdr:to>
    <xdr:sp>
      <xdr:nvSpPr>
        <xdr:cNvPr id="263" name="Line 667"/>
        <xdr:cNvSpPr>
          <a:spLocks/>
        </xdr:cNvSpPr>
      </xdr:nvSpPr>
      <xdr:spPr>
        <a:xfrm>
          <a:off x="50949225" y="1081087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0</xdr:colOff>
      <xdr:row>44</xdr:row>
      <xdr:rowOff>0</xdr:rowOff>
    </xdr:from>
    <xdr:ext cx="847725" cy="228600"/>
    <xdr:sp>
      <xdr:nvSpPr>
        <xdr:cNvPr id="264" name="text 7166"/>
        <xdr:cNvSpPr txBox="1">
          <a:spLocks noChangeArrowheads="1"/>
        </xdr:cNvSpPr>
      </xdr:nvSpPr>
      <xdr:spPr>
        <a:xfrm>
          <a:off x="50120550" y="10696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66</xdr:col>
      <xdr:colOff>628650</xdr:colOff>
      <xdr:row>34</xdr:row>
      <xdr:rowOff>219075</xdr:rowOff>
    </xdr:from>
    <xdr:to>
      <xdr:col>66</xdr:col>
      <xdr:colOff>666750</xdr:colOff>
      <xdr:row>35</xdr:row>
      <xdr:rowOff>219075</xdr:rowOff>
    </xdr:to>
    <xdr:grpSp>
      <xdr:nvGrpSpPr>
        <xdr:cNvPr id="265" name="Skupina 2"/>
        <xdr:cNvGrpSpPr>
          <a:grpSpLocks/>
        </xdr:cNvGrpSpPr>
      </xdr:nvGrpSpPr>
      <xdr:grpSpPr>
        <a:xfrm>
          <a:off x="42976800" y="86296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266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104775</xdr:colOff>
      <xdr:row>32</xdr:row>
      <xdr:rowOff>152400</xdr:rowOff>
    </xdr:from>
    <xdr:to>
      <xdr:col>67</xdr:col>
      <xdr:colOff>409575</xdr:colOff>
      <xdr:row>33</xdr:row>
      <xdr:rowOff>47625</xdr:rowOff>
    </xdr:to>
    <xdr:sp>
      <xdr:nvSpPr>
        <xdr:cNvPr id="269" name="kreslení 16"/>
        <xdr:cNvSpPr>
          <a:spLocks/>
        </xdr:cNvSpPr>
      </xdr:nvSpPr>
      <xdr:spPr>
        <a:xfrm>
          <a:off x="43300650" y="81057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514350</xdr:colOff>
      <xdr:row>36</xdr:row>
      <xdr:rowOff>180975</xdr:rowOff>
    </xdr:from>
    <xdr:to>
      <xdr:col>70</xdr:col>
      <xdr:colOff>809625</xdr:colOff>
      <xdr:row>38</xdr:row>
      <xdr:rowOff>76200</xdr:rowOff>
    </xdr:to>
    <xdr:grpSp>
      <xdr:nvGrpSpPr>
        <xdr:cNvPr id="270" name="Skupina 552"/>
        <xdr:cNvGrpSpPr>
          <a:grpSpLocks/>
        </xdr:cNvGrpSpPr>
      </xdr:nvGrpSpPr>
      <xdr:grpSpPr>
        <a:xfrm>
          <a:off x="45453300" y="9048750"/>
          <a:ext cx="295275" cy="352425"/>
          <a:chOff x="43640829" y="8266273"/>
          <a:chExt cx="257175" cy="355738"/>
        </a:xfrm>
        <a:solidFill>
          <a:srgbClr val="FFFFFF"/>
        </a:solidFill>
      </xdr:grpSpPr>
      <xdr:sp>
        <xdr:nvSpPr>
          <xdr:cNvPr id="271" name="Oval 3074"/>
          <xdr:cNvSpPr>
            <a:spLocks noChangeAspect="1"/>
          </xdr:cNvSpPr>
        </xdr:nvSpPr>
        <xdr:spPr>
          <a:xfrm>
            <a:off x="43755143" y="8505596"/>
            <a:ext cx="114314" cy="1164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3075"/>
          <xdr:cNvSpPr>
            <a:spLocks noChangeAspect="1"/>
          </xdr:cNvSpPr>
        </xdr:nvSpPr>
        <xdr:spPr>
          <a:xfrm>
            <a:off x="43760544" y="8392382"/>
            <a:ext cx="114314" cy="11312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3076"/>
          <xdr:cNvSpPr>
            <a:spLocks noChangeAspect="1"/>
          </xdr:cNvSpPr>
        </xdr:nvSpPr>
        <xdr:spPr>
          <a:xfrm>
            <a:off x="43640829" y="8505596"/>
            <a:ext cx="114314" cy="11641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3077"/>
          <xdr:cNvSpPr>
            <a:spLocks noChangeAspect="1"/>
          </xdr:cNvSpPr>
        </xdr:nvSpPr>
        <xdr:spPr>
          <a:xfrm>
            <a:off x="43646294" y="8392382"/>
            <a:ext cx="114314" cy="11312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3078"/>
          <xdr:cNvSpPr>
            <a:spLocks noChangeAspect="1"/>
          </xdr:cNvSpPr>
        </xdr:nvSpPr>
        <xdr:spPr>
          <a:xfrm>
            <a:off x="43869458" y="8392382"/>
            <a:ext cx="28546" cy="2296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43723768" y="8266273"/>
            <a:ext cx="149354" cy="11534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64</xdr:col>
      <xdr:colOff>762000</xdr:colOff>
      <xdr:row>40</xdr:row>
      <xdr:rowOff>57150</xdr:rowOff>
    </xdr:from>
    <xdr:to>
      <xdr:col>66</xdr:col>
      <xdr:colOff>228600</xdr:colOff>
      <xdr:row>40</xdr:row>
      <xdr:rowOff>171450</xdr:rowOff>
    </xdr:to>
    <xdr:grpSp>
      <xdr:nvGrpSpPr>
        <xdr:cNvPr id="277" name="Skupina 559"/>
        <xdr:cNvGrpSpPr>
          <a:grpSpLocks/>
        </xdr:cNvGrpSpPr>
      </xdr:nvGrpSpPr>
      <xdr:grpSpPr>
        <a:xfrm>
          <a:off x="41814750" y="9839325"/>
          <a:ext cx="762000" cy="114300"/>
          <a:chOff x="39642585" y="10474069"/>
          <a:chExt cx="752475" cy="114300"/>
        </a:xfrm>
        <a:solidFill>
          <a:srgbClr val="FFFFFF"/>
        </a:solidFill>
      </xdr:grpSpPr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40103476" y="10474069"/>
            <a:ext cx="14108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79" name="Line 200"/>
          <xdr:cNvSpPr>
            <a:spLocks noChangeAspect="1"/>
          </xdr:cNvSpPr>
        </xdr:nvSpPr>
        <xdr:spPr>
          <a:xfrm>
            <a:off x="40242684" y="10531219"/>
            <a:ext cx="1237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201"/>
          <xdr:cNvSpPr>
            <a:spLocks noChangeAspect="1"/>
          </xdr:cNvSpPr>
        </xdr:nvSpPr>
        <xdr:spPr>
          <a:xfrm>
            <a:off x="39871149" y="10474069"/>
            <a:ext cx="114376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202"/>
          <xdr:cNvSpPr>
            <a:spLocks noChangeAspect="1"/>
          </xdr:cNvSpPr>
        </xdr:nvSpPr>
        <xdr:spPr>
          <a:xfrm>
            <a:off x="39985525" y="10474069"/>
            <a:ext cx="114376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03"/>
          <xdr:cNvSpPr>
            <a:spLocks noChangeAspect="1"/>
          </xdr:cNvSpPr>
        </xdr:nvSpPr>
        <xdr:spPr>
          <a:xfrm>
            <a:off x="39754139" y="10474069"/>
            <a:ext cx="114376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204"/>
          <xdr:cNvSpPr>
            <a:spLocks noChangeAspect="1"/>
          </xdr:cNvSpPr>
        </xdr:nvSpPr>
        <xdr:spPr>
          <a:xfrm>
            <a:off x="39642585" y="10474069"/>
            <a:ext cx="114376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206"/>
          <xdr:cNvSpPr>
            <a:spLocks noChangeAspect="1"/>
          </xdr:cNvSpPr>
        </xdr:nvSpPr>
        <xdr:spPr>
          <a:xfrm>
            <a:off x="40366466" y="10483584"/>
            <a:ext cx="285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45</xdr:row>
      <xdr:rowOff>47625</xdr:rowOff>
    </xdr:from>
    <xdr:to>
      <xdr:col>4</xdr:col>
      <xdr:colOff>485775</xdr:colOff>
      <xdr:row>45</xdr:row>
      <xdr:rowOff>161925</xdr:rowOff>
    </xdr:to>
    <xdr:grpSp>
      <xdr:nvGrpSpPr>
        <xdr:cNvPr id="285" name="Group 414"/>
        <xdr:cNvGrpSpPr>
          <a:grpSpLocks noChangeAspect="1"/>
        </xdr:cNvGrpSpPr>
      </xdr:nvGrpSpPr>
      <xdr:grpSpPr>
        <a:xfrm>
          <a:off x="1809750" y="10972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87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48</xdr:row>
      <xdr:rowOff>47625</xdr:rowOff>
    </xdr:from>
    <xdr:to>
      <xdr:col>4</xdr:col>
      <xdr:colOff>466725</xdr:colOff>
      <xdr:row>48</xdr:row>
      <xdr:rowOff>161925</xdr:rowOff>
    </xdr:to>
    <xdr:grpSp>
      <xdr:nvGrpSpPr>
        <xdr:cNvPr id="294" name="Group 414"/>
        <xdr:cNvGrpSpPr>
          <a:grpSpLocks noChangeAspect="1"/>
        </xdr:cNvGrpSpPr>
      </xdr:nvGrpSpPr>
      <xdr:grpSpPr>
        <a:xfrm>
          <a:off x="1790700" y="116586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96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209550</xdr:colOff>
      <xdr:row>51</xdr:row>
      <xdr:rowOff>0</xdr:rowOff>
    </xdr:from>
    <xdr:to>
      <xdr:col>54</xdr:col>
      <xdr:colOff>657225</xdr:colOff>
      <xdr:row>52</xdr:row>
      <xdr:rowOff>0</xdr:rowOff>
    </xdr:to>
    <xdr:grpSp>
      <xdr:nvGrpSpPr>
        <xdr:cNvPr id="303" name="Group 154"/>
        <xdr:cNvGrpSpPr>
          <a:grpSpLocks/>
        </xdr:cNvGrpSpPr>
      </xdr:nvGrpSpPr>
      <xdr:grpSpPr>
        <a:xfrm>
          <a:off x="34785300" y="122967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04" name="Freeform 1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1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1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28</xdr:row>
      <xdr:rowOff>209550</xdr:rowOff>
    </xdr:from>
    <xdr:to>
      <xdr:col>73</xdr:col>
      <xdr:colOff>352425</xdr:colOff>
      <xdr:row>30</xdr:row>
      <xdr:rowOff>114300</xdr:rowOff>
    </xdr:to>
    <xdr:grpSp>
      <xdr:nvGrpSpPr>
        <xdr:cNvPr id="307" name="Group 41"/>
        <xdr:cNvGrpSpPr>
          <a:grpSpLocks noChangeAspect="1"/>
        </xdr:cNvGrpSpPr>
      </xdr:nvGrpSpPr>
      <xdr:grpSpPr>
        <a:xfrm>
          <a:off x="47167800" y="7248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85725</xdr:colOff>
      <xdr:row>25</xdr:row>
      <xdr:rowOff>209550</xdr:rowOff>
    </xdr:from>
    <xdr:to>
      <xdr:col>75</xdr:col>
      <xdr:colOff>352425</xdr:colOff>
      <xdr:row>27</xdr:row>
      <xdr:rowOff>114300</xdr:rowOff>
    </xdr:to>
    <xdr:grpSp>
      <xdr:nvGrpSpPr>
        <xdr:cNvPr id="310" name="Group 41"/>
        <xdr:cNvGrpSpPr>
          <a:grpSpLocks noChangeAspect="1"/>
        </xdr:cNvGrpSpPr>
      </xdr:nvGrpSpPr>
      <xdr:grpSpPr>
        <a:xfrm>
          <a:off x="48463200" y="6562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45</xdr:row>
      <xdr:rowOff>76200</xdr:rowOff>
    </xdr:from>
    <xdr:to>
      <xdr:col>82</xdr:col>
      <xdr:colOff>295275</xdr:colOff>
      <xdr:row>46</xdr:row>
      <xdr:rowOff>152400</xdr:rowOff>
    </xdr:to>
    <xdr:grpSp>
      <xdr:nvGrpSpPr>
        <xdr:cNvPr id="313" name="Group 267"/>
        <xdr:cNvGrpSpPr>
          <a:grpSpLocks/>
        </xdr:cNvGrpSpPr>
      </xdr:nvGrpSpPr>
      <xdr:grpSpPr>
        <a:xfrm>
          <a:off x="40852725" y="11001375"/>
          <a:ext cx="12153900" cy="304800"/>
          <a:chOff x="89" y="239"/>
          <a:chExt cx="863" cy="32"/>
        </a:xfrm>
        <a:solidFill>
          <a:srgbClr val="FFFFFF"/>
        </a:solidFill>
      </xdr:grpSpPr>
      <xdr:sp>
        <xdr:nvSpPr>
          <xdr:cNvPr id="31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400050</xdr:colOff>
      <xdr:row>45</xdr:row>
      <xdr:rowOff>114300</xdr:rowOff>
    </xdr:from>
    <xdr:to>
      <xdr:col>73</xdr:col>
      <xdr:colOff>0</xdr:colOff>
      <xdr:row>46</xdr:row>
      <xdr:rowOff>114300</xdr:rowOff>
    </xdr:to>
    <xdr:sp>
      <xdr:nvSpPr>
        <xdr:cNvPr id="323" name="text 7125"/>
        <xdr:cNvSpPr txBox="1">
          <a:spLocks noChangeArrowheads="1"/>
        </xdr:cNvSpPr>
      </xdr:nvSpPr>
      <xdr:spPr>
        <a:xfrm>
          <a:off x="46634400" y="11039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248</a:t>
          </a:r>
        </a:p>
      </xdr:txBody>
    </xdr:sp>
    <xdr:clientData/>
  </xdr:twoCellAnchor>
  <xdr:twoCellAnchor>
    <xdr:from>
      <xdr:col>63</xdr:col>
      <xdr:colOff>247650</xdr:colOff>
      <xdr:row>48</xdr:row>
      <xdr:rowOff>76200</xdr:rowOff>
    </xdr:from>
    <xdr:to>
      <xdr:col>82</xdr:col>
      <xdr:colOff>295275</xdr:colOff>
      <xdr:row>49</xdr:row>
      <xdr:rowOff>152400</xdr:rowOff>
    </xdr:to>
    <xdr:grpSp>
      <xdr:nvGrpSpPr>
        <xdr:cNvPr id="324" name="Group 267"/>
        <xdr:cNvGrpSpPr>
          <a:grpSpLocks/>
        </xdr:cNvGrpSpPr>
      </xdr:nvGrpSpPr>
      <xdr:grpSpPr>
        <a:xfrm>
          <a:off x="40852725" y="11687175"/>
          <a:ext cx="12153900" cy="304800"/>
          <a:chOff x="89" y="239"/>
          <a:chExt cx="863" cy="32"/>
        </a:xfrm>
        <a:solidFill>
          <a:srgbClr val="FFFFFF"/>
        </a:solidFill>
      </xdr:grpSpPr>
      <xdr:sp>
        <xdr:nvSpPr>
          <xdr:cNvPr id="325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400050</xdr:colOff>
      <xdr:row>48</xdr:row>
      <xdr:rowOff>114300</xdr:rowOff>
    </xdr:from>
    <xdr:to>
      <xdr:col>73</xdr:col>
      <xdr:colOff>0</xdr:colOff>
      <xdr:row>49</xdr:row>
      <xdr:rowOff>114300</xdr:rowOff>
    </xdr:to>
    <xdr:sp>
      <xdr:nvSpPr>
        <xdr:cNvPr id="334" name="text 7125"/>
        <xdr:cNvSpPr txBox="1">
          <a:spLocks noChangeArrowheads="1"/>
        </xdr:cNvSpPr>
      </xdr:nvSpPr>
      <xdr:spPr>
        <a:xfrm>
          <a:off x="46634400" y="11725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248</a:t>
          </a:r>
        </a:p>
      </xdr:txBody>
    </xdr:sp>
    <xdr:clientData/>
  </xdr:twoCellAnchor>
  <xdr:twoCellAnchor>
    <xdr:from>
      <xdr:col>63</xdr:col>
      <xdr:colOff>238125</xdr:colOff>
      <xdr:row>51</xdr:row>
      <xdr:rowOff>76200</xdr:rowOff>
    </xdr:from>
    <xdr:to>
      <xdr:col>73</xdr:col>
      <xdr:colOff>238125</xdr:colOff>
      <xdr:row>52</xdr:row>
      <xdr:rowOff>152400</xdr:rowOff>
    </xdr:to>
    <xdr:grpSp>
      <xdr:nvGrpSpPr>
        <xdr:cNvPr id="335" name="Group 264"/>
        <xdr:cNvGrpSpPr>
          <a:grpSpLocks/>
        </xdr:cNvGrpSpPr>
      </xdr:nvGrpSpPr>
      <xdr:grpSpPr>
        <a:xfrm>
          <a:off x="40843200" y="12372975"/>
          <a:ext cx="6477000" cy="304800"/>
          <a:chOff x="89" y="95"/>
          <a:chExt cx="408" cy="32"/>
        </a:xfrm>
        <a:solidFill>
          <a:srgbClr val="FFFFFF"/>
        </a:solidFill>
      </xdr:grpSpPr>
      <xdr:sp>
        <xdr:nvSpPr>
          <xdr:cNvPr id="336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847725</xdr:colOff>
      <xdr:row>51</xdr:row>
      <xdr:rowOff>114300</xdr:rowOff>
    </xdr:from>
    <xdr:to>
      <xdr:col>70</xdr:col>
      <xdr:colOff>0</xdr:colOff>
      <xdr:row>52</xdr:row>
      <xdr:rowOff>114300</xdr:rowOff>
    </xdr:to>
    <xdr:sp>
      <xdr:nvSpPr>
        <xdr:cNvPr id="343" name="text 7125"/>
        <xdr:cNvSpPr txBox="1">
          <a:spLocks noChangeArrowheads="1"/>
        </xdr:cNvSpPr>
      </xdr:nvSpPr>
      <xdr:spPr>
        <a:xfrm>
          <a:off x="44491275" y="12411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</a:t>
          </a:r>
        </a:p>
      </xdr:txBody>
    </xdr:sp>
    <xdr:clientData/>
  </xdr:twoCellAnchor>
  <xdr:twoCellAnchor>
    <xdr:from>
      <xdr:col>71</xdr:col>
      <xdr:colOff>438150</xdr:colOff>
      <xdr:row>51</xdr:row>
      <xdr:rowOff>114300</xdr:rowOff>
    </xdr:from>
    <xdr:to>
      <xdr:col>73</xdr:col>
      <xdr:colOff>0</xdr:colOff>
      <xdr:row>52</xdr:row>
      <xdr:rowOff>114300</xdr:rowOff>
    </xdr:to>
    <xdr:sp>
      <xdr:nvSpPr>
        <xdr:cNvPr id="344" name="text 7125"/>
        <xdr:cNvSpPr txBox="1">
          <a:spLocks noChangeArrowheads="1"/>
        </xdr:cNvSpPr>
      </xdr:nvSpPr>
      <xdr:spPr>
        <a:xfrm>
          <a:off x="46224825" y="12411075"/>
          <a:ext cx="857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233 celkem</a:t>
          </a:r>
        </a:p>
      </xdr:txBody>
    </xdr:sp>
    <xdr:clientData/>
  </xdr:twoCellAnchor>
  <xdr:twoCellAnchor>
    <xdr:from>
      <xdr:col>73</xdr:col>
      <xdr:colOff>238125</xdr:colOff>
      <xdr:row>51</xdr:row>
      <xdr:rowOff>76200</xdr:rowOff>
    </xdr:from>
    <xdr:to>
      <xdr:col>81</xdr:col>
      <xdr:colOff>0</xdr:colOff>
      <xdr:row>52</xdr:row>
      <xdr:rowOff>152400</xdr:rowOff>
    </xdr:to>
    <xdr:grpSp>
      <xdr:nvGrpSpPr>
        <xdr:cNvPr id="345" name="Group 264"/>
        <xdr:cNvGrpSpPr>
          <a:grpSpLocks/>
        </xdr:cNvGrpSpPr>
      </xdr:nvGrpSpPr>
      <xdr:grpSpPr>
        <a:xfrm>
          <a:off x="47320200" y="12372975"/>
          <a:ext cx="4943475" cy="304800"/>
          <a:chOff x="89" y="95"/>
          <a:chExt cx="408" cy="32"/>
        </a:xfrm>
        <a:solidFill>
          <a:srgbClr val="FFFFFF"/>
        </a:solidFill>
      </xdr:grpSpPr>
      <xdr:sp>
        <xdr:nvSpPr>
          <xdr:cNvPr id="346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847725</xdr:colOff>
      <xdr:row>51</xdr:row>
      <xdr:rowOff>114300</xdr:rowOff>
    </xdr:from>
    <xdr:to>
      <xdr:col>75</xdr:col>
      <xdr:colOff>447675</xdr:colOff>
      <xdr:row>52</xdr:row>
      <xdr:rowOff>114300</xdr:rowOff>
    </xdr:to>
    <xdr:sp>
      <xdr:nvSpPr>
        <xdr:cNvPr id="353" name="text 7125"/>
        <xdr:cNvSpPr txBox="1">
          <a:spLocks noChangeArrowheads="1"/>
        </xdr:cNvSpPr>
      </xdr:nvSpPr>
      <xdr:spPr>
        <a:xfrm>
          <a:off x="48377475" y="12411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105</a:t>
          </a:r>
        </a:p>
      </xdr:txBody>
    </xdr:sp>
    <xdr:clientData/>
  </xdr:twoCellAnchor>
  <xdr:twoCellAnchor>
    <xdr:from>
      <xdr:col>71</xdr:col>
      <xdr:colOff>238125</xdr:colOff>
      <xdr:row>30</xdr:row>
      <xdr:rowOff>133350</xdr:rowOff>
    </xdr:from>
    <xdr:to>
      <xdr:col>73</xdr:col>
      <xdr:colOff>219075</xdr:colOff>
      <xdr:row>32</xdr:row>
      <xdr:rowOff>104775</xdr:rowOff>
    </xdr:to>
    <xdr:sp>
      <xdr:nvSpPr>
        <xdr:cNvPr id="354" name="Line 78"/>
        <xdr:cNvSpPr>
          <a:spLocks/>
        </xdr:cNvSpPr>
      </xdr:nvSpPr>
      <xdr:spPr>
        <a:xfrm flipV="1">
          <a:off x="46024800" y="7629525"/>
          <a:ext cx="12763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304800</xdr:colOff>
      <xdr:row>29</xdr:row>
      <xdr:rowOff>152400</xdr:rowOff>
    </xdr:from>
    <xdr:to>
      <xdr:col>75</xdr:col>
      <xdr:colOff>104775</xdr:colOff>
      <xdr:row>30</xdr:row>
      <xdr:rowOff>9525</xdr:rowOff>
    </xdr:to>
    <xdr:sp>
      <xdr:nvSpPr>
        <xdr:cNvPr id="355" name="Line 54"/>
        <xdr:cNvSpPr>
          <a:spLocks/>
        </xdr:cNvSpPr>
      </xdr:nvSpPr>
      <xdr:spPr>
        <a:xfrm flipV="1">
          <a:off x="47834550" y="74199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29</xdr:row>
      <xdr:rowOff>114300</xdr:rowOff>
    </xdr:from>
    <xdr:to>
      <xdr:col>76</xdr:col>
      <xdr:colOff>304800</xdr:colOff>
      <xdr:row>29</xdr:row>
      <xdr:rowOff>152400</xdr:rowOff>
    </xdr:to>
    <xdr:sp>
      <xdr:nvSpPr>
        <xdr:cNvPr id="356" name="Line 55"/>
        <xdr:cNvSpPr>
          <a:spLocks/>
        </xdr:cNvSpPr>
      </xdr:nvSpPr>
      <xdr:spPr>
        <a:xfrm flipV="1">
          <a:off x="48482250" y="7381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30</xdr:row>
      <xdr:rowOff>9525</xdr:rowOff>
    </xdr:from>
    <xdr:to>
      <xdr:col>74</xdr:col>
      <xdr:colOff>295275</xdr:colOff>
      <xdr:row>30</xdr:row>
      <xdr:rowOff>123825</xdr:rowOff>
    </xdr:to>
    <xdr:sp>
      <xdr:nvSpPr>
        <xdr:cNvPr id="357" name="Line 54"/>
        <xdr:cNvSpPr>
          <a:spLocks/>
        </xdr:cNvSpPr>
      </xdr:nvSpPr>
      <xdr:spPr>
        <a:xfrm flipV="1">
          <a:off x="47310675" y="7505700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26</xdr:row>
      <xdr:rowOff>152400</xdr:rowOff>
    </xdr:from>
    <xdr:to>
      <xdr:col>77</xdr:col>
      <xdr:colOff>104775</xdr:colOff>
      <xdr:row>27</xdr:row>
      <xdr:rowOff>9525</xdr:rowOff>
    </xdr:to>
    <xdr:sp>
      <xdr:nvSpPr>
        <xdr:cNvPr id="358" name="Line 54"/>
        <xdr:cNvSpPr>
          <a:spLocks/>
        </xdr:cNvSpPr>
      </xdr:nvSpPr>
      <xdr:spPr>
        <a:xfrm flipV="1">
          <a:off x="49129950" y="673417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104775</xdr:colOff>
      <xdr:row>26</xdr:row>
      <xdr:rowOff>114300</xdr:rowOff>
    </xdr:from>
    <xdr:to>
      <xdr:col>78</xdr:col>
      <xdr:colOff>304800</xdr:colOff>
      <xdr:row>26</xdr:row>
      <xdr:rowOff>152400</xdr:rowOff>
    </xdr:to>
    <xdr:sp>
      <xdr:nvSpPr>
        <xdr:cNvPr id="359" name="Line 55"/>
        <xdr:cNvSpPr>
          <a:spLocks/>
        </xdr:cNvSpPr>
      </xdr:nvSpPr>
      <xdr:spPr>
        <a:xfrm flipV="1">
          <a:off x="49777650" y="6696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27</xdr:row>
      <xdr:rowOff>9525</xdr:rowOff>
    </xdr:from>
    <xdr:to>
      <xdr:col>76</xdr:col>
      <xdr:colOff>295275</xdr:colOff>
      <xdr:row>27</xdr:row>
      <xdr:rowOff>123825</xdr:rowOff>
    </xdr:to>
    <xdr:sp>
      <xdr:nvSpPr>
        <xdr:cNvPr id="360" name="Line 54"/>
        <xdr:cNvSpPr>
          <a:spLocks/>
        </xdr:cNvSpPr>
      </xdr:nvSpPr>
      <xdr:spPr>
        <a:xfrm flipV="1">
          <a:off x="48606075" y="6819900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27</xdr:row>
      <xdr:rowOff>114300</xdr:rowOff>
    </xdr:from>
    <xdr:to>
      <xdr:col>75</xdr:col>
      <xdr:colOff>228600</xdr:colOff>
      <xdr:row>30</xdr:row>
      <xdr:rowOff>133350</xdr:rowOff>
    </xdr:to>
    <xdr:sp>
      <xdr:nvSpPr>
        <xdr:cNvPr id="361" name="Line 78"/>
        <xdr:cNvSpPr>
          <a:spLocks/>
        </xdr:cNvSpPr>
      </xdr:nvSpPr>
      <xdr:spPr>
        <a:xfrm flipV="1">
          <a:off x="47310675" y="6924675"/>
          <a:ext cx="12954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23</xdr:row>
      <xdr:rowOff>114300</xdr:rowOff>
    </xdr:from>
    <xdr:to>
      <xdr:col>85</xdr:col>
      <xdr:colOff>352425</xdr:colOff>
      <xdr:row>25</xdr:row>
      <xdr:rowOff>28575</xdr:rowOff>
    </xdr:to>
    <xdr:grpSp>
      <xdr:nvGrpSpPr>
        <xdr:cNvPr id="362" name="Group 95"/>
        <xdr:cNvGrpSpPr>
          <a:grpSpLocks/>
        </xdr:cNvGrpSpPr>
      </xdr:nvGrpSpPr>
      <xdr:grpSpPr>
        <a:xfrm>
          <a:off x="54940200" y="6010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3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23</xdr:row>
      <xdr:rowOff>0</xdr:rowOff>
    </xdr:from>
    <xdr:ext cx="457200" cy="228600"/>
    <xdr:sp>
      <xdr:nvSpPr>
        <xdr:cNvPr id="365" name="text 7125"/>
        <xdr:cNvSpPr txBox="1">
          <a:spLocks noChangeArrowheads="1"/>
        </xdr:cNvSpPr>
      </xdr:nvSpPr>
      <xdr:spPr>
        <a:xfrm>
          <a:off x="52263675" y="5895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a</a:t>
          </a:r>
        </a:p>
      </xdr:txBody>
    </xdr:sp>
    <xdr:clientData/>
  </xdr:oneCellAnchor>
  <xdr:twoCellAnchor>
    <xdr:from>
      <xdr:col>97</xdr:col>
      <xdr:colOff>85725</xdr:colOff>
      <xdr:row>53</xdr:row>
      <xdr:rowOff>114300</xdr:rowOff>
    </xdr:from>
    <xdr:to>
      <xdr:col>97</xdr:col>
      <xdr:colOff>352425</xdr:colOff>
      <xdr:row>55</xdr:row>
      <xdr:rowOff>28575</xdr:rowOff>
    </xdr:to>
    <xdr:grpSp>
      <xdr:nvGrpSpPr>
        <xdr:cNvPr id="366" name="Group 95"/>
        <xdr:cNvGrpSpPr>
          <a:grpSpLocks/>
        </xdr:cNvGrpSpPr>
      </xdr:nvGrpSpPr>
      <xdr:grpSpPr>
        <a:xfrm>
          <a:off x="62712600" y="12868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219075</xdr:colOff>
      <xdr:row>50</xdr:row>
      <xdr:rowOff>114300</xdr:rowOff>
    </xdr:from>
    <xdr:to>
      <xdr:col>100</xdr:col>
      <xdr:colOff>438150</xdr:colOff>
      <xdr:row>53</xdr:row>
      <xdr:rowOff>123825</xdr:rowOff>
    </xdr:to>
    <xdr:sp>
      <xdr:nvSpPr>
        <xdr:cNvPr id="369" name="Line 554"/>
        <xdr:cNvSpPr>
          <a:spLocks/>
        </xdr:cNvSpPr>
      </xdr:nvSpPr>
      <xdr:spPr>
        <a:xfrm flipV="1">
          <a:off x="62845950" y="12182475"/>
          <a:ext cx="196215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457200</xdr:colOff>
      <xdr:row>47</xdr:row>
      <xdr:rowOff>114300</xdr:rowOff>
    </xdr:from>
    <xdr:to>
      <xdr:col>103</xdr:col>
      <xdr:colOff>238125</xdr:colOff>
      <xdr:row>50</xdr:row>
      <xdr:rowOff>104775</xdr:rowOff>
    </xdr:to>
    <xdr:sp>
      <xdr:nvSpPr>
        <xdr:cNvPr id="370" name="Line 1695"/>
        <xdr:cNvSpPr>
          <a:spLocks/>
        </xdr:cNvSpPr>
      </xdr:nvSpPr>
      <xdr:spPr>
        <a:xfrm flipV="1">
          <a:off x="64827150" y="11496675"/>
          <a:ext cx="1924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24</xdr:row>
      <xdr:rowOff>209550</xdr:rowOff>
    </xdr:from>
    <xdr:to>
      <xdr:col>101</xdr:col>
      <xdr:colOff>352425</xdr:colOff>
      <xdr:row>26</xdr:row>
      <xdr:rowOff>114300</xdr:rowOff>
    </xdr:to>
    <xdr:grpSp>
      <xdr:nvGrpSpPr>
        <xdr:cNvPr id="371" name="Group 41"/>
        <xdr:cNvGrpSpPr>
          <a:grpSpLocks noChangeAspect="1"/>
        </xdr:cNvGrpSpPr>
      </xdr:nvGrpSpPr>
      <xdr:grpSpPr>
        <a:xfrm>
          <a:off x="65303400" y="6334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2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142875</xdr:colOff>
      <xdr:row>31</xdr:row>
      <xdr:rowOff>0</xdr:rowOff>
    </xdr:from>
    <xdr:to>
      <xdr:col>74</xdr:col>
      <xdr:colOff>180975</xdr:colOff>
      <xdr:row>31</xdr:row>
      <xdr:rowOff>228600</xdr:rowOff>
    </xdr:to>
    <xdr:grpSp>
      <xdr:nvGrpSpPr>
        <xdr:cNvPr id="374" name="Skupina 2"/>
        <xdr:cNvGrpSpPr>
          <a:grpSpLocks/>
        </xdr:cNvGrpSpPr>
      </xdr:nvGrpSpPr>
      <xdr:grpSpPr>
        <a:xfrm>
          <a:off x="47672625" y="77247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375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114300</xdr:colOff>
      <xdr:row>27</xdr:row>
      <xdr:rowOff>209550</xdr:rowOff>
    </xdr:from>
    <xdr:to>
      <xdr:col>76</xdr:col>
      <xdr:colOff>152400</xdr:colOff>
      <xdr:row>28</xdr:row>
      <xdr:rowOff>209550</xdr:rowOff>
    </xdr:to>
    <xdr:grpSp>
      <xdr:nvGrpSpPr>
        <xdr:cNvPr id="378" name="Skupina 2"/>
        <xdr:cNvGrpSpPr>
          <a:grpSpLocks/>
        </xdr:cNvGrpSpPr>
      </xdr:nvGrpSpPr>
      <xdr:grpSpPr>
        <a:xfrm>
          <a:off x="48939450" y="70199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379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171450</xdr:colOff>
      <xdr:row>25</xdr:row>
      <xdr:rowOff>38100</xdr:rowOff>
    </xdr:from>
    <xdr:to>
      <xdr:col>78</xdr:col>
      <xdr:colOff>209550</xdr:colOff>
      <xdr:row>26</xdr:row>
      <xdr:rowOff>38100</xdr:rowOff>
    </xdr:to>
    <xdr:grpSp>
      <xdr:nvGrpSpPr>
        <xdr:cNvPr id="382" name="Skupina 2"/>
        <xdr:cNvGrpSpPr>
          <a:grpSpLocks/>
        </xdr:cNvGrpSpPr>
      </xdr:nvGrpSpPr>
      <xdr:grpSpPr>
        <a:xfrm>
          <a:off x="50292000" y="63912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383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24</xdr:row>
      <xdr:rowOff>190500</xdr:rowOff>
    </xdr:from>
    <xdr:to>
      <xdr:col>98</xdr:col>
      <xdr:colOff>142875</xdr:colOff>
      <xdr:row>25</xdr:row>
      <xdr:rowOff>190500</xdr:rowOff>
    </xdr:to>
    <xdr:grpSp>
      <xdr:nvGrpSpPr>
        <xdr:cNvPr id="386" name="Skupina 2"/>
        <xdr:cNvGrpSpPr>
          <a:grpSpLocks/>
        </xdr:cNvGrpSpPr>
      </xdr:nvGrpSpPr>
      <xdr:grpSpPr>
        <a:xfrm>
          <a:off x="63179325" y="631507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387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23</xdr:row>
      <xdr:rowOff>9525</xdr:rowOff>
    </xdr:from>
    <xdr:to>
      <xdr:col>98</xdr:col>
      <xdr:colOff>0</xdr:colOff>
      <xdr:row>23</xdr:row>
      <xdr:rowOff>133350</xdr:rowOff>
    </xdr:to>
    <xdr:sp>
      <xdr:nvSpPr>
        <xdr:cNvPr id="390" name="kreslení 12"/>
        <xdr:cNvSpPr>
          <a:spLocks/>
        </xdr:cNvSpPr>
      </xdr:nvSpPr>
      <xdr:spPr>
        <a:xfrm>
          <a:off x="62769750" y="59055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171450</xdr:colOff>
      <xdr:row>54</xdr:row>
      <xdr:rowOff>66675</xdr:rowOff>
    </xdr:from>
    <xdr:to>
      <xdr:col>93</xdr:col>
      <xdr:colOff>209550</xdr:colOff>
      <xdr:row>55</xdr:row>
      <xdr:rowOff>66675</xdr:rowOff>
    </xdr:to>
    <xdr:grpSp>
      <xdr:nvGrpSpPr>
        <xdr:cNvPr id="391" name="Skupina 2"/>
        <xdr:cNvGrpSpPr>
          <a:grpSpLocks/>
        </xdr:cNvGrpSpPr>
      </xdr:nvGrpSpPr>
      <xdr:grpSpPr>
        <a:xfrm>
          <a:off x="60207525" y="130492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392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523875</xdr:colOff>
      <xdr:row>56</xdr:row>
      <xdr:rowOff>123825</xdr:rowOff>
    </xdr:from>
    <xdr:to>
      <xdr:col>92</xdr:col>
      <xdr:colOff>828675</xdr:colOff>
      <xdr:row>57</xdr:row>
      <xdr:rowOff>19050</xdr:rowOff>
    </xdr:to>
    <xdr:sp>
      <xdr:nvSpPr>
        <xdr:cNvPr id="395" name="kreslení 417"/>
        <xdr:cNvSpPr>
          <a:spLocks/>
        </xdr:cNvSpPr>
      </xdr:nvSpPr>
      <xdr:spPr>
        <a:xfrm>
          <a:off x="59712225" y="135636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85725</xdr:colOff>
      <xdr:row>27</xdr:row>
      <xdr:rowOff>209550</xdr:rowOff>
    </xdr:from>
    <xdr:to>
      <xdr:col>105</xdr:col>
      <xdr:colOff>352425</xdr:colOff>
      <xdr:row>29</xdr:row>
      <xdr:rowOff>114300</xdr:rowOff>
    </xdr:to>
    <xdr:grpSp>
      <xdr:nvGrpSpPr>
        <xdr:cNvPr id="396" name="Group 41"/>
        <xdr:cNvGrpSpPr>
          <a:grpSpLocks noChangeAspect="1"/>
        </xdr:cNvGrpSpPr>
      </xdr:nvGrpSpPr>
      <xdr:grpSpPr>
        <a:xfrm>
          <a:off x="67894200" y="7019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7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228600</xdr:colOff>
      <xdr:row>26</xdr:row>
      <xdr:rowOff>123825</xdr:rowOff>
    </xdr:from>
    <xdr:to>
      <xdr:col>105</xdr:col>
      <xdr:colOff>228600</xdr:colOff>
      <xdr:row>29</xdr:row>
      <xdr:rowOff>133350</xdr:rowOff>
    </xdr:to>
    <xdr:sp>
      <xdr:nvSpPr>
        <xdr:cNvPr id="399" name="Line 1814"/>
        <xdr:cNvSpPr>
          <a:spLocks/>
        </xdr:cNvSpPr>
      </xdr:nvSpPr>
      <xdr:spPr>
        <a:xfrm>
          <a:off x="65446275" y="6705600"/>
          <a:ext cx="25908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85725</xdr:colOff>
      <xdr:row>30</xdr:row>
      <xdr:rowOff>209550</xdr:rowOff>
    </xdr:from>
    <xdr:to>
      <xdr:col>107</xdr:col>
      <xdr:colOff>352425</xdr:colOff>
      <xdr:row>32</xdr:row>
      <xdr:rowOff>114300</xdr:rowOff>
    </xdr:to>
    <xdr:grpSp>
      <xdr:nvGrpSpPr>
        <xdr:cNvPr id="400" name="Group 41"/>
        <xdr:cNvGrpSpPr>
          <a:grpSpLocks noChangeAspect="1"/>
        </xdr:cNvGrpSpPr>
      </xdr:nvGrpSpPr>
      <xdr:grpSpPr>
        <a:xfrm>
          <a:off x="69189600" y="7705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228600</xdr:colOff>
      <xdr:row>29</xdr:row>
      <xdr:rowOff>123825</xdr:rowOff>
    </xdr:from>
    <xdr:to>
      <xdr:col>107</xdr:col>
      <xdr:colOff>247650</xdr:colOff>
      <xdr:row>32</xdr:row>
      <xdr:rowOff>123825</xdr:rowOff>
    </xdr:to>
    <xdr:sp>
      <xdr:nvSpPr>
        <xdr:cNvPr id="403" name="Line 1814"/>
        <xdr:cNvSpPr>
          <a:spLocks/>
        </xdr:cNvSpPr>
      </xdr:nvSpPr>
      <xdr:spPr>
        <a:xfrm>
          <a:off x="68037075" y="7391400"/>
          <a:ext cx="13144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32</xdr:row>
      <xdr:rowOff>123825</xdr:rowOff>
    </xdr:from>
    <xdr:to>
      <xdr:col>109</xdr:col>
      <xdr:colOff>247650</xdr:colOff>
      <xdr:row>35</xdr:row>
      <xdr:rowOff>123825</xdr:rowOff>
    </xdr:to>
    <xdr:sp>
      <xdr:nvSpPr>
        <xdr:cNvPr id="404" name="Line 1814"/>
        <xdr:cNvSpPr>
          <a:spLocks/>
        </xdr:cNvSpPr>
      </xdr:nvSpPr>
      <xdr:spPr>
        <a:xfrm>
          <a:off x="69332475" y="8077200"/>
          <a:ext cx="13144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38100</xdr:colOff>
      <xdr:row>57</xdr:row>
      <xdr:rowOff>0</xdr:rowOff>
    </xdr:from>
    <xdr:to>
      <xdr:col>93</xdr:col>
      <xdr:colOff>419100</xdr:colOff>
      <xdr:row>57</xdr:row>
      <xdr:rowOff>219075</xdr:rowOff>
    </xdr:to>
    <xdr:grpSp>
      <xdr:nvGrpSpPr>
        <xdr:cNvPr id="405" name="Group 186"/>
        <xdr:cNvGrpSpPr>
          <a:grpSpLocks/>
        </xdr:cNvGrpSpPr>
      </xdr:nvGrpSpPr>
      <xdr:grpSpPr>
        <a:xfrm>
          <a:off x="60074175" y="13668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0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228600</xdr:colOff>
      <xdr:row>57</xdr:row>
      <xdr:rowOff>0</xdr:rowOff>
    </xdr:from>
    <xdr:to>
      <xdr:col>94</xdr:col>
      <xdr:colOff>609600</xdr:colOff>
      <xdr:row>57</xdr:row>
      <xdr:rowOff>219075</xdr:rowOff>
    </xdr:to>
    <xdr:grpSp>
      <xdr:nvGrpSpPr>
        <xdr:cNvPr id="410" name="Group 186"/>
        <xdr:cNvGrpSpPr>
          <a:grpSpLocks/>
        </xdr:cNvGrpSpPr>
      </xdr:nvGrpSpPr>
      <xdr:grpSpPr>
        <a:xfrm>
          <a:off x="60712350" y="13668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1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228600</xdr:colOff>
      <xdr:row>22</xdr:row>
      <xdr:rowOff>0</xdr:rowOff>
    </xdr:from>
    <xdr:to>
      <xdr:col>98</xdr:col>
      <xdr:colOff>609600</xdr:colOff>
      <xdr:row>22</xdr:row>
      <xdr:rowOff>219075</xdr:rowOff>
    </xdr:to>
    <xdr:grpSp>
      <xdr:nvGrpSpPr>
        <xdr:cNvPr id="415" name="Group 186"/>
        <xdr:cNvGrpSpPr>
          <a:grpSpLocks/>
        </xdr:cNvGrpSpPr>
      </xdr:nvGrpSpPr>
      <xdr:grpSpPr>
        <a:xfrm>
          <a:off x="63303150" y="5667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1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419100</xdr:colOff>
      <xdr:row>21</xdr:row>
      <xdr:rowOff>9525</xdr:rowOff>
    </xdr:from>
    <xdr:to>
      <xdr:col>82</xdr:col>
      <xdr:colOff>457200</xdr:colOff>
      <xdr:row>22</xdr:row>
      <xdr:rowOff>9525</xdr:rowOff>
    </xdr:to>
    <xdr:grpSp>
      <xdr:nvGrpSpPr>
        <xdr:cNvPr id="420" name="Skupina 2"/>
        <xdr:cNvGrpSpPr>
          <a:grpSpLocks/>
        </xdr:cNvGrpSpPr>
      </xdr:nvGrpSpPr>
      <xdr:grpSpPr>
        <a:xfrm>
          <a:off x="53130450" y="54483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21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30</xdr:row>
      <xdr:rowOff>57150</xdr:rowOff>
    </xdr:from>
    <xdr:to>
      <xdr:col>100</xdr:col>
      <xdr:colOff>57150</xdr:colOff>
      <xdr:row>30</xdr:row>
      <xdr:rowOff>171450</xdr:rowOff>
    </xdr:to>
    <xdr:grpSp>
      <xdr:nvGrpSpPr>
        <xdr:cNvPr id="424" name="Group 2294"/>
        <xdr:cNvGrpSpPr>
          <a:grpSpLocks noChangeAspect="1"/>
        </xdr:cNvGrpSpPr>
      </xdr:nvGrpSpPr>
      <xdr:grpSpPr>
        <a:xfrm>
          <a:off x="64046100" y="7553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25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33</xdr:row>
      <xdr:rowOff>57150</xdr:rowOff>
    </xdr:from>
    <xdr:to>
      <xdr:col>102</xdr:col>
      <xdr:colOff>419100</xdr:colOff>
      <xdr:row>33</xdr:row>
      <xdr:rowOff>171450</xdr:rowOff>
    </xdr:to>
    <xdr:grpSp>
      <xdr:nvGrpSpPr>
        <xdr:cNvPr id="429" name="Group 2294"/>
        <xdr:cNvGrpSpPr>
          <a:grpSpLocks noChangeAspect="1"/>
        </xdr:cNvGrpSpPr>
      </xdr:nvGrpSpPr>
      <xdr:grpSpPr>
        <a:xfrm>
          <a:off x="65703450" y="8239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30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39</xdr:row>
      <xdr:rowOff>219075</xdr:rowOff>
    </xdr:from>
    <xdr:to>
      <xdr:col>114</xdr:col>
      <xdr:colOff>561975</xdr:colOff>
      <xdr:row>41</xdr:row>
      <xdr:rowOff>114300</xdr:rowOff>
    </xdr:to>
    <xdr:grpSp>
      <xdr:nvGrpSpPr>
        <xdr:cNvPr id="434" name="Group 1792"/>
        <xdr:cNvGrpSpPr>
          <a:grpSpLocks noChangeAspect="1"/>
        </xdr:cNvGrpSpPr>
      </xdr:nvGrpSpPr>
      <xdr:grpSpPr>
        <a:xfrm>
          <a:off x="73733025" y="9772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5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38</xdr:row>
      <xdr:rowOff>123825</xdr:rowOff>
    </xdr:from>
    <xdr:to>
      <xdr:col>114</xdr:col>
      <xdr:colOff>438150</xdr:colOff>
      <xdr:row>41</xdr:row>
      <xdr:rowOff>114300</xdr:rowOff>
    </xdr:to>
    <xdr:sp>
      <xdr:nvSpPr>
        <xdr:cNvPr id="437" name="Line 1743"/>
        <xdr:cNvSpPr>
          <a:spLocks/>
        </xdr:cNvSpPr>
      </xdr:nvSpPr>
      <xdr:spPr>
        <a:xfrm>
          <a:off x="72570975" y="9448800"/>
          <a:ext cx="1304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447675</xdr:colOff>
      <xdr:row>41</xdr:row>
      <xdr:rowOff>123825</xdr:rowOff>
    </xdr:from>
    <xdr:to>
      <xdr:col>117</xdr:col>
      <xdr:colOff>247650</xdr:colOff>
      <xdr:row>44</xdr:row>
      <xdr:rowOff>114300</xdr:rowOff>
    </xdr:to>
    <xdr:sp>
      <xdr:nvSpPr>
        <xdr:cNvPr id="438" name="Line 1743"/>
        <xdr:cNvSpPr>
          <a:spLocks/>
        </xdr:cNvSpPr>
      </xdr:nvSpPr>
      <xdr:spPr>
        <a:xfrm>
          <a:off x="73885425" y="10134600"/>
          <a:ext cx="19431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42</xdr:row>
      <xdr:rowOff>219075</xdr:rowOff>
    </xdr:from>
    <xdr:to>
      <xdr:col>118</xdr:col>
      <xdr:colOff>561975</xdr:colOff>
      <xdr:row>44</xdr:row>
      <xdr:rowOff>114300</xdr:rowOff>
    </xdr:to>
    <xdr:grpSp>
      <xdr:nvGrpSpPr>
        <xdr:cNvPr id="439" name="Group 1792"/>
        <xdr:cNvGrpSpPr>
          <a:grpSpLocks noChangeAspect="1"/>
        </xdr:cNvGrpSpPr>
      </xdr:nvGrpSpPr>
      <xdr:grpSpPr>
        <a:xfrm>
          <a:off x="76323825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40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47</xdr:row>
      <xdr:rowOff>114300</xdr:rowOff>
    </xdr:from>
    <xdr:to>
      <xdr:col>123</xdr:col>
      <xdr:colOff>361950</xdr:colOff>
      <xdr:row>49</xdr:row>
      <xdr:rowOff>28575</xdr:rowOff>
    </xdr:to>
    <xdr:grpSp>
      <xdr:nvGrpSpPr>
        <xdr:cNvPr id="442" name="Group 1750"/>
        <xdr:cNvGrpSpPr>
          <a:grpSpLocks noChangeAspect="1"/>
        </xdr:cNvGrpSpPr>
      </xdr:nvGrpSpPr>
      <xdr:grpSpPr>
        <a:xfrm>
          <a:off x="79562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3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276225</xdr:colOff>
      <xdr:row>45</xdr:row>
      <xdr:rowOff>47625</xdr:rowOff>
    </xdr:from>
    <xdr:to>
      <xdr:col>136</xdr:col>
      <xdr:colOff>581025</xdr:colOff>
      <xdr:row>45</xdr:row>
      <xdr:rowOff>171450</xdr:rowOff>
    </xdr:to>
    <xdr:sp>
      <xdr:nvSpPr>
        <xdr:cNvPr id="445" name="kreslení 427"/>
        <xdr:cNvSpPr>
          <a:spLocks/>
        </xdr:cNvSpPr>
      </xdr:nvSpPr>
      <xdr:spPr>
        <a:xfrm>
          <a:off x="87963375" y="10972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533400</xdr:colOff>
      <xdr:row>45</xdr:row>
      <xdr:rowOff>66675</xdr:rowOff>
    </xdr:from>
    <xdr:to>
      <xdr:col>116</xdr:col>
      <xdr:colOff>790575</xdr:colOff>
      <xdr:row>45</xdr:row>
      <xdr:rowOff>180975</xdr:rowOff>
    </xdr:to>
    <xdr:grpSp>
      <xdr:nvGrpSpPr>
        <xdr:cNvPr id="446" name="Group 2290"/>
        <xdr:cNvGrpSpPr>
          <a:grpSpLocks noChangeAspect="1"/>
        </xdr:cNvGrpSpPr>
      </xdr:nvGrpSpPr>
      <xdr:grpSpPr>
        <a:xfrm>
          <a:off x="75266550" y="109918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2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2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2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228600</xdr:colOff>
      <xdr:row>44</xdr:row>
      <xdr:rowOff>114300</xdr:rowOff>
    </xdr:from>
    <xdr:to>
      <xdr:col>139</xdr:col>
      <xdr:colOff>28575</xdr:colOff>
      <xdr:row>44</xdr:row>
      <xdr:rowOff>114300</xdr:rowOff>
    </xdr:to>
    <xdr:sp>
      <xdr:nvSpPr>
        <xdr:cNvPr id="450" name="Line 1697"/>
        <xdr:cNvSpPr>
          <a:spLocks/>
        </xdr:cNvSpPr>
      </xdr:nvSpPr>
      <xdr:spPr>
        <a:xfrm>
          <a:off x="86172675" y="10810875"/>
          <a:ext cx="3686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42</xdr:row>
      <xdr:rowOff>219075</xdr:rowOff>
    </xdr:from>
    <xdr:to>
      <xdr:col>120</xdr:col>
      <xdr:colOff>561975</xdr:colOff>
      <xdr:row>44</xdr:row>
      <xdr:rowOff>114300</xdr:rowOff>
    </xdr:to>
    <xdr:grpSp>
      <xdr:nvGrpSpPr>
        <xdr:cNvPr id="451" name="Group 192"/>
        <xdr:cNvGrpSpPr>
          <a:grpSpLocks noChangeAspect="1"/>
        </xdr:cNvGrpSpPr>
      </xdr:nvGrpSpPr>
      <xdr:grpSpPr>
        <a:xfrm>
          <a:off x="77619225" y="104584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52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38</xdr:row>
      <xdr:rowOff>114300</xdr:rowOff>
    </xdr:from>
    <xdr:to>
      <xdr:col>124</xdr:col>
      <xdr:colOff>581025</xdr:colOff>
      <xdr:row>40</xdr:row>
      <xdr:rowOff>0</xdr:rowOff>
    </xdr:to>
    <xdr:grpSp>
      <xdr:nvGrpSpPr>
        <xdr:cNvPr id="454" name="Group 109"/>
        <xdr:cNvGrpSpPr>
          <a:grpSpLocks/>
        </xdr:cNvGrpSpPr>
      </xdr:nvGrpSpPr>
      <xdr:grpSpPr>
        <a:xfrm>
          <a:off x="80190975" y="943927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455" name="Line 110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11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114300</xdr:colOff>
      <xdr:row>38</xdr:row>
      <xdr:rowOff>114300</xdr:rowOff>
    </xdr:from>
    <xdr:to>
      <xdr:col>140</xdr:col>
      <xdr:colOff>0</xdr:colOff>
      <xdr:row>38</xdr:row>
      <xdr:rowOff>114300</xdr:rowOff>
    </xdr:to>
    <xdr:sp>
      <xdr:nvSpPr>
        <xdr:cNvPr id="457" name="Line 1697"/>
        <xdr:cNvSpPr>
          <a:spLocks/>
        </xdr:cNvSpPr>
      </xdr:nvSpPr>
      <xdr:spPr>
        <a:xfrm>
          <a:off x="76990575" y="9439275"/>
          <a:ext cx="13287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438150</xdr:colOff>
      <xdr:row>38</xdr:row>
      <xdr:rowOff>104775</xdr:rowOff>
    </xdr:from>
    <xdr:to>
      <xdr:col>124</xdr:col>
      <xdr:colOff>438150</xdr:colOff>
      <xdr:row>44</xdr:row>
      <xdr:rowOff>123825</xdr:rowOff>
    </xdr:to>
    <xdr:sp>
      <xdr:nvSpPr>
        <xdr:cNvPr id="458" name="Line 715"/>
        <xdr:cNvSpPr>
          <a:spLocks/>
        </xdr:cNvSpPr>
      </xdr:nvSpPr>
      <xdr:spPr>
        <a:xfrm flipV="1">
          <a:off x="77762100" y="9429750"/>
          <a:ext cx="259080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41</xdr:row>
      <xdr:rowOff>219075</xdr:rowOff>
    </xdr:from>
    <xdr:to>
      <xdr:col>120</xdr:col>
      <xdr:colOff>419100</xdr:colOff>
      <xdr:row>42</xdr:row>
      <xdr:rowOff>219075</xdr:rowOff>
    </xdr:to>
    <xdr:sp>
      <xdr:nvSpPr>
        <xdr:cNvPr id="459" name="Line 1948"/>
        <xdr:cNvSpPr>
          <a:spLocks/>
        </xdr:cNvSpPr>
      </xdr:nvSpPr>
      <xdr:spPr>
        <a:xfrm>
          <a:off x="77743050" y="10229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42</xdr:row>
      <xdr:rowOff>219075</xdr:rowOff>
    </xdr:from>
    <xdr:to>
      <xdr:col>133</xdr:col>
      <xdr:colOff>361950</xdr:colOff>
      <xdr:row>44</xdr:row>
      <xdr:rowOff>114300</xdr:rowOff>
    </xdr:to>
    <xdr:grpSp>
      <xdr:nvGrpSpPr>
        <xdr:cNvPr id="460" name="Group 191"/>
        <xdr:cNvGrpSpPr>
          <a:grpSpLocks noChangeAspect="1"/>
        </xdr:cNvGrpSpPr>
      </xdr:nvGrpSpPr>
      <xdr:grpSpPr>
        <a:xfrm>
          <a:off x="86039325" y="104584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61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238125</xdr:colOff>
      <xdr:row>42</xdr:row>
      <xdr:rowOff>104775</xdr:rowOff>
    </xdr:from>
    <xdr:to>
      <xdr:col>136</xdr:col>
      <xdr:colOff>66675</xdr:colOff>
      <xdr:row>44</xdr:row>
      <xdr:rowOff>114300</xdr:rowOff>
    </xdr:to>
    <xdr:sp>
      <xdr:nvSpPr>
        <xdr:cNvPr id="463" name="Line 715"/>
        <xdr:cNvSpPr>
          <a:spLocks/>
        </xdr:cNvSpPr>
      </xdr:nvSpPr>
      <xdr:spPr>
        <a:xfrm flipV="1">
          <a:off x="86182200" y="10344150"/>
          <a:ext cx="15716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47625</xdr:colOff>
      <xdr:row>41</xdr:row>
      <xdr:rowOff>219075</xdr:rowOff>
    </xdr:from>
    <xdr:to>
      <xdr:col>136</xdr:col>
      <xdr:colOff>685800</xdr:colOff>
      <xdr:row>42</xdr:row>
      <xdr:rowOff>104775</xdr:rowOff>
    </xdr:to>
    <xdr:sp>
      <xdr:nvSpPr>
        <xdr:cNvPr id="464" name="Line 1689"/>
        <xdr:cNvSpPr>
          <a:spLocks/>
        </xdr:cNvSpPr>
      </xdr:nvSpPr>
      <xdr:spPr>
        <a:xfrm flipV="1">
          <a:off x="87734775" y="102298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685800</xdr:colOff>
      <xdr:row>41</xdr:row>
      <xdr:rowOff>142875</xdr:rowOff>
    </xdr:from>
    <xdr:to>
      <xdr:col>138</xdr:col>
      <xdr:colOff>38100</xdr:colOff>
      <xdr:row>41</xdr:row>
      <xdr:rowOff>219075</xdr:rowOff>
    </xdr:to>
    <xdr:sp>
      <xdr:nvSpPr>
        <xdr:cNvPr id="465" name="Line 1690"/>
        <xdr:cNvSpPr>
          <a:spLocks/>
        </xdr:cNvSpPr>
      </xdr:nvSpPr>
      <xdr:spPr>
        <a:xfrm flipV="1">
          <a:off x="88372950" y="1015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38100</xdr:colOff>
      <xdr:row>41</xdr:row>
      <xdr:rowOff>104775</xdr:rowOff>
    </xdr:from>
    <xdr:to>
      <xdr:col>138</xdr:col>
      <xdr:colOff>847725</xdr:colOff>
      <xdr:row>41</xdr:row>
      <xdr:rowOff>142875</xdr:rowOff>
    </xdr:to>
    <xdr:sp>
      <xdr:nvSpPr>
        <xdr:cNvPr id="466" name="Line 1691"/>
        <xdr:cNvSpPr>
          <a:spLocks/>
        </xdr:cNvSpPr>
      </xdr:nvSpPr>
      <xdr:spPr>
        <a:xfrm flipV="1">
          <a:off x="89020650" y="10115550"/>
          <a:ext cx="8096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9525</xdr:colOff>
      <xdr:row>35</xdr:row>
      <xdr:rowOff>114300</xdr:rowOff>
    </xdr:from>
    <xdr:to>
      <xdr:col>140</xdr:col>
      <xdr:colOff>0</xdr:colOff>
      <xdr:row>35</xdr:row>
      <xdr:rowOff>114300</xdr:rowOff>
    </xdr:to>
    <xdr:sp>
      <xdr:nvSpPr>
        <xdr:cNvPr id="467" name="Line 1697"/>
        <xdr:cNvSpPr>
          <a:spLocks/>
        </xdr:cNvSpPr>
      </xdr:nvSpPr>
      <xdr:spPr>
        <a:xfrm>
          <a:off x="83810475" y="8753475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38</xdr:row>
      <xdr:rowOff>219075</xdr:rowOff>
    </xdr:from>
    <xdr:to>
      <xdr:col>121</xdr:col>
      <xdr:colOff>266700</xdr:colOff>
      <xdr:row>39</xdr:row>
      <xdr:rowOff>219075</xdr:rowOff>
    </xdr:to>
    <xdr:grpSp>
      <xdr:nvGrpSpPr>
        <xdr:cNvPr id="468" name="Skupina 2"/>
        <xdr:cNvGrpSpPr>
          <a:grpSpLocks/>
        </xdr:cNvGrpSpPr>
      </xdr:nvGrpSpPr>
      <xdr:grpSpPr>
        <a:xfrm>
          <a:off x="78400275" y="95440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69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238125</xdr:colOff>
      <xdr:row>36</xdr:row>
      <xdr:rowOff>161925</xdr:rowOff>
    </xdr:from>
    <xdr:to>
      <xdr:col>127</xdr:col>
      <xdr:colOff>276225</xdr:colOff>
      <xdr:row>37</xdr:row>
      <xdr:rowOff>161925</xdr:rowOff>
    </xdr:to>
    <xdr:grpSp>
      <xdr:nvGrpSpPr>
        <xdr:cNvPr id="472" name="Skupina 2"/>
        <xdr:cNvGrpSpPr>
          <a:grpSpLocks/>
        </xdr:cNvGrpSpPr>
      </xdr:nvGrpSpPr>
      <xdr:grpSpPr>
        <a:xfrm>
          <a:off x="82296000" y="902970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73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95250</xdr:colOff>
      <xdr:row>42</xdr:row>
      <xdr:rowOff>209550</xdr:rowOff>
    </xdr:from>
    <xdr:to>
      <xdr:col>136</xdr:col>
      <xdr:colOff>133350</xdr:colOff>
      <xdr:row>43</xdr:row>
      <xdr:rowOff>209550</xdr:rowOff>
    </xdr:to>
    <xdr:grpSp>
      <xdr:nvGrpSpPr>
        <xdr:cNvPr id="476" name="Skupina 2"/>
        <xdr:cNvGrpSpPr>
          <a:grpSpLocks/>
        </xdr:cNvGrpSpPr>
      </xdr:nvGrpSpPr>
      <xdr:grpSpPr>
        <a:xfrm>
          <a:off x="87782400" y="10448925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77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219075</xdr:colOff>
      <xdr:row>41</xdr:row>
      <xdr:rowOff>219075</xdr:rowOff>
    </xdr:from>
    <xdr:to>
      <xdr:col>133</xdr:col>
      <xdr:colOff>219075</xdr:colOff>
      <xdr:row>42</xdr:row>
      <xdr:rowOff>219075</xdr:rowOff>
    </xdr:to>
    <xdr:sp>
      <xdr:nvSpPr>
        <xdr:cNvPr id="480" name="Line 1948"/>
        <xdr:cNvSpPr>
          <a:spLocks/>
        </xdr:cNvSpPr>
      </xdr:nvSpPr>
      <xdr:spPr>
        <a:xfrm>
          <a:off x="86163150" y="10229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481" name="text 36"/>
        <xdr:cNvSpPr txBox="1">
          <a:spLocks noChangeArrowheads="1"/>
        </xdr:cNvSpPr>
      </xdr:nvSpPr>
      <xdr:spPr>
        <a:xfrm>
          <a:off x="4476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 směr Medlešice</a:t>
          </a:r>
        </a:p>
      </xdr:txBody>
    </xdr:sp>
    <xdr:clientData/>
  </xdr:twoCellAnchor>
  <xdr:twoCellAnchor>
    <xdr:from>
      <xdr:col>122</xdr:col>
      <xdr:colOff>733425</xdr:colOff>
      <xdr:row>42</xdr:row>
      <xdr:rowOff>219075</xdr:rowOff>
    </xdr:from>
    <xdr:to>
      <xdr:col>122</xdr:col>
      <xdr:colOff>771525</xdr:colOff>
      <xdr:row>43</xdr:row>
      <xdr:rowOff>219075</xdr:rowOff>
    </xdr:to>
    <xdr:grpSp>
      <xdr:nvGrpSpPr>
        <xdr:cNvPr id="482" name="Skupina 2"/>
        <xdr:cNvGrpSpPr>
          <a:grpSpLocks/>
        </xdr:cNvGrpSpPr>
      </xdr:nvGrpSpPr>
      <xdr:grpSpPr>
        <a:xfrm>
          <a:off x="79352775" y="10458450"/>
          <a:ext cx="38100" cy="228600"/>
          <a:chOff x="8748849" y="4730387"/>
          <a:chExt cx="38100" cy="228600"/>
        </a:xfrm>
        <a:solidFill>
          <a:srgbClr val="FFFFFF"/>
        </a:solidFill>
      </xdr:grpSpPr>
      <xdr:sp>
        <xdr:nvSpPr>
          <xdr:cNvPr id="483" name="Rectangle 176"/>
          <xdr:cNvSpPr>
            <a:spLocks/>
          </xdr:cNvSpPr>
        </xdr:nvSpPr>
        <xdr:spPr>
          <a:xfrm>
            <a:off x="8748849" y="4730387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177"/>
          <xdr:cNvSpPr>
            <a:spLocks/>
          </xdr:cNvSpPr>
        </xdr:nvSpPr>
        <xdr:spPr>
          <a:xfrm>
            <a:off x="8748849" y="4806568"/>
            <a:ext cx="38100" cy="76181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178"/>
          <xdr:cNvSpPr>
            <a:spLocks/>
          </xdr:cNvSpPr>
        </xdr:nvSpPr>
        <xdr:spPr>
          <a:xfrm>
            <a:off x="8748849" y="4882806"/>
            <a:ext cx="38100" cy="76181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200025</xdr:colOff>
      <xdr:row>44</xdr:row>
      <xdr:rowOff>0</xdr:rowOff>
    </xdr:from>
    <xdr:ext cx="457200" cy="228600"/>
    <xdr:sp>
      <xdr:nvSpPr>
        <xdr:cNvPr id="486" name="text 7125"/>
        <xdr:cNvSpPr txBox="1">
          <a:spLocks noChangeArrowheads="1"/>
        </xdr:cNvSpPr>
      </xdr:nvSpPr>
      <xdr:spPr>
        <a:xfrm>
          <a:off x="82705575" y="10696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absolute">
    <xdr:from>
      <xdr:col>94</xdr:col>
      <xdr:colOff>38100</xdr:colOff>
      <xdr:row>51</xdr:row>
      <xdr:rowOff>57150</xdr:rowOff>
    </xdr:from>
    <xdr:to>
      <xdr:col>94</xdr:col>
      <xdr:colOff>647700</xdr:colOff>
      <xdr:row>51</xdr:row>
      <xdr:rowOff>171450</xdr:rowOff>
    </xdr:to>
    <xdr:grpSp>
      <xdr:nvGrpSpPr>
        <xdr:cNvPr id="487" name="Group 418"/>
        <xdr:cNvGrpSpPr>
          <a:grpSpLocks noChangeAspect="1"/>
        </xdr:cNvGrpSpPr>
      </xdr:nvGrpSpPr>
      <xdr:grpSpPr>
        <a:xfrm>
          <a:off x="60521850" y="123539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88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333375</xdr:colOff>
      <xdr:row>48</xdr:row>
      <xdr:rowOff>57150</xdr:rowOff>
    </xdr:from>
    <xdr:to>
      <xdr:col>97</xdr:col>
      <xdr:colOff>95250</xdr:colOff>
      <xdr:row>48</xdr:row>
      <xdr:rowOff>171450</xdr:rowOff>
    </xdr:to>
    <xdr:grpSp>
      <xdr:nvGrpSpPr>
        <xdr:cNvPr id="494" name="Group 418"/>
        <xdr:cNvGrpSpPr>
          <a:grpSpLocks noChangeAspect="1"/>
        </xdr:cNvGrpSpPr>
      </xdr:nvGrpSpPr>
      <xdr:grpSpPr>
        <a:xfrm>
          <a:off x="62112525" y="116681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95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600075</xdr:colOff>
      <xdr:row>45</xdr:row>
      <xdr:rowOff>57150</xdr:rowOff>
    </xdr:from>
    <xdr:to>
      <xdr:col>109</xdr:col>
      <xdr:colOff>361950</xdr:colOff>
      <xdr:row>45</xdr:row>
      <xdr:rowOff>171450</xdr:rowOff>
    </xdr:to>
    <xdr:grpSp>
      <xdr:nvGrpSpPr>
        <xdr:cNvPr id="501" name="Group 418"/>
        <xdr:cNvGrpSpPr>
          <a:grpSpLocks noChangeAspect="1"/>
        </xdr:cNvGrpSpPr>
      </xdr:nvGrpSpPr>
      <xdr:grpSpPr>
        <a:xfrm>
          <a:off x="70151625" y="109823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0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600075</xdr:colOff>
      <xdr:row>42</xdr:row>
      <xdr:rowOff>57150</xdr:rowOff>
    </xdr:from>
    <xdr:to>
      <xdr:col>109</xdr:col>
      <xdr:colOff>361950</xdr:colOff>
      <xdr:row>42</xdr:row>
      <xdr:rowOff>171450</xdr:rowOff>
    </xdr:to>
    <xdr:grpSp>
      <xdr:nvGrpSpPr>
        <xdr:cNvPr id="508" name="Group 418"/>
        <xdr:cNvGrpSpPr>
          <a:grpSpLocks noChangeAspect="1"/>
        </xdr:cNvGrpSpPr>
      </xdr:nvGrpSpPr>
      <xdr:grpSpPr>
        <a:xfrm>
          <a:off x="70151625" y="102965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0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200025</xdr:colOff>
      <xdr:row>39</xdr:row>
      <xdr:rowOff>57150</xdr:rowOff>
    </xdr:from>
    <xdr:to>
      <xdr:col>108</xdr:col>
      <xdr:colOff>361950</xdr:colOff>
      <xdr:row>39</xdr:row>
      <xdr:rowOff>171450</xdr:rowOff>
    </xdr:to>
    <xdr:grpSp>
      <xdr:nvGrpSpPr>
        <xdr:cNvPr id="515" name="Group 418"/>
        <xdr:cNvGrpSpPr>
          <a:grpSpLocks noChangeAspect="1"/>
        </xdr:cNvGrpSpPr>
      </xdr:nvGrpSpPr>
      <xdr:grpSpPr>
        <a:xfrm>
          <a:off x="69303900" y="96107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16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333375</xdr:colOff>
      <xdr:row>36</xdr:row>
      <xdr:rowOff>47625</xdr:rowOff>
    </xdr:from>
    <xdr:to>
      <xdr:col>105</xdr:col>
      <xdr:colOff>95250</xdr:colOff>
      <xdr:row>36</xdr:row>
      <xdr:rowOff>161925</xdr:rowOff>
    </xdr:to>
    <xdr:grpSp>
      <xdr:nvGrpSpPr>
        <xdr:cNvPr id="522" name="Group 418"/>
        <xdr:cNvGrpSpPr>
          <a:grpSpLocks noChangeAspect="1"/>
        </xdr:cNvGrpSpPr>
      </xdr:nvGrpSpPr>
      <xdr:grpSpPr>
        <a:xfrm>
          <a:off x="67294125" y="8915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23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6" customWidth="1"/>
    <col min="2" max="2" width="17.7109375" style="186" customWidth="1"/>
    <col min="3" max="12" width="17.7109375" style="86" customWidth="1"/>
    <col min="13" max="13" width="5.7109375" style="86" customWidth="1"/>
    <col min="14" max="14" width="2.7109375" style="86" customWidth="1"/>
    <col min="15" max="16384" width="9.140625" style="86" customWidth="1"/>
  </cols>
  <sheetData>
    <row r="1" spans="2:11" s="84" customFormat="1" ht="9.7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6" customHeight="1">
      <c r="B2" s="86"/>
      <c r="D2" s="87"/>
      <c r="E2" s="87"/>
      <c r="F2" s="87"/>
      <c r="G2" s="87"/>
      <c r="H2" s="87"/>
      <c r="I2" s="87"/>
      <c r="J2" s="87"/>
      <c r="K2" s="87"/>
    </row>
    <row r="3" spans="2:12" s="88" customFormat="1" ht="18" customHeight="1">
      <c r="B3" s="89"/>
      <c r="C3" s="89"/>
      <c r="D3" s="90"/>
      <c r="I3" s="91"/>
      <c r="J3" s="89"/>
      <c r="K3" s="89"/>
      <c r="L3" s="92"/>
    </row>
    <row r="4" spans="1:15" s="98" customFormat="1" ht="22.5" customHeight="1">
      <c r="A4" s="93"/>
      <c r="B4" s="94" t="s">
        <v>24</v>
      </c>
      <c r="C4" s="95" t="s">
        <v>96</v>
      </c>
      <c r="D4" s="96"/>
      <c r="E4" s="93"/>
      <c r="F4" s="93"/>
      <c r="G4" s="97" t="s">
        <v>99</v>
      </c>
      <c r="H4" s="96"/>
      <c r="I4" s="97"/>
      <c r="J4" s="99"/>
      <c r="K4" s="100" t="s">
        <v>25</v>
      </c>
      <c r="L4" s="94">
        <v>546135</v>
      </c>
      <c r="M4" s="93"/>
      <c r="N4" s="93"/>
      <c r="O4" s="93"/>
    </row>
    <row r="5" spans="1:15" s="98" customFormat="1" ht="22.5" customHeight="1">
      <c r="A5" s="93"/>
      <c r="B5" s="94"/>
      <c r="C5" s="95" t="s">
        <v>97</v>
      </c>
      <c r="D5" s="89"/>
      <c r="E5" s="89"/>
      <c r="F5" s="89"/>
      <c r="G5" s="97" t="s">
        <v>100</v>
      </c>
      <c r="H5" s="89"/>
      <c r="J5" s="89"/>
      <c r="K5" s="290" t="s">
        <v>75</v>
      </c>
      <c r="L5" s="291" t="s">
        <v>98</v>
      </c>
      <c r="M5" s="93"/>
      <c r="N5" s="93"/>
      <c r="O5" s="93"/>
    </row>
    <row r="6" spans="2:12" s="101" customFormat="1" ht="22.5" customHeight="1" thickBot="1">
      <c r="B6" s="102"/>
      <c r="C6" s="103"/>
      <c r="D6" s="103"/>
      <c r="H6" s="103"/>
      <c r="I6" s="104"/>
      <c r="J6" s="105"/>
      <c r="K6" s="103"/>
      <c r="L6" s="103"/>
    </row>
    <row r="7" spans="1:13" s="93" customFormat="1" ht="24.75" customHeight="1">
      <c r="A7" s="106"/>
      <c r="B7" s="107"/>
      <c r="C7" s="108"/>
      <c r="D7" s="107"/>
      <c r="E7" s="109"/>
      <c r="F7" s="109"/>
      <c r="G7" s="109"/>
      <c r="H7" s="109"/>
      <c r="I7" s="107"/>
      <c r="J7" s="107"/>
      <c r="K7" s="107"/>
      <c r="L7" s="107"/>
      <c r="M7" s="110"/>
    </row>
    <row r="8" spans="1:13" ht="15" customHeight="1">
      <c r="A8" s="111"/>
      <c r="B8" s="112"/>
      <c r="C8" s="113"/>
      <c r="D8" s="114"/>
      <c r="E8" s="114"/>
      <c r="F8" s="115"/>
      <c r="G8" s="114"/>
      <c r="H8" s="114"/>
      <c r="I8" s="114"/>
      <c r="J8" s="114"/>
      <c r="K8" s="114"/>
      <c r="L8" s="116"/>
      <c r="M8" s="117"/>
    </row>
    <row r="9" spans="1:13" ht="25.5" customHeight="1">
      <c r="A9" s="111"/>
      <c r="B9" s="443" t="s">
        <v>26</v>
      </c>
      <c r="C9" s="444"/>
      <c r="D9" s="118"/>
      <c r="F9" s="119"/>
      <c r="G9" s="120" t="s">
        <v>64</v>
      </c>
      <c r="H9" s="119"/>
      <c r="J9" s="118"/>
      <c r="K9" s="118"/>
      <c r="L9" s="121"/>
      <c r="M9" s="117"/>
    </row>
    <row r="10" spans="1:13" ht="25.5" customHeight="1">
      <c r="A10" s="111"/>
      <c r="B10" s="432" t="s">
        <v>27</v>
      </c>
      <c r="C10" s="446"/>
      <c r="D10" s="118"/>
      <c r="E10" s="118"/>
      <c r="F10" s="118"/>
      <c r="G10" s="122" t="s">
        <v>103</v>
      </c>
      <c r="H10" s="118"/>
      <c r="I10" s="118"/>
      <c r="J10" s="118"/>
      <c r="K10" s="441" t="s">
        <v>101</v>
      </c>
      <c r="L10" s="442"/>
      <c r="M10" s="117"/>
    </row>
    <row r="11" spans="1:13" ht="25.5" customHeight="1">
      <c r="A11" s="111"/>
      <c r="B11" s="434" t="s">
        <v>28</v>
      </c>
      <c r="C11" s="447"/>
      <c r="D11" s="118"/>
      <c r="E11" s="118"/>
      <c r="F11" s="118"/>
      <c r="G11" s="122" t="s">
        <v>102</v>
      </c>
      <c r="H11" s="118"/>
      <c r="I11" s="118"/>
      <c r="J11" s="118"/>
      <c r="K11" s="118"/>
      <c r="L11" s="121"/>
      <c r="M11" s="117"/>
    </row>
    <row r="12" spans="1:13" ht="15" customHeight="1">
      <c r="A12" s="111"/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M12" s="117"/>
    </row>
    <row r="13" spans="1:13" ht="15" customHeight="1">
      <c r="A13" s="111"/>
      <c r="B13" s="300"/>
      <c r="C13" s="301"/>
      <c r="D13" s="118"/>
      <c r="E13" s="118"/>
      <c r="F13" s="118"/>
      <c r="G13" s="118"/>
      <c r="H13" s="118"/>
      <c r="I13" s="118"/>
      <c r="J13" s="118"/>
      <c r="K13" s="118"/>
      <c r="L13" s="292"/>
      <c r="M13" s="117"/>
    </row>
    <row r="14" spans="1:13" ht="25.5" customHeight="1">
      <c r="A14" s="111"/>
      <c r="B14" s="448" t="s">
        <v>29</v>
      </c>
      <c r="C14" s="449"/>
      <c r="D14" s="128"/>
      <c r="E14" s="293" t="s">
        <v>65</v>
      </c>
      <c r="F14" s="128"/>
      <c r="G14" s="294" t="s">
        <v>63</v>
      </c>
      <c r="H14" s="128"/>
      <c r="I14" s="293" t="s">
        <v>66</v>
      </c>
      <c r="J14" s="128"/>
      <c r="K14" s="293"/>
      <c r="L14" s="295"/>
      <c r="M14" s="117"/>
    </row>
    <row r="15" spans="1:13" ht="25.5" customHeight="1">
      <c r="A15" s="111"/>
      <c r="B15" s="440" t="s">
        <v>30</v>
      </c>
      <c r="C15" s="441"/>
      <c r="D15" s="262"/>
      <c r="E15" s="320">
        <v>2.512</v>
      </c>
      <c r="F15" s="320"/>
      <c r="G15" s="320">
        <v>2.739</v>
      </c>
      <c r="H15" s="320"/>
      <c r="I15" s="320">
        <v>3.275</v>
      </c>
      <c r="J15" s="320"/>
      <c r="K15" s="320"/>
      <c r="L15" s="121"/>
      <c r="M15" s="117"/>
    </row>
    <row r="16" spans="1:13" ht="25.5" customHeight="1">
      <c r="A16" s="111"/>
      <c r="B16" s="430" t="s">
        <v>55</v>
      </c>
      <c r="C16" s="450"/>
      <c r="D16" s="118"/>
      <c r="E16" s="270" t="s">
        <v>67</v>
      </c>
      <c r="F16" s="283"/>
      <c r="G16" s="283" t="s">
        <v>104</v>
      </c>
      <c r="H16" s="118"/>
      <c r="I16" s="270" t="s">
        <v>67</v>
      </c>
      <c r="J16" s="265"/>
      <c r="K16" s="283"/>
      <c r="L16" s="121"/>
      <c r="M16" s="117"/>
    </row>
    <row r="17" spans="1:13" s="98" customFormat="1" ht="15" customHeight="1">
      <c r="A17" s="111"/>
      <c r="B17" s="289"/>
      <c r="C17" s="268"/>
      <c r="D17" s="126"/>
      <c r="E17" s="297"/>
      <c r="F17" s="126"/>
      <c r="G17" s="298"/>
      <c r="H17" s="126"/>
      <c r="I17" s="268"/>
      <c r="J17" s="268"/>
      <c r="K17" s="126"/>
      <c r="L17" s="127"/>
      <c r="M17" s="137"/>
    </row>
    <row r="18" spans="1:13" s="98" customFormat="1" ht="25.5" customHeight="1">
      <c r="A18" s="111"/>
      <c r="B18" s="302"/>
      <c r="C18" s="296"/>
      <c r="D18" s="118"/>
      <c r="E18" s="200"/>
      <c r="F18" s="200" t="s">
        <v>109</v>
      </c>
      <c r="G18" s="200"/>
      <c r="H18" s="200"/>
      <c r="I18" s="200"/>
      <c r="J18" s="200" t="s">
        <v>107</v>
      </c>
      <c r="K18" s="118"/>
      <c r="L18" s="121"/>
      <c r="M18" s="137"/>
    </row>
    <row r="19" spans="1:13" s="98" customFormat="1" ht="25.5" customHeight="1">
      <c r="A19" s="111"/>
      <c r="B19" s="438" t="s">
        <v>34</v>
      </c>
      <c r="C19" s="451"/>
      <c r="D19" s="299"/>
      <c r="E19" s="144" t="s">
        <v>68</v>
      </c>
      <c r="F19" s="144"/>
      <c r="G19" s="266" t="s">
        <v>69</v>
      </c>
      <c r="I19" s="144" t="s">
        <v>108</v>
      </c>
      <c r="J19" s="144"/>
      <c r="K19" s="266" t="s">
        <v>69</v>
      </c>
      <c r="L19" s="288"/>
      <c r="M19" s="137"/>
    </row>
    <row r="20" spans="1:13" s="98" customFormat="1" ht="25.5" customHeight="1">
      <c r="A20" s="111"/>
      <c r="B20" s="430" t="s">
        <v>37</v>
      </c>
      <c r="C20" s="450"/>
      <c r="D20" s="303"/>
      <c r="E20" s="299" t="s">
        <v>38</v>
      </c>
      <c r="F20" s="299"/>
      <c r="G20" s="287" t="s">
        <v>70</v>
      </c>
      <c r="I20" s="299" t="s">
        <v>38</v>
      </c>
      <c r="J20" s="299"/>
      <c r="K20" s="287" t="s">
        <v>70</v>
      </c>
      <c r="L20" s="288"/>
      <c r="M20" s="137"/>
    </row>
    <row r="21" spans="1:13" s="98" customFormat="1" ht="15" customHeight="1">
      <c r="A21" s="111"/>
      <c r="B21" s="285"/>
      <c r="C21" s="286"/>
      <c r="D21" s="146"/>
      <c r="E21" s="146"/>
      <c r="F21" s="147"/>
      <c r="G21" s="147"/>
      <c r="H21" s="146"/>
      <c r="I21" s="148"/>
      <c r="J21" s="146"/>
      <c r="K21" s="146"/>
      <c r="L21" s="149"/>
      <c r="M21" s="137"/>
    </row>
    <row r="22" spans="1:13" ht="24.75" customHeight="1">
      <c r="A22" s="111"/>
      <c r="B22" s="129"/>
      <c r="C22" s="130"/>
      <c r="D22" s="130"/>
      <c r="E22" s="131"/>
      <c r="F22" s="131"/>
      <c r="G22" s="131"/>
      <c r="H22" s="131"/>
      <c r="I22" s="130"/>
      <c r="J22" s="132"/>
      <c r="K22" s="130"/>
      <c r="L22" s="130"/>
      <c r="M22" s="117"/>
    </row>
    <row r="23" spans="1:13" ht="15" customHeight="1">
      <c r="A23" s="111"/>
      <c r="B23" s="133"/>
      <c r="C23" s="134"/>
      <c r="D23" s="114"/>
      <c r="E23" s="114"/>
      <c r="F23" s="135"/>
      <c r="G23" s="136"/>
      <c r="H23" s="136"/>
      <c r="I23" s="136"/>
      <c r="J23" s="136"/>
      <c r="K23" s="114"/>
      <c r="L23" s="116"/>
      <c r="M23" s="117"/>
    </row>
    <row r="24" spans="1:13" ht="25.5" customHeight="1">
      <c r="A24" s="111"/>
      <c r="B24" s="443" t="s">
        <v>31</v>
      </c>
      <c r="C24" s="445"/>
      <c r="E24" s="200" t="s">
        <v>105</v>
      </c>
      <c r="F24" s="200"/>
      <c r="G24" s="200"/>
      <c r="H24" s="200" t="s">
        <v>106</v>
      </c>
      <c r="I24" s="304"/>
      <c r="K24" s="200" t="s">
        <v>107</v>
      </c>
      <c r="L24" s="305"/>
      <c r="M24" s="117"/>
    </row>
    <row r="25" spans="1:13" s="98" customFormat="1" ht="25.5" customHeight="1">
      <c r="A25" s="111"/>
      <c r="B25" s="432" t="s">
        <v>27</v>
      </c>
      <c r="C25" s="433"/>
      <c r="D25" s="264"/>
      <c r="E25" s="120" t="s">
        <v>110</v>
      </c>
      <c r="F25" s="120"/>
      <c r="G25" s="264"/>
      <c r="H25" s="120" t="s">
        <v>32</v>
      </c>
      <c r="I25" s="264"/>
      <c r="J25" s="264"/>
      <c r="K25" s="120" t="s">
        <v>32</v>
      </c>
      <c r="L25" s="306"/>
      <c r="M25" s="137"/>
    </row>
    <row r="26" spans="1:13" s="98" customFormat="1" ht="25.5" customHeight="1">
      <c r="A26" s="111"/>
      <c r="B26" s="434" t="s">
        <v>28</v>
      </c>
      <c r="C26" s="435"/>
      <c r="E26" s="201" t="s">
        <v>111</v>
      </c>
      <c r="F26" s="201"/>
      <c r="G26" s="201"/>
      <c r="H26" s="201" t="s">
        <v>71</v>
      </c>
      <c r="I26" s="304"/>
      <c r="K26" s="201" t="s">
        <v>114</v>
      </c>
      <c r="L26" s="307"/>
      <c r="M26" s="137"/>
    </row>
    <row r="27" spans="1:13" s="98" customFormat="1" ht="12.75" customHeight="1">
      <c r="A27" s="111"/>
      <c r="B27" s="138"/>
      <c r="C27" s="139"/>
      <c r="D27" s="263"/>
      <c r="E27" s="263"/>
      <c r="F27" s="126"/>
      <c r="G27" s="263"/>
      <c r="H27" s="263"/>
      <c r="I27" s="263"/>
      <c r="J27" s="126"/>
      <c r="K27" s="263"/>
      <c r="L27" s="140"/>
      <c r="M27" s="137"/>
    </row>
    <row r="28" spans="1:13" s="98" customFormat="1" ht="25.5" customHeight="1">
      <c r="A28" s="111"/>
      <c r="B28" s="436" t="s">
        <v>33</v>
      </c>
      <c r="C28" s="437"/>
      <c r="D28" s="141"/>
      <c r="E28" s="142">
        <v>1</v>
      </c>
      <c r="F28" s="142"/>
      <c r="G28" s="142"/>
      <c r="H28" s="142">
        <v>14</v>
      </c>
      <c r="I28" s="141"/>
      <c r="J28" s="142"/>
      <c r="K28" s="142">
        <v>14</v>
      </c>
      <c r="L28" s="143"/>
      <c r="M28" s="137"/>
    </row>
    <row r="29" spans="1:13" s="98" customFormat="1" ht="25.5" customHeight="1">
      <c r="A29" s="111"/>
      <c r="B29" s="438" t="s">
        <v>34</v>
      </c>
      <c r="C29" s="439"/>
      <c r="D29" s="429" t="s">
        <v>68</v>
      </c>
      <c r="E29" s="426"/>
      <c r="F29" s="145" t="s">
        <v>72</v>
      </c>
      <c r="G29" s="426" t="s">
        <v>35</v>
      </c>
      <c r="H29" s="426"/>
      <c r="I29" s="145" t="s">
        <v>36</v>
      </c>
      <c r="J29" s="426" t="s">
        <v>35</v>
      </c>
      <c r="K29" s="426"/>
      <c r="L29" s="308" t="s">
        <v>112</v>
      </c>
      <c r="M29" s="137"/>
    </row>
    <row r="30" spans="1:13" s="98" customFormat="1" ht="25.5" customHeight="1">
      <c r="A30" s="111"/>
      <c r="B30" s="430" t="s">
        <v>37</v>
      </c>
      <c r="C30" s="431"/>
      <c r="D30" s="427" t="s">
        <v>38</v>
      </c>
      <c r="E30" s="428"/>
      <c r="F30" s="287" t="s">
        <v>73</v>
      </c>
      <c r="G30" s="428" t="s">
        <v>38</v>
      </c>
      <c r="H30" s="428"/>
      <c r="I30" s="287" t="s">
        <v>39</v>
      </c>
      <c r="J30" s="428" t="s">
        <v>38</v>
      </c>
      <c r="K30" s="428"/>
      <c r="L30" s="288" t="s">
        <v>39</v>
      </c>
      <c r="M30" s="137"/>
    </row>
    <row r="31" spans="1:13" s="98" customFormat="1" ht="15" customHeight="1">
      <c r="A31" s="111"/>
      <c r="B31" s="285"/>
      <c r="C31" s="284"/>
      <c r="D31" s="146"/>
      <c r="E31" s="147"/>
      <c r="F31" s="146"/>
      <c r="G31" s="148"/>
      <c r="H31" s="146"/>
      <c r="I31" s="147"/>
      <c r="J31" s="146"/>
      <c r="K31" s="148"/>
      <c r="L31" s="149"/>
      <c r="M31" s="137"/>
    </row>
    <row r="32" spans="1:13" ht="24.75" customHeight="1">
      <c r="A32" s="175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172"/>
    </row>
    <row r="33" spans="1:13" ht="30" customHeight="1">
      <c r="A33" s="175"/>
      <c r="B33" s="208"/>
      <c r="C33" s="209"/>
      <c r="D33" s="209"/>
      <c r="E33" s="209"/>
      <c r="F33" s="209"/>
      <c r="G33" s="210" t="s">
        <v>45</v>
      </c>
      <c r="H33" s="209"/>
      <c r="I33" s="209"/>
      <c r="J33" s="211"/>
      <c r="K33" s="211"/>
      <c r="L33" s="212"/>
      <c r="M33" s="172"/>
    </row>
    <row r="34" spans="1:13" s="189" customFormat="1" ht="21" customHeight="1" thickBot="1">
      <c r="A34" s="188"/>
      <c r="B34" s="156" t="s">
        <v>0</v>
      </c>
      <c r="C34" s="157" t="s">
        <v>41</v>
      </c>
      <c r="D34" s="157" t="s">
        <v>42</v>
      </c>
      <c r="E34" s="158" t="s">
        <v>43</v>
      </c>
      <c r="F34" s="159"/>
      <c r="G34" s="160"/>
      <c r="H34" s="160"/>
      <c r="I34" s="161" t="s">
        <v>44</v>
      </c>
      <c r="J34" s="160"/>
      <c r="K34" s="160"/>
      <c r="L34" s="162"/>
      <c r="M34" s="117"/>
    </row>
    <row r="35" spans="1:13" s="98" customFormat="1" ht="23.25" customHeight="1" thickTop="1">
      <c r="A35" s="187"/>
      <c r="B35" s="163"/>
      <c r="C35" s="164"/>
      <c r="D35" s="165"/>
      <c r="E35" s="166"/>
      <c r="F35" s="190"/>
      <c r="G35" s="191"/>
      <c r="H35" s="191"/>
      <c r="I35" s="123"/>
      <c r="J35" s="191"/>
      <c r="K35" s="191"/>
      <c r="L35" s="192"/>
      <c r="M35" s="117"/>
    </row>
    <row r="36" spans="1:13" s="98" customFormat="1" ht="23.25" customHeight="1">
      <c r="A36" s="150"/>
      <c r="B36" s="206">
        <v>1</v>
      </c>
      <c r="C36" s="214">
        <v>2.598</v>
      </c>
      <c r="D36" s="214">
        <v>3.035</v>
      </c>
      <c r="E36" s="398">
        <f>(D36-C36)*1000</f>
        <v>437.0000000000003</v>
      </c>
      <c r="F36" s="190"/>
      <c r="G36" s="124"/>
      <c r="H36" s="191"/>
      <c r="I36" s="193" t="s">
        <v>47</v>
      </c>
      <c r="J36" s="124"/>
      <c r="K36" s="124"/>
      <c r="L36" s="194"/>
      <c r="M36" s="117"/>
    </row>
    <row r="37" spans="1:13" s="98" customFormat="1" ht="12.75" customHeight="1">
      <c r="A37" s="150"/>
      <c r="B37" s="163"/>
      <c r="C37" s="164"/>
      <c r="D37" s="165"/>
      <c r="E37" s="399"/>
      <c r="F37" s="190"/>
      <c r="G37" s="124"/>
      <c r="H37" s="191"/>
      <c r="I37" s="123"/>
      <c r="J37" s="124"/>
      <c r="K37" s="124"/>
      <c r="L37" s="194"/>
      <c r="M37" s="117"/>
    </row>
    <row r="38" spans="1:13" s="98" customFormat="1" ht="23.25" customHeight="1">
      <c r="A38" s="150"/>
      <c r="B38" s="206"/>
      <c r="C38" s="214"/>
      <c r="D38" s="214"/>
      <c r="E38" s="398"/>
      <c r="F38" s="190"/>
      <c r="G38" s="124"/>
      <c r="H38" s="191"/>
      <c r="I38" s="196" t="s">
        <v>175</v>
      </c>
      <c r="J38" s="124"/>
      <c r="K38" s="124"/>
      <c r="L38" s="195"/>
      <c r="M38" s="117"/>
    </row>
    <row r="39" spans="1:13" s="98" customFormat="1" ht="12.75" customHeight="1">
      <c r="A39" s="150"/>
      <c r="B39" s="163"/>
      <c r="C39" s="164"/>
      <c r="D39" s="165"/>
      <c r="E39" s="399"/>
      <c r="F39" s="190"/>
      <c r="G39" s="124"/>
      <c r="H39" s="191"/>
      <c r="I39" s="123"/>
      <c r="J39" s="124"/>
      <c r="K39" s="124"/>
      <c r="L39" s="194"/>
      <c r="M39" s="117"/>
    </row>
    <row r="40" spans="1:13" s="98" customFormat="1" ht="23.25" customHeight="1">
      <c r="A40" s="150"/>
      <c r="B40" s="206">
        <v>2</v>
      </c>
      <c r="C40" s="214">
        <v>2.609</v>
      </c>
      <c r="D40" s="214">
        <v>3.006</v>
      </c>
      <c r="E40" s="398">
        <f>(D40-C40)*1000</f>
        <v>396.9999999999998</v>
      </c>
      <c r="F40" s="190"/>
      <c r="G40" s="124"/>
      <c r="H40" s="191"/>
      <c r="I40" s="196" t="s">
        <v>46</v>
      </c>
      <c r="J40" s="124"/>
      <c r="K40" s="124"/>
      <c r="L40" s="194"/>
      <c r="M40" s="117"/>
    </row>
    <row r="41" spans="1:13" s="98" customFormat="1" ht="12.75" customHeight="1">
      <c r="A41" s="150"/>
      <c r="B41" s="163"/>
      <c r="C41" s="253"/>
      <c r="D41" s="254"/>
      <c r="E41" s="399"/>
      <c r="F41" s="190"/>
      <c r="G41" s="124"/>
      <c r="H41" s="191"/>
      <c r="I41" s="123"/>
      <c r="J41" s="124"/>
      <c r="K41" s="124"/>
      <c r="L41" s="194"/>
      <c r="M41" s="117"/>
    </row>
    <row r="42" spans="1:13" s="98" customFormat="1" ht="23.25" customHeight="1">
      <c r="A42" s="150"/>
      <c r="B42" s="206">
        <v>3</v>
      </c>
      <c r="C42" s="214">
        <v>2.598</v>
      </c>
      <c r="D42" s="214">
        <v>3.192</v>
      </c>
      <c r="E42" s="398">
        <f>(D42-C42)*1000</f>
        <v>594.0000000000003</v>
      </c>
      <c r="F42" s="190"/>
      <c r="G42" s="124"/>
      <c r="H42" s="191"/>
      <c r="I42" s="196" t="s">
        <v>46</v>
      </c>
      <c r="J42" s="124"/>
      <c r="K42" s="124"/>
      <c r="L42" s="194"/>
      <c r="M42" s="117"/>
    </row>
    <row r="43" spans="1:13" s="98" customFormat="1" ht="12.75" customHeight="1">
      <c r="A43" s="150"/>
      <c r="B43" s="163"/>
      <c r="C43" s="253"/>
      <c r="D43" s="254"/>
      <c r="E43" s="399"/>
      <c r="F43" s="190"/>
      <c r="G43" s="124"/>
      <c r="H43" s="191"/>
      <c r="I43" s="123"/>
      <c r="J43" s="124"/>
      <c r="K43" s="124"/>
      <c r="L43" s="194"/>
      <c r="M43" s="117"/>
    </row>
    <row r="44" spans="1:13" s="98" customFormat="1" ht="23.25" customHeight="1">
      <c r="A44" s="150"/>
      <c r="B44" s="206">
        <v>5</v>
      </c>
      <c r="C44" s="214">
        <v>2.646</v>
      </c>
      <c r="D44" s="214">
        <v>3.192</v>
      </c>
      <c r="E44" s="398">
        <f>(D44-C44)*1000</f>
        <v>546.0000000000002</v>
      </c>
      <c r="F44" s="190"/>
      <c r="G44" s="124"/>
      <c r="H44" s="191"/>
      <c r="I44" s="196" t="s">
        <v>46</v>
      </c>
      <c r="J44" s="124"/>
      <c r="K44" s="124"/>
      <c r="L44" s="194"/>
      <c r="M44" s="117"/>
    </row>
    <row r="45" spans="1:13" s="98" customFormat="1" ht="12.75" customHeight="1">
      <c r="A45" s="150"/>
      <c r="B45" s="163"/>
      <c r="C45" s="253"/>
      <c r="D45" s="254"/>
      <c r="E45" s="399"/>
      <c r="F45" s="190"/>
      <c r="G45" s="124"/>
      <c r="H45" s="191"/>
      <c r="I45" s="191"/>
      <c r="J45" s="124"/>
      <c r="K45" s="124"/>
      <c r="L45" s="194"/>
      <c r="M45" s="117"/>
    </row>
    <row r="46" spans="1:13" s="98" customFormat="1" ht="23.25" customHeight="1">
      <c r="A46" s="150"/>
      <c r="B46" s="206">
        <v>7</v>
      </c>
      <c r="C46" s="214">
        <v>2.706</v>
      </c>
      <c r="D46" s="214">
        <v>3.171</v>
      </c>
      <c r="E46" s="398">
        <f>(D46-C46)*1000</f>
        <v>464.9999999999999</v>
      </c>
      <c r="F46" s="190"/>
      <c r="G46" s="124"/>
      <c r="H46" s="191"/>
      <c r="I46" s="196" t="s">
        <v>113</v>
      </c>
      <c r="J46" s="124"/>
      <c r="K46" s="124"/>
      <c r="L46" s="194"/>
      <c r="M46" s="117"/>
    </row>
    <row r="47" spans="1:13" s="98" customFormat="1" ht="12.75" customHeight="1">
      <c r="A47" s="150"/>
      <c r="B47" s="163"/>
      <c r="C47" s="164"/>
      <c r="D47" s="165"/>
      <c r="E47" s="399"/>
      <c r="F47" s="190"/>
      <c r="G47" s="124"/>
      <c r="H47" s="191"/>
      <c r="I47" s="191"/>
      <c r="J47" s="124"/>
      <c r="K47" s="124"/>
      <c r="L47" s="194"/>
      <c r="M47" s="117"/>
    </row>
    <row r="48" spans="1:13" s="98" customFormat="1" ht="23.25" customHeight="1">
      <c r="A48" s="150"/>
      <c r="B48" s="206">
        <v>9</v>
      </c>
      <c r="C48" s="214">
        <v>2.734</v>
      </c>
      <c r="D48" s="214">
        <v>3.14</v>
      </c>
      <c r="E48" s="398">
        <f>(D48-C48)*1000</f>
        <v>406.0000000000001</v>
      </c>
      <c r="F48" s="190"/>
      <c r="G48" s="124"/>
      <c r="H48" s="191"/>
      <c r="I48" s="196" t="s">
        <v>113</v>
      </c>
      <c r="J48" s="124"/>
      <c r="K48" s="124"/>
      <c r="L48" s="194"/>
      <c r="M48" s="117"/>
    </row>
    <row r="49" spans="1:13" s="98" customFormat="1" ht="23.25" customHeight="1">
      <c r="A49" s="150"/>
      <c r="B49" s="311"/>
      <c r="C49" s="312"/>
      <c r="D49" s="312"/>
      <c r="E49" s="313">
        <f>(C49-D49)*1000</f>
        <v>0</v>
      </c>
      <c r="F49" s="197"/>
      <c r="G49" s="314"/>
      <c r="H49" s="198"/>
      <c r="I49" s="315"/>
      <c r="J49" s="314"/>
      <c r="K49" s="314"/>
      <c r="L49" s="316"/>
      <c r="M49" s="117"/>
    </row>
    <row r="50" spans="1:13" ht="24.75" customHeight="1">
      <c r="A50" s="111"/>
      <c r="B50" s="129"/>
      <c r="C50" s="129"/>
      <c r="D50" s="129"/>
      <c r="E50" s="129"/>
      <c r="F50" s="129"/>
      <c r="G50" s="129"/>
      <c r="H50" s="129"/>
      <c r="I50" s="129"/>
      <c r="J50" s="130"/>
      <c r="K50" s="130"/>
      <c r="L50" s="130"/>
      <c r="M50" s="117"/>
    </row>
    <row r="51" spans="1:13" s="173" customFormat="1" ht="30" customHeight="1">
      <c r="A51" s="150"/>
      <c r="B51" s="151"/>
      <c r="C51" s="152"/>
      <c r="D51" s="152"/>
      <c r="E51" s="152"/>
      <c r="F51" s="152"/>
      <c r="G51" s="153" t="s">
        <v>40</v>
      </c>
      <c r="H51" s="152"/>
      <c r="I51" s="152"/>
      <c r="J51" s="154"/>
      <c r="K51" s="154"/>
      <c r="L51" s="155"/>
      <c r="M51" s="117"/>
    </row>
    <row r="52" spans="1:13" s="173" customFormat="1" ht="21" customHeight="1" thickBot="1">
      <c r="A52" s="150"/>
      <c r="B52" s="156" t="s">
        <v>0</v>
      </c>
      <c r="C52" s="157" t="s">
        <v>41</v>
      </c>
      <c r="D52" s="157" t="s">
        <v>42</v>
      </c>
      <c r="E52" s="158" t="s">
        <v>43</v>
      </c>
      <c r="F52" s="159"/>
      <c r="G52" s="160"/>
      <c r="H52" s="160"/>
      <c r="I52" s="161" t="s">
        <v>44</v>
      </c>
      <c r="J52" s="160"/>
      <c r="K52" s="160"/>
      <c r="L52" s="162"/>
      <c r="M52" s="117"/>
    </row>
    <row r="53" spans="1:13" s="176" customFormat="1" ht="30" customHeight="1" thickTop="1">
      <c r="A53" s="111"/>
      <c r="B53" s="163"/>
      <c r="C53" s="164"/>
      <c r="D53" s="165"/>
      <c r="E53" s="166"/>
      <c r="F53" s="167"/>
      <c r="G53" s="168"/>
      <c r="H53" s="168"/>
      <c r="I53" s="169"/>
      <c r="J53" s="170"/>
      <c r="K53" s="170"/>
      <c r="L53" s="171"/>
      <c r="M53" s="172"/>
    </row>
    <row r="54" spans="1:13" ht="30" customHeight="1">
      <c r="A54" s="175"/>
      <c r="B54" s="206">
        <v>1</v>
      </c>
      <c r="C54" s="214">
        <v>2.618</v>
      </c>
      <c r="D54" s="214">
        <v>2.866</v>
      </c>
      <c r="E54" s="215">
        <f>(D54-C54)*1000</f>
        <v>248.00000000000023</v>
      </c>
      <c r="F54" s="167"/>
      <c r="G54" s="168"/>
      <c r="H54" s="168"/>
      <c r="I54" s="269" t="s">
        <v>115</v>
      </c>
      <c r="J54" s="168"/>
      <c r="K54" s="304"/>
      <c r="L54" s="171"/>
      <c r="M54" s="172"/>
    </row>
    <row r="55" spans="1:13" ht="27.75" customHeight="1">
      <c r="A55" s="175"/>
      <c r="B55" s="206"/>
      <c r="C55" s="214"/>
      <c r="D55" s="214"/>
      <c r="E55" s="215">
        <f>(D55-C55)*1000</f>
        <v>0</v>
      </c>
      <c r="F55" s="167"/>
      <c r="G55" s="168"/>
      <c r="H55" s="168"/>
      <c r="I55" s="269" t="s">
        <v>116</v>
      </c>
      <c r="J55" s="270"/>
      <c r="K55" s="270"/>
      <c r="L55" s="309"/>
      <c r="M55" s="172"/>
    </row>
    <row r="56" spans="1:13" s="176" customFormat="1" ht="33.75" customHeight="1">
      <c r="A56" s="111"/>
      <c r="B56" s="206"/>
      <c r="C56" s="214"/>
      <c r="D56" s="214"/>
      <c r="E56" s="215"/>
      <c r="F56" s="167"/>
      <c r="G56" s="168"/>
      <c r="H56" s="168"/>
      <c r="I56" s="270" t="s">
        <v>121</v>
      </c>
      <c r="J56" s="170"/>
      <c r="K56" s="310"/>
      <c r="L56" s="171"/>
      <c r="M56" s="172"/>
    </row>
    <row r="57" spans="1:13" ht="27.75" customHeight="1">
      <c r="A57" s="175"/>
      <c r="B57" s="206" t="s">
        <v>117</v>
      </c>
      <c r="C57" s="214">
        <v>2.618</v>
      </c>
      <c r="D57" s="214">
        <v>2.746</v>
      </c>
      <c r="E57" s="215">
        <f>(D57-C57)*1000</f>
        <v>128.0000000000001</v>
      </c>
      <c r="F57" s="167"/>
      <c r="G57" s="168"/>
      <c r="H57" s="168"/>
      <c r="I57" s="269" t="s">
        <v>118</v>
      </c>
      <c r="J57" s="168"/>
      <c r="K57" s="304"/>
      <c r="L57" s="171"/>
      <c r="M57" s="172"/>
    </row>
    <row r="58" spans="1:13" ht="30" customHeight="1">
      <c r="A58" s="175"/>
      <c r="B58" s="206"/>
      <c r="C58" s="214"/>
      <c r="D58" s="214"/>
      <c r="E58" s="215">
        <f>(D58-C58)*1000</f>
        <v>0</v>
      </c>
      <c r="F58" s="167"/>
      <c r="G58" s="168"/>
      <c r="H58" s="168"/>
      <c r="I58" s="269" t="s">
        <v>119</v>
      </c>
      <c r="J58" s="270"/>
      <c r="K58" s="270"/>
      <c r="L58" s="309"/>
      <c r="M58" s="172"/>
    </row>
    <row r="59" spans="1:13" ht="27.75" customHeight="1">
      <c r="A59" s="175"/>
      <c r="B59" s="174"/>
      <c r="C59" s="214"/>
      <c r="D59" s="214"/>
      <c r="E59" s="215"/>
      <c r="F59" s="167"/>
      <c r="G59" s="168"/>
      <c r="H59" s="168"/>
      <c r="I59" s="270" t="s">
        <v>129</v>
      </c>
      <c r="J59" s="270"/>
      <c r="K59" s="270"/>
      <c r="L59" s="309"/>
      <c r="M59" s="172"/>
    </row>
    <row r="60" spans="1:13" ht="30" customHeight="1">
      <c r="A60" s="175"/>
      <c r="B60" s="206" t="s">
        <v>120</v>
      </c>
      <c r="C60" s="214">
        <v>2.746</v>
      </c>
      <c r="D60" s="214">
        <v>2.851</v>
      </c>
      <c r="E60" s="215">
        <f>(D60-C60)*1000</f>
        <v>104.99999999999999</v>
      </c>
      <c r="F60" s="167"/>
      <c r="G60" s="168"/>
      <c r="H60" s="168"/>
      <c r="I60" s="269" t="s">
        <v>124</v>
      </c>
      <c r="J60" s="270"/>
      <c r="K60" s="270"/>
      <c r="L60" s="309"/>
      <c r="M60" s="172"/>
    </row>
    <row r="61" spans="1:13" ht="27.75" customHeight="1">
      <c r="A61" s="175"/>
      <c r="B61" s="174"/>
      <c r="C61" s="214"/>
      <c r="D61" s="214"/>
      <c r="E61" s="215"/>
      <c r="F61" s="167"/>
      <c r="G61" s="168"/>
      <c r="H61" s="168"/>
      <c r="I61" s="269" t="s">
        <v>122</v>
      </c>
      <c r="J61" s="270"/>
      <c r="K61" s="270"/>
      <c r="L61" s="309"/>
      <c r="M61" s="172"/>
    </row>
    <row r="62" spans="1:13" ht="30" customHeight="1">
      <c r="A62" s="175"/>
      <c r="B62" s="206"/>
      <c r="C62" s="214"/>
      <c r="D62" s="214"/>
      <c r="E62" s="215"/>
      <c r="F62" s="167"/>
      <c r="G62" s="168"/>
      <c r="H62" s="168"/>
      <c r="I62" s="270" t="s">
        <v>128</v>
      </c>
      <c r="J62" s="270"/>
      <c r="K62" s="270"/>
      <c r="L62" s="309"/>
      <c r="M62" s="172"/>
    </row>
    <row r="63" spans="1:13" ht="30" customHeight="1">
      <c r="A63" s="175"/>
      <c r="B63" s="206" t="s">
        <v>123</v>
      </c>
      <c r="C63" s="214">
        <v>2.618</v>
      </c>
      <c r="D63" s="214">
        <v>2.851</v>
      </c>
      <c r="E63" s="215">
        <f>(D63-C63)*1000</f>
        <v>233.00000000000009</v>
      </c>
      <c r="F63" s="167"/>
      <c r="G63" s="168"/>
      <c r="H63" s="168"/>
      <c r="I63" s="269" t="s">
        <v>126</v>
      </c>
      <c r="J63" s="270"/>
      <c r="K63" s="270"/>
      <c r="L63" s="309"/>
      <c r="M63" s="172"/>
    </row>
    <row r="64" spans="1:13" ht="30" customHeight="1">
      <c r="A64" s="175"/>
      <c r="B64" s="206"/>
      <c r="C64" s="214"/>
      <c r="D64" s="214"/>
      <c r="E64" s="215"/>
      <c r="F64" s="167"/>
      <c r="G64" s="168"/>
      <c r="H64" s="168"/>
      <c r="I64" s="269" t="s">
        <v>125</v>
      </c>
      <c r="J64" s="270"/>
      <c r="K64" s="270"/>
      <c r="L64" s="309"/>
      <c r="M64" s="172"/>
    </row>
    <row r="65" spans="1:13" ht="30" customHeight="1">
      <c r="A65" s="175"/>
      <c r="B65" s="206"/>
      <c r="C65" s="214"/>
      <c r="D65" s="214"/>
      <c r="E65" s="215"/>
      <c r="F65" s="167"/>
      <c r="G65" s="168"/>
      <c r="H65" s="168"/>
      <c r="I65" s="270" t="s">
        <v>121</v>
      </c>
      <c r="J65" s="270"/>
      <c r="K65" s="270"/>
      <c r="L65" s="309"/>
      <c r="M65" s="172"/>
    </row>
    <row r="66" spans="1:13" ht="30" customHeight="1">
      <c r="A66" s="175"/>
      <c r="B66" s="206">
        <v>3</v>
      </c>
      <c r="C66" s="214">
        <v>2.618</v>
      </c>
      <c r="D66" s="214">
        <v>2.866</v>
      </c>
      <c r="E66" s="215">
        <f>(D66-C66)*1000</f>
        <v>248.00000000000023</v>
      </c>
      <c r="F66" s="167"/>
      <c r="G66" s="168"/>
      <c r="H66" s="168"/>
      <c r="I66" s="269" t="s">
        <v>127</v>
      </c>
      <c r="J66" s="168"/>
      <c r="K66" s="304"/>
      <c r="L66" s="171"/>
      <c r="M66" s="172"/>
    </row>
    <row r="67" spans="1:13" ht="30" customHeight="1">
      <c r="A67" s="175"/>
      <c r="B67" s="206"/>
      <c r="C67" s="214"/>
      <c r="D67" s="214"/>
      <c r="E67" s="215">
        <f>(D67-C67)*1000</f>
        <v>0</v>
      </c>
      <c r="F67" s="167"/>
      <c r="G67" s="168"/>
      <c r="H67" s="168"/>
      <c r="I67" s="269" t="s">
        <v>116</v>
      </c>
      <c r="J67" s="270"/>
      <c r="K67" s="270"/>
      <c r="L67" s="309"/>
      <c r="M67" s="172"/>
    </row>
    <row r="68" spans="1:13" ht="27.75" customHeight="1">
      <c r="A68" s="175"/>
      <c r="B68" s="206"/>
      <c r="C68" s="214"/>
      <c r="D68" s="214"/>
      <c r="E68" s="215"/>
      <c r="F68" s="167"/>
      <c r="G68" s="168"/>
      <c r="H68" s="168"/>
      <c r="I68" s="270" t="s">
        <v>121</v>
      </c>
      <c r="J68" s="170"/>
      <c r="K68" s="310"/>
      <c r="L68" s="171"/>
      <c r="M68" s="172"/>
    </row>
    <row r="69" spans="1:13" ht="30" customHeight="1">
      <c r="A69" s="175"/>
      <c r="B69" s="177"/>
      <c r="C69" s="178"/>
      <c r="D69" s="179"/>
      <c r="E69" s="180"/>
      <c r="F69" s="181"/>
      <c r="G69" s="182"/>
      <c r="H69" s="182"/>
      <c r="I69" s="182"/>
      <c r="J69" s="182"/>
      <c r="K69" s="182"/>
      <c r="L69" s="180"/>
      <c r="M69" s="172"/>
    </row>
    <row r="70" spans="1:13" ht="24.75" customHeight="1" thickBot="1">
      <c r="A70" s="183"/>
      <c r="B70" s="199"/>
      <c r="C70" s="199"/>
      <c r="D70" s="199"/>
      <c r="E70" s="199"/>
      <c r="F70" s="199"/>
      <c r="G70" s="199"/>
      <c r="H70" s="199"/>
      <c r="I70" s="199"/>
      <c r="J70" s="184"/>
      <c r="K70" s="184"/>
      <c r="L70" s="184"/>
      <c r="M70" s="185"/>
    </row>
  </sheetData>
  <sheetProtection password="E5AD" sheet="1"/>
  <mergeCells count="21">
    <mergeCell ref="K10:L10"/>
    <mergeCell ref="B9:C9"/>
    <mergeCell ref="B24:C24"/>
    <mergeCell ref="B10:C10"/>
    <mergeCell ref="B11:C11"/>
    <mergeCell ref="B14:C14"/>
    <mergeCell ref="B16:C16"/>
    <mergeCell ref="B19:C19"/>
    <mergeCell ref="B20:C20"/>
    <mergeCell ref="B25:C25"/>
    <mergeCell ref="B26:C26"/>
    <mergeCell ref="B28:C28"/>
    <mergeCell ref="B29:C29"/>
    <mergeCell ref="G29:H29"/>
    <mergeCell ref="B15:C15"/>
    <mergeCell ref="J29:K29"/>
    <mergeCell ref="D30:E30"/>
    <mergeCell ref="G30:H30"/>
    <mergeCell ref="J30:K30"/>
    <mergeCell ref="D29:E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50" t="s">
        <v>7</v>
      </c>
      <c r="AW1" s="51" t="s">
        <v>7</v>
      </c>
      <c r="CR1" s="50" t="s">
        <v>7</v>
      </c>
      <c r="CS1" s="51" t="s">
        <v>7</v>
      </c>
    </row>
    <row r="2" spans="10:137" ht="36" customHeight="1" thickBot="1">
      <c r="J2" s="64"/>
      <c r="K2" s="65"/>
      <c r="L2" s="65"/>
      <c r="M2" s="65"/>
      <c r="N2" s="65"/>
      <c r="O2" s="65"/>
      <c r="P2" s="459" t="s">
        <v>8</v>
      </c>
      <c r="Q2" s="459"/>
      <c r="R2" s="459"/>
      <c r="S2" s="459"/>
      <c r="T2" s="459"/>
      <c r="U2" s="459"/>
      <c r="V2" s="318"/>
      <c r="W2" s="318"/>
      <c r="X2" s="318"/>
      <c r="Y2" s="318"/>
      <c r="Z2" s="326"/>
      <c r="AA2" s="327"/>
      <c r="DR2" s="64"/>
      <c r="DS2" s="65"/>
      <c r="DT2" s="65"/>
      <c r="DU2" s="65"/>
      <c r="DV2" s="459" t="s">
        <v>8</v>
      </c>
      <c r="DW2" s="459"/>
      <c r="DX2" s="459"/>
      <c r="DY2" s="459"/>
      <c r="DZ2" s="459"/>
      <c r="EA2" s="459"/>
      <c r="EB2" s="318"/>
      <c r="EC2" s="318"/>
      <c r="ED2" s="65"/>
      <c r="EE2" s="66"/>
      <c r="EF2" s="13"/>
      <c r="EG2" s="13"/>
    </row>
    <row r="3" spans="2:143" ht="21" customHeight="1" thickBot="1">
      <c r="B3" s="1"/>
      <c r="C3" s="1"/>
      <c r="D3" s="1"/>
      <c r="E3" s="1"/>
      <c r="F3" s="1"/>
      <c r="G3" s="1"/>
      <c r="J3" s="324" t="s">
        <v>9</v>
      </c>
      <c r="K3" s="323"/>
      <c r="L3" s="323"/>
      <c r="M3" s="323"/>
      <c r="N3" s="59"/>
      <c r="O3" s="60"/>
      <c r="P3" s="463" t="s">
        <v>139</v>
      </c>
      <c r="Q3" s="465"/>
      <c r="R3" s="59"/>
      <c r="S3" s="60"/>
      <c r="T3" s="463" t="s">
        <v>22</v>
      </c>
      <c r="U3" s="464"/>
      <c r="V3" s="464"/>
      <c r="W3" s="465"/>
      <c r="X3" s="400"/>
      <c r="Y3" s="60"/>
      <c r="Z3" s="461" t="s">
        <v>12</v>
      </c>
      <c r="AA3" s="462"/>
      <c r="AB3" s="13"/>
      <c r="AC3" s="13"/>
      <c r="DR3" s="467" t="s">
        <v>12</v>
      </c>
      <c r="DS3" s="468"/>
      <c r="DT3" s="468"/>
      <c r="DU3" s="469"/>
      <c r="DV3" s="59"/>
      <c r="DW3" s="60"/>
      <c r="DX3" s="463" t="s">
        <v>22</v>
      </c>
      <c r="DY3" s="464"/>
      <c r="DZ3" s="464"/>
      <c r="EA3" s="465"/>
      <c r="EB3" s="59"/>
      <c r="EC3" s="60"/>
      <c r="ED3" s="463" t="s">
        <v>9</v>
      </c>
      <c r="EE3" s="466"/>
      <c r="EF3" s="13"/>
      <c r="EG3" s="13"/>
      <c r="EH3" s="1"/>
      <c r="EI3" s="1"/>
      <c r="EJ3" s="1"/>
      <c r="EK3" s="1"/>
      <c r="EL3" s="1"/>
      <c r="EM3" s="1"/>
    </row>
    <row r="4" spans="2:143" ht="24.75" thickBot="1" thickTop="1">
      <c r="B4" s="332" t="s">
        <v>201</v>
      </c>
      <c r="C4" s="333"/>
      <c r="D4" s="333"/>
      <c r="E4" s="333"/>
      <c r="F4" s="333"/>
      <c r="G4" s="334"/>
      <c r="J4" s="16"/>
      <c r="K4" s="14"/>
      <c r="L4" s="14"/>
      <c r="M4" s="14"/>
      <c r="N4" s="14"/>
      <c r="O4" s="14"/>
      <c r="P4" s="15"/>
      <c r="Q4" s="14"/>
      <c r="R4" s="460" t="s">
        <v>140</v>
      </c>
      <c r="S4" s="460"/>
      <c r="T4" s="14"/>
      <c r="U4" s="14"/>
      <c r="V4" s="15"/>
      <c r="W4" s="15"/>
      <c r="X4" s="15"/>
      <c r="Y4" s="14"/>
      <c r="Z4" s="14"/>
      <c r="AA4" s="17"/>
      <c r="AB4" s="13"/>
      <c r="AC4" s="13"/>
      <c r="BU4" s="238" t="s">
        <v>99</v>
      </c>
      <c r="CJ4" s="237"/>
      <c r="CL4" s="54"/>
      <c r="DR4" s="16"/>
      <c r="DS4" s="14"/>
      <c r="DT4" s="14"/>
      <c r="DU4" s="14"/>
      <c r="DV4" s="14"/>
      <c r="DW4" s="14"/>
      <c r="DX4" s="460" t="s">
        <v>142</v>
      </c>
      <c r="DY4" s="460"/>
      <c r="DZ4" s="15"/>
      <c r="EA4" s="15"/>
      <c r="EB4" s="14"/>
      <c r="EC4" s="14"/>
      <c r="ED4" s="14"/>
      <c r="EE4" s="17"/>
      <c r="EF4" s="13"/>
      <c r="EG4" s="13"/>
      <c r="EH4" s="332" t="s">
        <v>143</v>
      </c>
      <c r="EI4" s="333"/>
      <c r="EJ4" s="333"/>
      <c r="EK4" s="333"/>
      <c r="EL4" s="333"/>
      <c r="EM4" s="334"/>
    </row>
    <row r="5" spans="2:143" ht="21" customHeight="1" thickTop="1">
      <c r="B5" s="335" t="s">
        <v>195</v>
      </c>
      <c r="C5" s="336"/>
      <c r="D5" s="423"/>
      <c r="E5" s="424"/>
      <c r="F5" s="339" t="s">
        <v>196</v>
      </c>
      <c r="G5" s="340"/>
      <c r="J5" s="454" t="s">
        <v>138</v>
      </c>
      <c r="K5" s="455"/>
      <c r="L5" s="456" t="s">
        <v>135</v>
      </c>
      <c r="M5" s="455"/>
      <c r="N5" s="4"/>
      <c r="O5" s="3"/>
      <c r="P5" s="317"/>
      <c r="Q5" s="319"/>
      <c r="R5" s="5"/>
      <c r="S5" s="2"/>
      <c r="T5" s="1"/>
      <c r="U5" s="61"/>
      <c r="V5" s="1"/>
      <c r="W5" s="61"/>
      <c r="X5" s="5"/>
      <c r="Y5" s="2"/>
      <c r="Z5" s="1"/>
      <c r="AA5" s="7"/>
      <c r="AB5" s="13"/>
      <c r="AC5" s="13"/>
      <c r="CJ5" s="237"/>
      <c r="CK5" s="237"/>
      <c r="CL5" s="54"/>
      <c r="DR5" s="6"/>
      <c r="DS5" s="61"/>
      <c r="DT5" s="1"/>
      <c r="DU5" s="61"/>
      <c r="DV5" s="4"/>
      <c r="DW5" s="3"/>
      <c r="DX5" s="1"/>
      <c r="DY5" s="61"/>
      <c r="DZ5" s="1"/>
      <c r="EA5" s="61"/>
      <c r="EB5" s="4"/>
      <c r="EC5" s="3"/>
      <c r="ED5" s="457" t="s">
        <v>151</v>
      </c>
      <c r="EE5" s="458"/>
      <c r="EF5" s="13"/>
      <c r="EG5" s="13"/>
      <c r="EH5" s="335" t="s">
        <v>149</v>
      </c>
      <c r="EI5" s="336"/>
      <c r="EJ5" s="337" t="s">
        <v>144</v>
      </c>
      <c r="EK5" s="338"/>
      <c r="EL5" s="339" t="s">
        <v>150</v>
      </c>
      <c r="EM5" s="340"/>
    </row>
    <row r="6" spans="2:143" ht="21" customHeight="1">
      <c r="B6" s="341"/>
      <c r="C6" s="342"/>
      <c r="D6" s="72"/>
      <c r="E6" s="343"/>
      <c r="F6" s="344"/>
      <c r="G6" s="345"/>
      <c r="J6" s="6"/>
      <c r="K6" s="18"/>
      <c r="L6" s="1"/>
      <c r="M6" s="18"/>
      <c r="N6" s="5"/>
      <c r="O6" s="2"/>
      <c r="P6" s="1"/>
      <c r="Q6" s="1"/>
      <c r="R6" s="5"/>
      <c r="S6" s="2"/>
      <c r="T6" s="73" t="s">
        <v>10</v>
      </c>
      <c r="U6" s="62">
        <v>2.598</v>
      </c>
      <c r="V6" s="71" t="s">
        <v>59</v>
      </c>
      <c r="W6" s="62">
        <v>2.646</v>
      </c>
      <c r="X6" s="5"/>
      <c r="Y6" s="2"/>
      <c r="Z6" s="71"/>
      <c r="AA6" s="329"/>
      <c r="AB6" s="325"/>
      <c r="AC6" s="328"/>
      <c r="BT6" s="239" t="s">
        <v>76</v>
      </c>
      <c r="BU6" s="240" t="s">
        <v>51</v>
      </c>
      <c r="BV6" s="241" t="s">
        <v>74</v>
      </c>
      <c r="DR6" s="358" t="s">
        <v>14</v>
      </c>
      <c r="DS6" s="70">
        <v>3.054</v>
      </c>
      <c r="DT6" s="67" t="s">
        <v>80</v>
      </c>
      <c r="DU6" s="63">
        <v>3.192</v>
      </c>
      <c r="DV6" s="257"/>
      <c r="DW6" s="258"/>
      <c r="DX6" s="261" t="s">
        <v>16</v>
      </c>
      <c r="DY6" s="255">
        <v>3.035</v>
      </c>
      <c r="DZ6" s="256" t="s">
        <v>19</v>
      </c>
      <c r="EA6" s="255">
        <v>3.192</v>
      </c>
      <c r="EB6" s="5"/>
      <c r="EC6" s="2"/>
      <c r="ED6" s="1"/>
      <c r="EE6" s="7"/>
      <c r="EF6" s="256"/>
      <c r="EG6" s="331"/>
      <c r="EH6" s="341"/>
      <c r="EI6" s="342"/>
      <c r="EJ6" s="72"/>
      <c r="EK6" s="343"/>
      <c r="EL6" s="344"/>
      <c r="EM6" s="345"/>
    </row>
    <row r="7" spans="2:143" ht="21" customHeight="1">
      <c r="B7" s="346" t="s">
        <v>197</v>
      </c>
      <c r="C7" s="347">
        <v>89.267</v>
      </c>
      <c r="D7" s="72"/>
      <c r="E7" s="343"/>
      <c r="F7" s="348" t="s">
        <v>198</v>
      </c>
      <c r="G7" s="349">
        <v>91.214</v>
      </c>
      <c r="J7" s="267" t="s">
        <v>84</v>
      </c>
      <c r="K7" s="63" t="s">
        <v>94</v>
      </c>
      <c r="L7" s="82" t="s">
        <v>137</v>
      </c>
      <c r="M7" s="63">
        <v>90.861</v>
      </c>
      <c r="N7" s="5"/>
      <c r="O7" s="2"/>
      <c r="P7" s="82"/>
      <c r="Q7" s="203"/>
      <c r="R7" s="5"/>
      <c r="S7" s="2"/>
      <c r="T7" s="73"/>
      <c r="U7" s="62"/>
      <c r="V7" s="71"/>
      <c r="W7" s="62"/>
      <c r="X7" s="5"/>
      <c r="Y7" s="2"/>
      <c r="Z7" s="71"/>
      <c r="AA7" s="329"/>
      <c r="AB7" s="325"/>
      <c r="AC7" s="328"/>
      <c r="CJ7" s="1"/>
      <c r="CK7" s="1"/>
      <c r="CL7" s="54"/>
      <c r="DR7" s="69"/>
      <c r="DS7" s="70"/>
      <c r="DT7" s="67"/>
      <c r="DU7" s="63"/>
      <c r="DV7" s="257"/>
      <c r="DW7" s="258"/>
      <c r="DX7" s="259"/>
      <c r="DY7" s="260"/>
      <c r="DZ7" s="256"/>
      <c r="EA7" s="255"/>
      <c r="EB7" s="5"/>
      <c r="EC7" s="2"/>
      <c r="ED7" s="82" t="s">
        <v>87</v>
      </c>
      <c r="EE7" s="68">
        <v>4.33</v>
      </c>
      <c r="EF7" s="256"/>
      <c r="EG7" s="331"/>
      <c r="EH7" s="346" t="s">
        <v>145</v>
      </c>
      <c r="EI7" s="347">
        <v>4.87</v>
      </c>
      <c r="EJ7" s="72"/>
      <c r="EK7" s="343"/>
      <c r="EL7" s="348" t="s">
        <v>146</v>
      </c>
      <c r="EM7" s="349">
        <v>7.068</v>
      </c>
    </row>
    <row r="8" spans="2:143" ht="21" customHeight="1">
      <c r="B8" s="341"/>
      <c r="C8" s="342"/>
      <c r="D8" s="72"/>
      <c r="E8" s="343"/>
      <c r="F8" s="344"/>
      <c r="G8" s="345"/>
      <c r="J8" s="267" t="s">
        <v>95</v>
      </c>
      <c r="K8" s="63">
        <v>305.987</v>
      </c>
      <c r="L8" s="82" t="s">
        <v>5</v>
      </c>
      <c r="M8" s="63">
        <v>1.1520000000000108</v>
      </c>
      <c r="N8" s="5"/>
      <c r="O8" s="2"/>
      <c r="P8" s="71" t="s">
        <v>176</v>
      </c>
      <c r="Q8" s="62">
        <v>2.532</v>
      </c>
      <c r="R8" s="5"/>
      <c r="S8" s="2"/>
      <c r="T8" s="71" t="s">
        <v>11</v>
      </c>
      <c r="U8" s="62">
        <v>2.609</v>
      </c>
      <c r="V8" s="71" t="s">
        <v>60</v>
      </c>
      <c r="W8" s="62">
        <v>2.706</v>
      </c>
      <c r="X8" s="5"/>
      <c r="Y8" s="2"/>
      <c r="Z8" s="67" t="s">
        <v>13</v>
      </c>
      <c r="AA8" s="68">
        <v>2.701</v>
      </c>
      <c r="AB8" s="325"/>
      <c r="AC8" s="328"/>
      <c r="BU8" s="242" t="s">
        <v>130</v>
      </c>
      <c r="CJ8" s="1"/>
      <c r="CL8" s="54"/>
      <c r="DR8" s="359" t="s">
        <v>15</v>
      </c>
      <c r="DS8" s="70">
        <v>3.076</v>
      </c>
      <c r="DT8" s="67" t="s">
        <v>81</v>
      </c>
      <c r="DU8" s="63">
        <v>3.29</v>
      </c>
      <c r="DV8" s="257"/>
      <c r="DW8" s="258"/>
      <c r="DX8" s="256" t="s">
        <v>17</v>
      </c>
      <c r="DY8" s="255">
        <v>3.006</v>
      </c>
      <c r="DZ8" s="256" t="s">
        <v>20</v>
      </c>
      <c r="EA8" s="255">
        <v>3.171</v>
      </c>
      <c r="EB8" s="5"/>
      <c r="EC8" s="2"/>
      <c r="ED8" s="1"/>
      <c r="EE8" s="7"/>
      <c r="EF8" s="256"/>
      <c r="EG8" s="331"/>
      <c r="EH8" s="341"/>
      <c r="EI8" s="342"/>
      <c r="EJ8" s="72"/>
      <c r="EK8" s="343"/>
      <c r="EL8" s="344"/>
      <c r="EM8" s="345"/>
    </row>
    <row r="9" spans="2:143" ht="21" customHeight="1">
      <c r="B9" s="350" t="s">
        <v>199</v>
      </c>
      <c r="C9" s="351">
        <v>89.967</v>
      </c>
      <c r="D9" s="72"/>
      <c r="E9" s="343"/>
      <c r="F9" s="352" t="s">
        <v>200</v>
      </c>
      <c r="G9" s="353">
        <v>90.512</v>
      </c>
      <c r="J9" s="267" t="s">
        <v>5</v>
      </c>
      <c r="K9" s="63">
        <v>0.9190000000000255</v>
      </c>
      <c r="L9" s="80" t="s">
        <v>86</v>
      </c>
      <c r="M9" s="62">
        <v>91.595</v>
      </c>
      <c r="N9" s="5"/>
      <c r="O9" s="2"/>
      <c r="P9" s="80"/>
      <c r="Q9" s="204"/>
      <c r="R9" s="5"/>
      <c r="S9" s="2"/>
      <c r="T9" s="73"/>
      <c r="U9" s="62"/>
      <c r="V9" s="71"/>
      <c r="W9" s="62"/>
      <c r="X9" s="5"/>
      <c r="Y9" s="2"/>
      <c r="Z9" s="71"/>
      <c r="AA9" s="329"/>
      <c r="AB9" s="325"/>
      <c r="AC9" s="328"/>
      <c r="DR9" s="69"/>
      <c r="DS9" s="70"/>
      <c r="DT9" s="67"/>
      <c r="DU9" s="63"/>
      <c r="DV9" s="257"/>
      <c r="DW9" s="258"/>
      <c r="DX9" s="256"/>
      <c r="DY9" s="255"/>
      <c r="DZ9" s="256"/>
      <c r="EA9" s="255"/>
      <c r="EB9" s="5"/>
      <c r="EC9" s="2"/>
      <c r="ED9" s="80" t="s">
        <v>88</v>
      </c>
      <c r="EE9" s="207">
        <v>3.63</v>
      </c>
      <c r="EF9" s="256"/>
      <c r="EG9" s="331"/>
      <c r="EH9" s="350" t="s">
        <v>147</v>
      </c>
      <c r="EI9" s="351">
        <v>5.88</v>
      </c>
      <c r="EJ9" s="72"/>
      <c r="EK9" s="343"/>
      <c r="EL9" s="352" t="s">
        <v>148</v>
      </c>
      <c r="EM9" s="353">
        <v>6.037</v>
      </c>
    </row>
    <row r="10" spans="2:143" ht="21" customHeight="1" thickBot="1">
      <c r="B10" s="354"/>
      <c r="C10" s="355"/>
      <c r="D10" s="356"/>
      <c r="E10" s="355"/>
      <c r="F10" s="356"/>
      <c r="G10" s="357"/>
      <c r="J10" s="79" t="s">
        <v>136</v>
      </c>
      <c r="K10" s="202">
        <v>1.887</v>
      </c>
      <c r="L10" s="80" t="s">
        <v>5</v>
      </c>
      <c r="M10" s="62">
        <v>1.8860000000000054</v>
      </c>
      <c r="N10" s="5"/>
      <c r="O10" s="2"/>
      <c r="P10" s="83"/>
      <c r="Q10" s="205"/>
      <c r="R10" s="5"/>
      <c r="S10" s="2"/>
      <c r="T10" s="73" t="s">
        <v>58</v>
      </c>
      <c r="U10" s="62">
        <v>2.598</v>
      </c>
      <c r="V10" s="71" t="s">
        <v>61</v>
      </c>
      <c r="W10" s="62">
        <v>2.734</v>
      </c>
      <c r="X10" s="5"/>
      <c r="Y10" s="2"/>
      <c r="Z10" s="71"/>
      <c r="AA10" s="329"/>
      <c r="AB10" s="325"/>
      <c r="AC10" s="328"/>
      <c r="BU10" s="330" t="s">
        <v>141</v>
      </c>
      <c r="DR10" s="358" t="s">
        <v>79</v>
      </c>
      <c r="DS10" s="70">
        <v>3.105</v>
      </c>
      <c r="DT10" s="67" t="s">
        <v>82</v>
      </c>
      <c r="DU10" s="63">
        <v>3.5</v>
      </c>
      <c r="DV10" s="257"/>
      <c r="DW10" s="258"/>
      <c r="DX10" s="256" t="s">
        <v>18</v>
      </c>
      <c r="DY10" s="255">
        <v>3.192</v>
      </c>
      <c r="DZ10" s="256" t="s">
        <v>21</v>
      </c>
      <c r="EA10" s="255">
        <v>3.14</v>
      </c>
      <c r="EB10" s="5"/>
      <c r="EC10" s="2"/>
      <c r="ED10" s="1"/>
      <c r="EE10" s="7"/>
      <c r="EF10" s="256"/>
      <c r="EG10" s="331"/>
      <c r="EH10" s="354"/>
      <c r="EI10" s="355"/>
      <c r="EJ10" s="356"/>
      <c r="EK10" s="355"/>
      <c r="EL10" s="356"/>
      <c r="EM10" s="357"/>
    </row>
    <row r="11" spans="10:141" ht="21" customHeight="1" thickBot="1">
      <c r="J11" s="8"/>
      <c r="K11" s="19"/>
      <c r="L11" s="10"/>
      <c r="M11" s="19"/>
      <c r="N11" s="11"/>
      <c r="O11" s="9"/>
      <c r="P11" s="10"/>
      <c r="Q11" s="10"/>
      <c r="R11" s="11"/>
      <c r="S11" s="9"/>
      <c r="T11" s="10"/>
      <c r="U11" s="19"/>
      <c r="V11" s="10"/>
      <c r="W11" s="19"/>
      <c r="X11" s="11"/>
      <c r="Y11" s="9"/>
      <c r="Z11" s="10"/>
      <c r="AA11" s="12"/>
      <c r="AB11" s="13"/>
      <c r="AC11" s="13"/>
      <c r="BU11" s="243"/>
      <c r="DR11" s="8"/>
      <c r="DS11" s="19"/>
      <c r="DT11" s="10"/>
      <c r="DU11" s="19"/>
      <c r="DV11" s="11"/>
      <c r="DW11" s="9"/>
      <c r="DX11" s="10"/>
      <c r="DY11" s="19"/>
      <c r="DZ11" s="10"/>
      <c r="EA11" s="19"/>
      <c r="EB11" s="11"/>
      <c r="EC11" s="9"/>
      <c r="ED11" s="10"/>
      <c r="EE11" s="12"/>
      <c r="EF11" s="13"/>
      <c r="EG11" s="13"/>
      <c r="EH11" s="13"/>
      <c r="EI11" s="13"/>
      <c r="EJ11" s="13"/>
      <c r="EK11" s="13"/>
    </row>
    <row r="12" ht="21" customHeight="1">
      <c r="BU12" s="321"/>
    </row>
    <row r="13" spans="73:101" ht="21" customHeight="1">
      <c r="BU13" s="321"/>
      <c r="CW13" s="56"/>
    </row>
    <row r="14" ht="18" customHeight="1">
      <c r="BU14" s="281" t="s">
        <v>184</v>
      </c>
    </row>
    <row r="15" ht="18" customHeight="1">
      <c r="BU15" s="412" t="s">
        <v>185</v>
      </c>
    </row>
    <row r="16" ht="18" customHeight="1">
      <c r="BU16" s="407" t="s">
        <v>178</v>
      </c>
    </row>
    <row r="17" ht="18" customHeight="1">
      <c r="BU17" s="407" t="s">
        <v>179</v>
      </c>
    </row>
    <row r="18" ht="18" customHeight="1"/>
    <row r="19" spans="16:18" ht="18" customHeight="1">
      <c r="P19" s="56"/>
      <c r="Q19" s="56"/>
      <c r="R19" s="56"/>
    </row>
    <row r="20" ht="18" customHeight="1">
      <c r="S20" s="56"/>
    </row>
    <row r="21" spans="87:99" ht="18" customHeight="1">
      <c r="CI21" s="56"/>
      <c r="CU21" s="277" t="s">
        <v>186</v>
      </c>
    </row>
    <row r="22" ht="18" customHeight="1">
      <c r="CU22" s="278" t="s">
        <v>189</v>
      </c>
    </row>
    <row r="23" spans="20:135" ht="18" customHeight="1">
      <c r="T23" s="57"/>
      <c r="AA23" s="56"/>
      <c r="AB23" s="56"/>
      <c r="BD23" s="56"/>
      <c r="BG23" s="248"/>
      <c r="BK23" s="56"/>
      <c r="BM23" s="56"/>
      <c r="CT23" s="413" t="s">
        <v>93</v>
      </c>
      <c r="DJ23" s="56"/>
      <c r="DK23" s="56"/>
      <c r="EE23" s="56"/>
    </row>
    <row r="24" spans="26:110" ht="18" customHeight="1">
      <c r="Z24" s="77"/>
      <c r="AC24" s="56"/>
      <c r="AX24" s="279"/>
      <c r="BC24" s="250"/>
      <c r="CE24" s="56"/>
      <c r="CH24" s="56"/>
      <c r="CO24" s="56"/>
      <c r="CS24" s="56"/>
      <c r="DF24" s="277"/>
    </row>
    <row r="25" spans="26:140" ht="18" customHeight="1">
      <c r="Z25" s="56"/>
      <c r="AA25" s="56"/>
      <c r="AB25" s="56"/>
      <c r="AG25" s="361"/>
      <c r="AI25" s="56"/>
      <c r="AX25" s="277"/>
      <c r="CH25" s="411">
        <v>16</v>
      </c>
      <c r="CR25" s="56"/>
      <c r="DF25" s="278"/>
      <c r="EJ25" s="56"/>
    </row>
    <row r="26" spans="29:135" ht="18" customHeight="1">
      <c r="AC26" s="56"/>
      <c r="AE26" s="56"/>
      <c r="AX26" s="278"/>
      <c r="BC26" s="56"/>
      <c r="BD26" s="56"/>
      <c r="BE26" s="56"/>
      <c r="BG26" s="248"/>
      <c r="BK26" s="56"/>
      <c r="BM26" s="56"/>
      <c r="BU26" s="281" t="s">
        <v>177</v>
      </c>
      <c r="CX26" s="406">
        <v>19</v>
      </c>
      <c r="DA26" s="56"/>
      <c r="DB26" s="56"/>
      <c r="DC26" s="56"/>
      <c r="DD26" s="56"/>
      <c r="DE26" s="56"/>
      <c r="DL26" s="56"/>
      <c r="EB26" s="56"/>
      <c r="EE26" s="56"/>
    </row>
    <row r="27" spans="32:110" ht="18" customHeight="1">
      <c r="AF27" s="249"/>
      <c r="BB27" s="56"/>
      <c r="BC27" s="56"/>
      <c r="BE27" s="273"/>
      <c r="BU27" s="407" t="s">
        <v>178</v>
      </c>
      <c r="BX27" s="406">
        <v>15</v>
      </c>
      <c r="CM27" s="56"/>
      <c r="CX27" s="56"/>
      <c r="DD27" s="56"/>
      <c r="DE27" s="56"/>
      <c r="DF27" s="56"/>
    </row>
    <row r="28" spans="30:143" ht="18" customHeight="1">
      <c r="AD28" s="56"/>
      <c r="AE28" s="56"/>
      <c r="AX28" s="56"/>
      <c r="BA28" s="56"/>
      <c r="BU28" s="407" t="s">
        <v>179</v>
      </c>
      <c r="BX28" s="56"/>
      <c r="CO28" s="56"/>
      <c r="CW28" s="56"/>
      <c r="DC28" s="282"/>
      <c r="DE28" s="56"/>
      <c r="DF28" s="56"/>
      <c r="EM28" s="56"/>
    </row>
    <row r="29" spans="31:137" ht="18" customHeight="1">
      <c r="AE29" s="56"/>
      <c r="AG29" s="56"/>
      <c r="AY29" s="77"/>
      <c r="AZ29" s="56"/>
      <c r="BA29" s="56"/>
      <c r="BB29" s="56"/>
      <c r="BG29" s="248"/>
      <c r="BK29" s="56"/>
      <c r="BM29" s="56"/>
      <c r="BT29" s="281"/>
      <c r="CQ29" s="56"/>
      <c r="CT29" s="247" t="s">
        <v>14</v>
      </c>
      <c r="CW29" s="56"/>
      <c r="DB29" s="406">
        <v>21</v>
      </c>
      <c r="DD29" s="56"/>
      <c r="DE29" s="56"/>
      <c r="DF29" s="56"/>
      <c r="DL29" s="56"/>
      <c r="EG29" s="56"/>
    </row>
    <row r="30" spans="51:111" ht="18" customHeight="1">
      <c r="AY30" s="56"/>
      <c r="BC30" s="273"/>
      <c r="BV30" s="406">
        <v>13</v>
      </c>
      <c r="CK30" s="56"/>
      <c r="CW30" s="56"/>
      <c r="DB30" s="56"/>
      <c r="DF30" s="56"/>
      <c r="DG30" s="56"/>
    </row>
    <row r="31" spans="39:107" ht="18" customHeight="1">
      <c r="AM31" s="56"/>
      <c r="AN31" s="56"/>
      <c r="AO31" s="56"/>
      <c r="BV31" s="56"/>
      <c r="DC31" s="272"/>
    </row>
    <row r="32" spans="37:117" ht="18" customHeight="1">
      <c r="AK32" s="248"/>
      <c r="AV32" s="77"/>
      <c r="AW32" s="56"/>
      <c r="AX32" s="56"/>
      <c r="AY32" s="56"/>
      <c r="AZ32" s="56"/>
      <c r="BG32" s="248"/>
      <c r="BK32" s="56"/>
      <c r="BM32" s="56"/>
      <c r="BS32" s="245" t="s">
        <v>13</v>
      </c>
      <c r="BT32" s="406">
        <v>12</v>
      </c>
      <c r="CC32" s="248"/>
      <c r="CV32" s="247" t="s">
        <v>15</v>
      </c>
      <c r="DD32" s="406">
        <v>22</v>
      </c>
      <c r="DG32" s="56"/>
      <c r="DH32" s="56"/>
      <c r="DI32" s="56"/>
      <c r="DJ32" s="56"/>
      <c r="DL32" s="56"/>
      <c r="DM32" s="248"/>
    </row>
    <row r="33" spans="39:114" ht="18" customHeight="1">
      <c r="AM33" s="56"/>
      <c r="AV33" s="56"/>
      <c r="BA33" s="273"/>
      <c r="BC33" s="56"/>
      <c r="BD33" s="53"/>
      <c r="BP33" s="404" t="s">
        <v>57</v>
      </c>
      <c r="BT33" s="56"/>
      <c r="CI33" s="56"/>
      <c r="DD33" s="56"/>
      <c r="DJ33" s="56"/>
    </row>
    <row r="34" spans="29:135" ht="18" customHeight="1">
      <c r="AC34" s="401"/>
      <c r="AN34" s="56"/>
      <c r="AO34" s="56"/>
      <c r="AP34" s="56"/>
      <c r="AT34" s="77"/>
      <c r="BU34" s="272" t="s">
        <v>61</v>
      </c>
      <c r="CK34" s="53"/>
      <c r="DE34" s="251"/>
      <c r="DL34" s="77"/>
      <c r="EE34" s="246" t="s">
        <v>190</v>
      </c>
    </row>
    <row r="35" spans="29:123" ht="18" customHeight="1">
      <c r="AC35" s="54"/>
      <c r="AQ35" s="56"/>
      <c r="AX35" s="56"/>
      <c r="BG35" s="248"/>
      <c r="BK35" s="56"/>
      <c r="BM35" s="56"/>
      <c r="BQ35" s="77">
        <v>11</v>
      </c>
      <c r="CB35" s="53"/>
      <c r="CK35" s="53"/>
      <c r="CY35" s="417" t="s">
        <v>79</v>
      </c>
      <c r="DF35" s="77">
        <v>24</v>
      </c>
      <c r="DP35" s="56"/>
      <c r="DQ35" s="56"/>
      <c r="DR35" s="56"/>
      <c r="DS35" s="56"/>
    </row>
    <row r="36" spans="29:141" ht="18" customHeight="1">
      <c r="AC36" s="56"/>
      <c r="AG36" s="56"/>
      <c r="AH36" s="56"/>
      <c r="AW36" s="250"/>
      <c r="BK36" s="276" t="s">
        <v>62</v>
      </c>
      <c r="BQ36" s="56"/>
      <c r="CG36" s="248"/>
      <c r="CK36" s="53"/>
      <c r="DF36" s="56"/>
      <c r="DQ36" s="56"/>
      <c r="DS36" s="56"/>
      <c r="ED36" s="246"/>
      <c r="EG36" s="55"/>
      <c r="EI36" s="55"/>
      <c r="EK36" s="421" t="s">
        <v>152</v>
      </c>
    </row>
    <row r="37" spans="32:139" ht="18" customHeight="1">
      <c r="AF37" s="56"/>
      <c r="AG37" s="56"/>
      <c r="AQ37" s="78"/>
      <c r="BK37" s="425" t="s">
        <v>191</v>
      </c>
      <c r="BS37" s="271" t="s">
        <v>60</v>
      </c>
      <c r="CD37" s="56"/>
      <c r="CE37" s="56"/>
      <c r="CF37" s="56"/>
      <c r="CK37" s="53"/>
      <c r="DG37" s="272"/>
      <c r="DU37" s="56"/>
      <c r="DV37" s="56"/>
      <c r="EE37" s="360"/>
      <c r="EG37" s="56"/>
      <c r="EI37" s="56"/>
    </row>
    <row r="38" spans="31:139" ht="18" customHeight="1">
      <c r="AE38" s="56"/>
      <c r="AQ38" s="56"/>
      <c r="AR38" s="56"/>
      <c r="AS38" s="56"/>
      <c r="AT38" s="56"/>
      <c r="BM38" s="248"/>
      <c r="CG38" s="56"/>
      <c r="CH38" s="56"/>
      <c r="CK38" s="53"/>
      <c r="DA38" s="272" t="s">
        <v>21</v>
      </c>
      <c r="DI38" s="77">
        <v>25</v>
      </c>
      <c r="DL38" s="56"/>
      <c r="DM38" s="56"/>
      <c r="DO38" s="56"/>
      <c r="DP38" s="77"/>
      <c r="DW38" s="56"/>
      <c r="EG38" s="248"/>
      <c r="EI38" s="248"/>
    </row>
    <row r="39" spans="4:141" ht="18" customHeight="1">
      <c r="D39" s="58"/>
      <c r="P39" s="249"/>
      <c r="AQ39" s="56"/>
      <c r="AW39" s="56"/>
      <c r="BK39" s="77">
        <v>9</v>
      </c>
      <c r="BN39" s="56"/>
      <c r="BO39" s="53"/>
      <c r="BW39" s="56"/>
      <c r="CB39" s="56"/>
      <c r="CE39" s="248"/>
      <c r="CG39" s="56"/>
      <c r="CK39" s="53"/>
      <c r="CO39" s="53"/>
      <c r="DI39" s="56"/>
      <c r="DP39" s="56"/>
      <c r="DW39" s="56"/>
      <c r="EG39" s="248"/>
      <c r="EI39" s="248"/>
      <c r="EK39" s="421" t="s">
        <v>152</v>
      </c>
    </row>
    <row r="40" spans="24:139" ht="18" customHeight="1">
      <c r="X40" s="56"/>
      <c r="Y40" s="56"/>
      <c r="BK40" s="56"/>
      <c r="BN40" s="77">
        <v>10</v>
      </c>
      <c r="BO40" s="273" t="s">
        <v>59</v>
      </c>
      <c r="CK40" s="53"/>
      <c r="DL40" s="251"/>
      <c r="DU40" s="330">
        <v>102</v>
      </c>
      <c r="DX40" s="77"/>
      <c r="DY40" s="77"/>
      <c r="EG40" s="56"/>
      <c r="EI40" s="56"/>
    </row>
    <row r="41" spans="2:144" ht="18" customHeight="1">
      <c r="B41" s="55"/>
      <c r="D41" s="55"/>
      <c r="N41" s="56"/>
      <c r="O41" s="56"/>
      <c r="X41" s="77"/>
      <c r="Y41" s="77"/>
      <c r="AA41" s="77"/>
      <c r="AJ41" s="56"/>
      <c r="AS41" s="56"/>
      <c r="BH41" s="77">
        <v>8</v>
      </c>
      <c r="CK41" s="53"/>
      <c r="DD41" s="271" t="s">
        <v>20</v>
      </c>
      <c r="DK41" s="77">
        <v>27</v>
      </c>
      <c r="DQ41" s="276" t="s">
        <v>62</v>
      </c>
      <c r="DX41" s="56"/>
      <c r="DY41" s="56"/>
      <c r="ED41" s="276" t="s">
        <v>62</v>
      </c>
      <c r="EG41" s="56"/>
      <c r="EI41" s="56"/>
      <c r="EK41" s="56"/>
      <c r="EN41" s="54"/>
    </row>
    <row r="42" spans="23:140" ht="18" customHeight="1">
      <c r="W42" s="245"/>
      <c r="AA42" s="56"/>
      <c r="AF42" s="56"/>
      <c r="AM42" s="250"/>
      <c r="AP42" s="56"/>
      <c r="AQ42" s="56"/>
      <c r="BE42" s="405" t="s">
        <v>176</v>
      </c>
      <c r="BH42" s="56"/>
      <c r="BQ42" s="53"/>
      <c r="BX42" s="56"/>
      <c r="CC42" s="248"/>
      <c r="CK42" s="53"/>
      <c r="CN42" s="56"/>
      <c r="CS42" s="56"/>
      <c r="DK42" s="56"/>
      <c r="DQ42" s="425" t="s">
        <v>192</v>
      </c>
      <c r="ED42" s="425" t="s">
        <v>193</v>
      </c>
      <c r="EE42" s="245"/>
      <c r="EG42" s="56"/>
      <c r="EI42" s="56"/>
      <c r="EJ42" s="421" t="s">
        <v>153</v>
      </c>
    </row>
    <row r="43" spans="25:139" ht="18" customHeight="1">
      <c r="Y43" s="56"/>
      <c r="Z43" s="56"/>
      <c r="AG43" s="78"/>
      <c r="AO43" s="422" t="s">
        <v>194</v>
      </c>
      <c r="AP43" s="56"/>
      <c r="AQ43" s="56"/>
      <c r="BJ43" s="250" t="s">
        <v>58</v>
      </c>
      <c r="CK43" s="53"/>
      <c r="CS43" s="77"/>
      <c r="DL43" s="271"/>
      <c r="EG43" s="56"/>
      <c r="EI43" s="56"/>
    </row>
    <row r="44" spans="2:142" ht="18" customHeight="1">
      <c r="B44" s="54"/>
      <c r="K44" s="56"/>
      <c r="U44" s="403">
        <v>2.086</v>
      </c>
      <c r="W44" s="56"/>
      <c r="Y44" s="77"/>
      <c r="Z44" s="77"/>
      <c r="AB44" s="56"/>
      <c r="AE44" s="56"/>
      <c r="AF44" s="56"/>
      <c r="AJ44" s="361">
        <v>2.278</v>
      </c>
      <c r="BC44" s="77">
        <v>4</v>
      </c>
      <c r="BD44" s="77">
        <v>6</v>
      </c>
      <c r="CK44" s="53"/>
      <c r="CN44" s="56"/>
      <c r="CO44" s="78"/>
      <c r="CP44" s="56"/>
      <c r="DE44" s="271" t="s">
        <v>19</v>
      </c>
      <c r="DN44" s="77">
        <v>28</v>
      </c>
      <c r="DO44" s="77">
        <v>29</v>
      </c>
      <c r="DQ44" s="330">
        <v>101</v>
      </c>
      <c r="ED44" s="330" t="s">
        <v>83</v>
      </c>
      <c r="EE44" s="56"/>
      <c r="EK44" s="56"/>
      <c r="EL44" s="55"/>
    </row>
    <row r="45" spans="2:144" ht="18" customHeight="1">
      <c r="B45" s="54"/>
      <c r="L45" s="56"/>
      <c r="S45" s="56"/>
      <c r="AE45" s="77"/>
      <c r="AF45" s="77"/>
      <c r="AJ45" s="56"/>
      <c r="AQ45" s="56"/>
      <c r="BC45" s="56"/>
      <c r="BD45" s="56"/>
      <c r="BU45" s="248"/>
      <c r="CA45" s="248"/>
      <c r="CK45" s="53"/>
      <c r="CM45" s="56"/>
      <c r="CN45" s="56"/>
      <c r="CO45" s="56"/>
      <c r="DK45" s="56"/>
      <c r="DN45" s="56"/>
      <c r="DO45" s="56"/>
      <c r="DQ45" s="56"/>
      <c r="DV45" s="56"/>
      <c r="DY45" s="56"/>
      <c r="EA45" s="56"/>
      <c r="ED45" s="56"/>
      <c r="EE45" s="77"/>
      <c r="EJ45" s="421" t="s">
        <v>153</v>
      </c>
      <c r="EN45" s="54"/>
    </row>
    <row r="46" spans="12:141" ht="18" customHeight="1">
      <c r="L46" s="77" t="s">
        <v>77</v>
      </c>
      <c r="Z46" s="78"/>
      <c r="BJ46" s="250" t="s">
        <v>10</v>
      </c>
      <c r="BP46" s="56"/>
      <c r="BQ46" s="248"/>
      <c r="CK46" s="53"/>
      <c r="DJ46" s="271"/>
      <c r="DK46" s="77">
        <v>26</v>
      </c>
      <c r="DL46" s="56"/>
      <c r="DM46" s="56"/>
      <c r="DQ46" s="56"/>
      <c r="EK46" s="252" t="s">
        <v>88</v>
      </c>
    </row>
    <row r="47" spans="4:142" ht="18" customHeight="1">
      <c r="D47" s="57" t="s">
        <v>86</v>
      </c>
      <c r="E47" s="56"/>
      <c r="F47" s="56"/>
      <c r="G47" s="56"/>
      <c r="J47" s="56"/>
      <c r="K47" s="56"/>
      <c r="Q47" s="56"/>
      <c r="R47" s="56"/>
      <c r="S47" s="56"/>
      <c r="T47" s="77" t="s">
        <v>78</v>
      </c>
      <c r="AE47" s="248"/>
      <c r="AP47" s="56"/>
      <c r="AQ47" s="56"/>
      <c r="AV47" s="56"/>
      <c r="CK47" s="53"/>
      <c r="DE47" s="271" t="s">
        <v>18</v>
      </c>
      <c r="DK47" s="56"/>
      <c r="DM47" s="247" t="s">
        <v>81</v>
      </c>
      <c r="DQ47" s="56"/>
      <c r="EG47" s="404" t="s">
        <v>164</v>
      </c>
      <c r="EJ47" s="56"/>
      <c r="EK47" s="56"/>
      <c r="EL47" s="56"/>
    </row>
    <row r="48" spans="2:124" ht="18" customHeight="1">
      <c r="B48" s="54"/>
      <c r="G48" s="56"/>
      <c r="P48" s="56"/>
      <c r="S48" s="56"/>
      <c r="T48" s="56"/>
      <c r="AN48" s="273"/>
      <c r="AW48" s="56"/>
      <c r="BD48" s="56"/>
      <c r="BO48" s="53"/>
      <c r="BW48" s="248"/>
      <c r="BY48" s="248"/>
      <c r="CK48" s="53"/>
      <c r="CS48" s="245"/>
      <c r="CZ48" s="56"/>
      <c r="DE48" s="418"/>
      <c r="DK48" s="56"/>
      <c r="DL48" s="56"/>
      <c r="DT48" s="56"/>
    </row>
    <row r="49" spans="19:140" ht="18" customHeight="1">
      <c r="S49" s="247"/>
      <c r="AD49" s="56"/>
      <c r="AE49" s="56"/>
      <c r="AF49" s="56"/>
      <c r="AT49" s="56"/>
      <c r="AU49" s="56"/>
      <c r="AV49" s="56"/>
      <c r="AW49" s="77">
        <v>1</v>
      </c>
      <c r="BD49" s="77">
        <v>5</v>
      </c>
      <c r="BK49" s="405" t="s">
        <v>11</v>
      </c>
      <c r="CK49" s="53"/>
      <c r="CZ49" s="77">
        <v>20</v>
      </c>
      <c r="DE49" s="419">
        <v>23</v>
      </c>
      <c r="DH49" s="271"/>
      <c r="DI49" s="56"/>
      <c r="DJ49" s="56"/>
      <c r="DK49" s="56"/>
      <c r="DT49" s="77">
        <v>30</v>
      </c>
      <c r="EJ49" s="56"/>
    </row>
    <row r="50" spans="4:113" ht="18" customHeight="1">
      <c r="D50" s="57" t="s">
        <v>85</v>
      </c>
      <c r="M50" s="56"/>
      <c r="N50" s="56"/>
      <c r="O50" s="56"/>
      <c r="P50" s="56"/>
      <c r="Q50" s="56"/>
      <c r="AG50" s="56"/>
      <c r="AR50" s="56"/>
      <c r="AU50" s="56"/>
      <c r="AV50" s="56"/>
      <c r="BG50" s="56"/>
      <c r="BM50" s="248"/>
      <c r="CK50" s="53"/>
      <c r="CS50" s="272" t="s">
        <v>16</v>
      </c>
      <c r="DA50" s="248"/>
      <c r="DE50" s="56"/>
      <c r="DH50" s="56"/>
      <c r="DI50" s="56"/>
    </row>
    <row r="51" spans="41:122" ht="18" customHeight="1">
      <c r="AO51" s="250"/>
      <c r="BG51" s="77">
        <v>7</v>
      </c>
      <c r="BO51" s="53"/>
      <c r="BW51" s="248"/>
      <c r="CK51" s="53"/>
      <c r="CO51" s="53"/>
      <c r="CW51" s="56"/>
      <c r="DE51" s="247" t="s">
        <v>80</v>
      </c>
      <c r="DR51" s="56"/>
    </row>
    <row r="52" spans="8:124" ht="18" customHeight="1">
      <c r="H52" s="56"/>
      <c r="AB52" s="402" t="s">
        <v>202</v>
      </c>
      <c r="AL52" s="56"/>
      <c r="AM52" s="56"/>
      <c r="BH52" s="56"/>
      <c r="BI52" s="56"/>
      <c r="BJ52" s="56"/>
      <c r="CK52" s="53"/>
      <c r="CM52" s="56"/>
      <c r="CN52" s="56"/>
      <c r="CO52" s="272"/>
      <c r="CP52" s="56"/>
      <c r="CW52" s="77">
        <v>18</v>
      </c>
      <c r="DI52" s="251"/>
      <c r="DM52" s="420" t="s">
        <v>66</v>
      </c>
      <c r="DS52" s="56"/>
      <c r="DT52" s="56"/>
    </row>
    <row r="53" spans="7:95" ht="18" customHeight="1">
      <c r="G53" s="56"/>
      <c r="AB53" s="402"/>
      <c r="AC53" s="54"/>
      <c r="AM53" s="56"/>
      <c r="AN53" s="56"/>
      <c r="BC53" s="274" t="s">
        <v>65</v>
      </c>
      <c r="BI53" s="56"/>
      <c r="BJ53" s="56"/>
      <c r="BK53" s="56"/>
      <c r="CC53" s="248"/>
      <c r="CE53" s="248"/>
      <c r="CK53" s="53"/>
      <c r="CL53" s="56"/>
      <c r="CM53" s="56"/>
      <c r="CQ53" s="251" t="s">
        <v>17</v>
      </c>
    </row>
    <row r="54" spans="6:98" ht="18" customHeight="1">
      <c r="F54" s="56"/>
      <c r="W54" s="56"/>
      <c r="AB54" s="56"/>
      <c r="AC54" s="56"/>
      <c r="AD54" s="56"/>
      <c r="AG54" s="56"/>
      <c r="AN54" s="56"/>
      <c r="AP54" s="246"/>
      <c r="BU54" s="56"/>
      <c r="CK54" s="53"/>
      <c r="CT54" s="56"/>
    </row>
    <row r="55" spans="40:140" ht="18" customHeight="1">
      <c r="AN55" s="56"/>
      <c r="AO55" s="56"/>
      <c r="AP55" s="56"/>
      <c r="BN55" s="56"/>
      <c r="CK55" s="13"/>
      <c r="CT55" s="411">
        <v>17</v>
      </c>
      <c r="EJ55" s="56"/>
    </row>
    <row r="56" spans="43:128" ht="18" customHeight="1">
      <c r="AQ56" s="56"/>
      <c r="AU56" s="56"/>
      <c r="BA56" s="56"/>
      <c r="BN56" s="275" t="s">
        <v>56</v>
      </c>
      <c r="BR56" s="410" t="s">
        <v>180</v>
      </c>
      <c r="BT56" s="410" t="s">
        <v>181</v>
      </c>
      <c r="BV56" s="410" t="s">
        <v>182</v>
      </c>
      <c r="BX56" s="410" t="s">
        <v>183</v>
      </c>
      <c r="BY56" s="408"/>
      <c r="BZ56" s="408"/>
      <c r="CA56" s="408"/>
      <c r="CB56" s="408"/>
      <c r="CC56" s="408"/>
      <c r="CK56" s="13"/>
      <c r="CO56" s="415" t="s">
        <v>170</v>
      </c>
      <c r="DX56" s="56"/>
    </row>
    <row r="57" spans="15:141" ht="18" customHeight="1">
      <c r="O57" s="56"/>
      <c r="V57" s="56"/>
      <c r="AE57" s="56"/>
      <c r="AL57" s="56"/>
      <c r="AP57" s="56"/>
      <c r="BY57" s="408"/>
      <c r="BZ57" s="409"/>
      <c r="CA57" s="280"/>
      <c r="CB57" s="409"/>
      <c r="CC57" s="408"/>
      <c r="CK57" s="13"/>
      <c r="CM57" s="56"/>
      <c r="DX57" s="56"/>
      <c r="EK57" s="56"/>
    </row>
    <row r="58" spans="39:93" ht="18" customHeight="1">
      <c r="AM58" s="56"/>
      <c r="AN58" s="56"/>
      <c r="BI58" s="56"/>
      <c r="BM58" s="56"/>
      <c r="BY58" s="408"/>
      <c r="BZ58" s="409"/>
      <c r="CA58" s="13"/>
      <c r="CB58" s="409"/>
      <c r="CC58" s="408"/>
      <c r="CI58" s="414">
        <v>2.923</v>
      </c>
      <c r="CK58" s="13"/>
      <c r="CO58" s="416" t="s">
        <v>171</v>
      </c>
    </row>
    <row r="59" spans="2:116" ht="18" customHeight="1">
      <c r="B59" s="54"/>
      <c r="AI59" s="56"/>
      <c r="BN59" s="56"/>
      <c r="BY59" s="408"/>
      <c r="BZ59" s="408"/>
      <c r="CA59" s="408"/>
      <c r="CB59" s="408"/>
      <c r="CC59" s="408"/>
      <c r="CK59" s="13"/>
      <c r="CP59" s="277" t="s">
        <v>186</v>
      </c>
      <c r="CQ59" s="277" t="s">
        <v>186</v>
      </c>
      <c r="DL59" s="56"/>
    </row>
    <row r="60" spans="8:95" ht="18" customHeight="1">
      <c r="H60" s="56"/>
      <c r="AI60" s="56"/>
      <c r="CK60" s="13"/>
      <c r="CP60" s="278" t="s">
        <v>187</v>
      </c>
      <c r="CQ60" s="278" t="s">
        <v>188</v>
      </c>
    </row>
    <row r="61" spans="68:121" ht="18" customHeight="1">
      <c r="BP61" s="56"/>
      <c r="BQ61" s="56"/>
      <c r="CK61" s="13"/>
      <c r="DO61" s="56"/>
      <c r="DP61" s="56"/>
      <c r="DQ61" s="56"/>
    </row>
    <row r="62" spans="64:118" ht="18" customHeight="1">
      <c r="BL62" s="56"/>
      <c r="BN62" s="56"/>
      <c r="BO62" s="56"/>
      <c r="BP62" s="56"/>
      <c r="CK62" s="13"/>
      <c r="CM62" s="248"/>
      <c r="DL62" s="56"/>
      <c r="DM62" s="56"/>
      <c r="DN62" s="56"/>
    </row>
    <row r="63" ht="18" customHeight="1">
      <c r="CK63" s="53"/>
    </row>
    <row r="64" spans="66:72" ht="18" customHeight="1">
      <c r="BN64" s="56"/>
      <c r="BO64" s="56"/>
      <c r="BP64" s="56"/>
      <c r="BQ64" s="56"/>
      <c r="BR64" s="56"/>
      <c r="BS64" s="56"/>
      <c r="BT64" s="56"/>
    </row>
    <row r="65" spans="66:91" ht="18" customHeight="1">
      <c r="BN65" s="56"/>
      <c r="BO65" s="56"/>
      <c r="BP65" s="56"/>
      <c r="BQ65" s="56"/>
      <c r="BR65" s="56"/>
      <c r="BS65" s="56"/>
      <c r="BT65" s="56"/>
      <c r="CM65" s="248"/>
    </row>
    <row r="66" spans="67:72" ht="18" customHeight="1">
      <c r="BO66" s="56"/>
      <c r="BP66" s="56"/>
      <c r="BQ66" s="56"/>
      <c r="BR66" s="56"/>
      <c r="BS66" s="56"/>
      <c r="BT66" s="56"/>
    </row>
    <row r="67" spans="67:124" ht="18" customHeight="1">
      <c r="BO67" s="56"/>
      <c r="BP67" s="56"/>
      <c r="BQ67" s="56"/>
      <c r="BR67" s="56"/>
      <c r="BS67" s="56"/>
      <c r="BT67" s="56"/>
      <c r="CM67" s="56"/>
      <c r="CO67" s="56"/>
      <c r="CP67" s="56"/>
      <c r="DT67" s="56"/>
    </row>
    <row r="68" spans="67:94" ht="18" customHeight="1">
      <c r="BO68" s="56"/>
      <c r="BP68" s="56"/>
      <c r="BQ68" s="56"/>
      <c r="BR68" s="56"/>
      <c r="BS68" s="56"/>
      <c r="BT68" s="56"/>
      <c r="CO68" s="56"/>
      <c r="CP68" s="56"/>
    </row>
    <row r="69" spans="67:119" ht="18" customHeight="1">
      <c r="BO69" s="56"/>
      <c r="BP69" s="56"/>
      <c r="BQ69" s="56"/>
      <c r="BR69" s="56"/>
      <c r="BS69" s="56"/>
      <c r="BT69" s="56"/>
      <c r="DO69" s="56"/>
    </row>
    <row r="70" spans="67:117" ht="18" customHeight="1">
      <c r="BO70" s="56"/>
      <c r="BP70" s="56"/>
      <c r="BQ70" s="56"/>
      <c r="BR70" s="56"/>
      <c r="BS70" s="56"/>
      <c r="BT70" s="56"/>
      <c r="BV70" s="56"/>
      <c r="CR70" s="56"/>
      <c r="CS70" s="56"/>
      <c r="CT70" s="56"/>
      <c r="DM70" s="56"/>
    </row>
    <row r="71" spans="74:116" ht="18" customHeight="1">
      <c r="BV71" s="56"/>
      <c r="CC71" s="56"/>
      <c r="CL71" s="56"/>
      <c r="CO71" s="56"/>
      <c r="CP71" s="56"/>
      <c r="CQ71" s="56"/>
      <c r="CR71" s="56"/>
      <c r="CS71" s="56"/>
      <c r="CT71" s="56"/>
      <c r="DJ71" s="56"/>
      <c r="DK71" s="56"/>
      <c r="DL71" s="56"/>
    </row>
    <row r="72" spans="113:118" ht="18" customHeight="1">
      <c r="DI72" s="56"/>
      <c r="DJ72" s="56"/>
      <c r="DK72" s="56"/>
      <c r="DN72" s="56"/>
    </row>
    <row r="73" spans="112:117" ht="18" customHeight="1">
      <c r="DH73" s="56"/>
      <c r="DI73" s="56"/>
      <c r="DM73" s="56"/>
    </row>
    <row r="74" ht="18" customHeight="1">
      <c r="DL74" s="56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08:119" ht="18" customHeight="1" thickBot="1">
      <c r="DD81" s="390" t="s">
        <v>0</v>
      </c>
      <c r="DE81" s="391" t="s">
        <v>1</v>
      </c>
      <c r="DF81" s="392" t="s">
        <v>2</v>
      </c>
      <c r="DG81" s="393" t="s">
        <v>3</v>
      </c>
      <c r="DH81" s="394" t="s">
        <v>4</v>
      </c>
      <c r="DI81" s="395"/>
      <c r="DJ81" s="396"/>
      <c r="DK81" s="452" t="s">
        <v>23</v>
      </c>
      <c r="DL81" s="452"/>
      <c r="DM81" s="452"/>
      <c r="DN81" s="395"/>
      <c r="DO81" s="397"/>
    </row>
    <row r="82" spans="1:119" ht="18" customHeight="1" thickTop="1">
      <c r="A82" s="1"/>
      <c r="B82" s="1"/>
      <c r="AO82" s="13"/>
      <c r="AP82" s="13"/>
      <c r="AQ82" s="13"/>
      <c r="AR82" s="13"/>
      <c r="AS82" s="13"/>
      <c r="AT82" s="13"/>
      <c r="DD82" s="368"/>
      <c r="DE82" s="369"/>
      <c r="DF82" s="369"/>
      <c r="DG82" s="369"/>
      <c r="DH82" s="453" t="s">
        <v>158</v>
      </c>
      <c r="DI82" s="453"/>
      <c r="DJ82" s="453"/>
      <c r="DK82" s="453"/>
      <c r="DL82" s="369"/>
      <c r="DM82" s="369"/>
      <c r="DN82" s="369"/>
      <c r="DO82" s="370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1" t="s">
        <v>2</v>
      </c>
      <c r="K83" s="21" t="s">
        <v>3</v>
      </c>
      <c r="L83" s="22" t="s">
        <v>4</v>
      </c>
      <c r="M83" s="23"/>
      <c r="N83" s="24" t="s">
        <v>0</v>
      </c>
      <c r="O83" s="21" t="s">
        <v>1</v>
      </c>
      <c r="P83" s="25" t="s">
        <v>4</v>
      </c>
      <c r="Q83" s="23"/>
      <c r="R83" s="24" t="s">
        <v>0</v>
      </c>
      <c r="S83" s="21" t="s">
        <v>1</v>
      </c>
      <c r="T83" s="25" t="s">
        <v>4</v>
      </c>
      <c r="U83" s="23"/>
      <c r="V83" s="24" t="s">
        <v>0</v>
      </c>
      <c r="W83" s="21" t="s">
        <v>1</v>
      </c>
      <c r="X83" s="25" t="s">
        <v>4</v>
      </c>
      <c r="Y83" s="23"/>
      <c r="Z83" s="24" t="s">
        <v>0</v>
      </c>
      <c r="AA83" s="21" t="s">
        <v>1</v>
      </c>
      <c r="AB83" s="26" t="s">
        <v>4</v>
      </c>
      <c r="AO83" s="364"/>
      <c r="AP83" s="364"/>
      <c r="AQ83" s="366"/>
      <c r="AR83" s="364"/>
      <c r="AS83" s="364"/>
      <c r="AT83" s="364"/>
      <c r="BU83" s="243" t="s">
        <v>52</v>
      </c>
      <c r="DD83" s="371"/>
      <c r="DE83" s="372"/>
      <c r="DF83" s="373"/>
      <c r="DG83" s="374"/>
      <c r="DH83" s="375"/>
      <c r="DI83" s="376"/>
      <c r="DJ83" s="377"/>
      <c r="DK83" s="1"/>
      <c r="DL83" s="378"/>
      <c r="DM83" s="1"/>
      <c r="DN83" s="1"/>
      <c r="DO83" s="7"/>
      <c r="DR83" s="20" t="s">
        <v>0</v>
      </c>
      <c r="DS83" s="21" t="s">
        <v>1</v>
      </c>
      <c r="DT83" s="25" t="s">
        <v>4</v>
      </c>
      <c r="DU83" s="23"/>
      <c r="DV83" s="74" t="s">
        <v>0</v>
      </c>
      <c r="DW83" s="21" t="s">
        <v>1</v>
      </c>
      <c r="DX83" s="25" t="s">
        <v>4</v>
      </c>
      <c r="DY83" s="23"/>
      <c r="DZ83" s="74" t="s">
        <v>0</v>
      </c>
      <c r="EA83" s="21" t="s">
        <v>1</v>
      </c>
      <c r="EB83" s="25" t="s">
        <v>4</v>
      </c>
      <c r="EC83" s="23"/>
      <c r="ED83" s="24" t="s">
        <v>0</v>
      </c>
      <c r="EE83" s="21" t="s">
        <v>1</v>
      </c>
      <c r="EF83" s="25" t="s">
        <v>4</v>
      </c>
      <c r="EG83" s="23"/>
      <c r="EH83" s="74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5" t="s">
        <v>140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7"/>
      <c r="AO84" s="365"/>
      <c r="AP84" s="364"/>
      <c r="AQ84" s="365"/>
      <c r="AR84" s="364"/>
      <c r="AS84" s="365"/>
      <c r="AT84" s="364"/>
      <c r="BU84" s="321" t="s">
        <v>53</v>
      </c>
      <c r="DD84" s="379" t="s">
        <v>170</v>
      </c>
      <c r="DE84" s="363">
        <v>3</v>
      </c>
      <c r="DF84" s="373"/>
      <c r="DG84" s="374"/>
      <c r="DH84" s="375" t="s">
        <v>159</v>
      </c>
      <c r="DI84" s="376" t="s">
        <v>173</v>
      </c>
      <c r="DJ84" s="380"/>
      <c r="DK84" s="1"/>
      <c r="DL84" s="377"/>
      <c r="DM84" s="1"/>
      <c r="DN84" s="1"/>
      <c r="DO84" s="7"/>
      <c r="DR84" s="16"/>
      <c r="DS84" s="14"/>
      <c r="DT84" s="14"/>
      <c r="DU84" s="14"/>
      <c r="DV84" s="14"/>
      <c r="DW84" s="14"/>
      <c r="DX84" s="14"/>
      <c r="DY84" s="14"/>
      <c r="DZ84" s="14"/>
      <c r="EA84" s="14"/>
      <c r="EB84" s="15" t="s">
        <v>142</v>
      </c>
      <c r="EC84" s="14"/>
      <c r="ED84" s="14"/>
      <c r="EE84" s="14"/>
      <c r="EF84" s="15"/>
      <c r="EG84" s="14"/>
      <c r="EH84" s="14"/>
      <c r="EI84" s="14"/>
      <c r="EJ84" s="14"/>
      <c r="EK84" s="14"/>
      <c r="EL84" s="17"/>
    </row>
    <row r="85" spans="2:142" ht="21" customHeight="1" thickBot="1">
      <c r="B85" s="27"/>
      <c r="C85" s="28"/>
      <c r="D85" s="28"/>
      <c r="E85" s="28"/>
      <c r="F85" s="29"/>
      <c r="G85" s="30"/>
      <c r="H85" s="31"/>
      <c r="I85" s="28"/>
      <c r="J85" s="28"/>
      <c r="K85" s="28"/>
      <c r="L85" s="29"/>
      <c r="M85" s="30"/>
      <c r="N85" s="32"/>
      <c r="O85" s="28"/>
      <c r="P85" s="33"/>
      <c r="Q85" s="30"/>
      <c r="R85" s="32"/>
      <c r="S85" s="28"/>
      <c r="T85" s="33"/>
      <c r="U85" s="30"/>
      <c r="V85" s="32"/>
      <c r="W85" s="28"/>
      <c r="X85" s="33"/>
      <c r="Y85" s="30"/>
      <c r="Z85" s="32"/>
      <c r="AA85" s="28"/>
      <c r="AB85" s="34"/>
      <c r="AD85" s="390" t="s">
        <v>0</v>
      </c>
      <c r="AE85" s="391" t="s">
        <v>1</v>
      </c>
      <c r="AF85" s="392" t="s">
        <v>2</v>
      </c>
      <c r="AG85" s="393" t="s">
        <v>3</v>
      </c>
      <c r="AH85" s="394" t="s">
        <v>4</v>
      </c>
      <c r="AI85" s="395"/>
      <c r="AJ85" s="396"/>
      <c r="AK85" s="452" t="s">
        <v>23</v>
      </c>
      <c r="AL85" s="452"/>
      <c r="AM85" s="452"/>
      <c r="AN85" s="395"/>
      <c r="AO85" s="397"/>
      <c r="AP85" s="364"/>
      <c r="AQ85" s="365"/>
      <c r="AR85" s="364"/>
      <c r="AS85" s="364"/>
      <c r="AT85" s="364"/>
      <c r="BU85" s="321" t="s">
        <v>131</v>
      </c>
      <c r="DD85" s="379" t="s">
        <v>171</v>
      </c>
      <c r="DE85" s="363">
        <v>3</v>
      </c>
      <c r="DF85" s="373"/>
      <c r="DG85" s="374"/>
      <c r="DH85" s="375" t="s">
        <v>159</v>
      </c>
      <c r="DI85" s="376" t="s">
        <v>172</v>
      </c>
      <c r="DJ85" s="380"/>
      <c r="DK85" s="1"/>
      <c r="DL85" s="377"/>
      <c r="DM85" s="1"/>
      <c r="DN85" s="1"/>
      <c r="DO85" s="7"/>
      <c r="DR85" s="27"/>
      <c r="DS85" s="28"/>
      <c r="DT85" s="33"/>
      <c r="DU85" s="30"/>
      <c r="DV85" s="32"/>
      <c r="DW85" s="28"/>
      <c r="DX85" s="33"/>
      <c r="DY85" s="30"/>
      <c r="DZ85" s="32"/>
      <c r="EA85" s="28"/>
      <c r="EB85" s="33"/>
      <c r="EC85" s="30"/>
      <c r="ED85" s="32"/>
      <c r="EE85" s="28"/>
      <c r="EF85" s="33"/>
      <c r="EG85" s="30"/>
      <c r="EH85" s="32"/>
      <c r="EI85" s="28"/>
      <c r="EJ85" s="28"/>
      <c r="EK85" s="28"/>
      <c r="EL85" s="34"/>
    </row>
    <row r="86" spans="2:142" ht="21" customHeight="1" thickTop="1">
      <c r="B86" s="46"/>
      <c r="C86" s="45"/>
      <c r="D86" s="47"/>
      <c r="E86" s="52">
        <f>C86+D86*0.001</f>
        <v>0</v>
      </c>
      <c r="F86" s="29"/>
      <c r="G86" s="35"/>
      <c r="H86" s="32"/>
      <c r="I86" s="28"/>
      <c r="J86" s="28"/>
      <c r="K86" s="28"/>
      <c r="L86" s="29"/>
      <c r="M86" s="35"/>
      <c r="N86" s="48"/>
      <c r="O86" s="49"/>
      <c r="P86" s="29"/>
      <c r="Q86" s="35"/>
      <c r="R86" s="48">
        <v>7</v>
      </c>
      <c r="S86" s="49">
        <v>2.558</v>
      </c>
      <c r="T86" s="29" t="s">
        <v>6</v>
      </c>
      <c r="U86" s="35"/>
      <c r="V86" s="48">
        <v>9</v>
      </c>
      <c r="W86" s="49">
        <v>2.605</v>
      </c>
      <c r="X86" s="29" t="s">
        <v>6</v>
      </c>
      <c r="Y86" s="35"/>
      <c r="Z86" s="48">
        <v>11</v>
      </c>
      <c r="AA86" s="49">
        <v>2.683</v>
      </c>
      <c r="AB86" s="34" t="s">
        <v>6</v>
      </c>
      <c r="AD86" s="368"/>
      <c r="AE86" s="369"/>
      <c r="AF86" s="369"/>
      <c r="AG86" s="369"/>
      <c r="AH86" s="453" t="s">
        <v>158</v>
      </c>
      <c r="AI86" s="453"/>
      <c r="AJ86" s="453"/>
      <c r="AK86" s="453"/>
      <c r="AL86" s="369"/>
      <c r="AM86" s="369"/>
      <c r="AN86" s="369"/>
      <c r="AO86" s="370"/>
      <c r="AP86" s="364"/>
      <c r="AQ86" s="365"/>
      <c r="AR86" s="364"/>
      <c r="AS86" s="364"/>
      <c r="AT86" s="364"/>
      <c r="BU86" s="321" t="s">
        <v>132</v>
      </c>
      <c r="DD86" s="379">
        <v>17</v>
      </c>
      <c r="DE86" s="363">
        <v>3.049</v>
      </c>
      <c r="DF86" s="373">
        <v>-45</v>
      </c>
      <c r="DG86" s="374">
        <f>DE86+(DF86/1000)</f>
        <v>3.004</v>
      </c>
      <c r="DH86" s="375" t="s">
        <v>159</v>
      </c>
      <c r="DI86" s="376" t="s">
        <v>160</v>
      </c>
      <c r="DO86" s="7"/>
      <c r="DR86" s="44">
        <v>18</v>
      </c>
      <c r="DS86" s="49">
        <v>3.086</v>
      </c>
      <c r="DT86" s="29" t="s">
        <v>6</v>
      </c>
      <c r="DU86" s="35"/>
      <c r="DV86" s="362">
        <v>22</v>
      </c>
      <c r="DW86" s="363">
        <v>3.168</v>
      </c>
      <c r="DX86" s="29" t="s">
        <v>6</v>
      </c>
      <c r="DY86" s="35"/>
      <c r="DZ86" s="388">
        <v>25</v>
      </c>
      <c r="EA86" s="49">
        <v>3.234</v>
      </c>
      <c r="EB86" s="29" t="s">
        <v>6</v>
      </c>
      <c r="EC86" s="35"/>
      <c r="ED86" s="48">
        <v>28</v>
      </c>
      <c r="EE86" s="49">
        <v>3.294</v>
      </c>
      <c r="EF86" s="29" t="s">
        <v>6</v>
      </c>
      <c r="EG86" s="35"/>
      <c r="EH86" s="362" t="s">
        <v>163</v>
      </c>
      <c r="EI86" s="363">
        <v>3.38</v>
      </c>
      <c r="EJ86" s="47">
        <v>37</v>
      </c>
      <c r="EK86" s="52">
        <f>EI86+EJ86*0.001</f>
        <v>3.417</v>
      </c>
      <c r="EL86" s="34" t="s">
        <v>6</v>
      </c>
    </row>
    <row r="87" spans="2:142" ht="21" customHeight="1">
      <c r="B87" s="46" t="s">
        <v>77</v>
      </c>
      <c r="C87" s="45">
        <v>1.985</v>
      </c>
      <c r="D87" s="47">
        <v>69</v>
      </c>
      <c r="E87" s="52">
        <f>C87+D87*0.001</f>
        <v>2.0540000000000003</v>
      </c>
      <c r="F87" s="29" t="s">
        <v>6</v>
      </c>
      <c r="G87" s="35"/>
      <c r="H87" s="75">
        <v>1</v>
      </c>
      <c r="I87" s="45">
        <v>2.434</v>
      </c>
      <c r="J87" s="47">
        <v>57</v>
      </c>
      <c r="K87" s="52">
        <f>I87+J87*0.001</f>
        <v>2.491</v>
      </c>
      <c r="L87" s="29" t="s">
        <v>6</v>
      </c>
      <c r="M87" s="35"/>
      <c r="N87" s="48">
        <v>5</v>
      </c>
      <c r="O87" s="49">
        <v>2.52</v>
      </c>
      <c r="P87" s="29" t="s">
        <v>6</v>
      </c>
      <c r="Q87" s="35"/>
      <c r="R87" s="362" t="s">
        <v>91</v>
      </c>
      <c r="S87" s="363">
        <v>2.61</v>
      </c>
      <c r="T87" s="29"/>
      <c r="U87" s="35"/>
      <c r="V87" s="362" t="s">
        <v>89</v>
      </c>
      <c r="W87" s="363">
        <v>2.661</v>
      </c>
      <c r="X87" s="29"/>
      <c r="Y87" s="35"/>
      <c r="Z87" s="362">
        <v>12</v>
      </c>
      <c r="AA87" s="363">
        <v>2.716</v>
      </c>
      <c r="AB87" s="34" t="s">
        <v>6</v>
      </c>
      <c r="AD87" s="371"/>
      <c r="AE87" s="372"/>
      <c r="AF87" s="373"/>
      <c r="AG87" s="374"/>
      <c r="AH87" s="375"/>
      <c r="AI87" s="376"/>
      <c r="AJ87" s="377"/>
      <c r="AK87" s="1"/>
      <c r="AL87" s="378"/>
      <c r="AM87" s="1"/>
      <c r="AN87" s="1"/>
      <c r="AO87" s="7"/>
      <c r="AP87" s="364"/>
      <c r="AQ87" s="365"/>
      <c r="AR87" s="364"/>
      <c r="AS87" s="365"/>
      <c r="AT87" s="364"/>
      <c r="CV87" s="216"/>
      <c r="CW87" s="217"/>
      <c r="CX87" s="217"/>
      <c r="CY87" s="218" t="s">
        <v>157</v>
      </c>
      <c r="CZ87" s="217"/>
      <c r="DA87" s="217"/>
      <c r="DB87" s="219"/>
      <c r="DD87" s="379" t="s">
        <v>93</v>
      </c>
      <c r="DE87" s="363">
        <v>3.056</v>
      </c>
      <c r="DF87" s="373"/>
      <c r="DG87" s="374"/>
      <c r="DH87" s="375" t="s">
        <v>159</v>
      </c>
      <c r="DI87" s="376" t="s">
        <v>169</v>
      </c>
      <c r="DJ87" s="380"/>
      <c r="DK87" s="1"/>
      <c r="DL87" s="377"/>
      <c r="DM87" s="1"/>
      <c r="DN87" s="1"/>
      <c r="DO87" s="7"/>
      <c r="DR87" s="44"/>
      <c r="DS87" s="49"/>
      <c r="DT87" s="29"/>
      <c r="DU87" s="35"/>
      <c r="DV87" s="388"/>
      <c r="DW87" s="49"/>
      <c r="DX87" s="29"/>
      <c r="DY87" s="35"/>
      <c r="DZ87" s="388"/>
      <c r="EA87" s="49"/>
      <c r="EB87" s="29"/>
      <c r="EC87" s="35"/>
      <c r="ED87" s="48"/>
      <c r="EE87" s="49"/>
      <c r="EF87" s="29"/>
      <c r="EG87" s="35"/>
      <c r="EH87" s="75"/>
      <c r="EI87" s="45"/>
      <c r="EJ87" s="47"/>
      <c r="EK87" s="52"/>
      <c r="EL87" s="34"/>
    </row>
    <row r="88" spans="2:142" ht="21" customHeight="1" thickBot="1">
      <c r="B88" s="46" t="s">
        <v>5</v>
      </c>
      <c r="C88" s="45">
        <v>91.69399999999999</v>
      </c>
      <c r="D88" s="47">
        <v>69</v>
      </c>
      <c r="E88" s="52">
        <f>C88+D88*0.001</f>
        <v>91.76299999999999</v>
      </c>
      <c r="F88" s="29"/>
      <c r="G88" s="35"/>
      <c r="H88" s="76"/>
      <c r="I88" s="49"/>
      <c r="J88" s="47"/>
      <c r="K88" s="52">
        <f>I88+J88*0.001</f>
        <v>0</v>
      </c>
      <c r="L88" s="29"/>
      <c r="M88" s="35"/>
      <c r="N88" s="48"/>
      <c r="O88" s="49"/>
      <c r="P88" s="29"/>
      <c r="Q88" s="35"/>
      <c r="R88" s="362" t="s">
        <v>56</v>
      </c>
      <c r="S88" s="363">
        <v>2.64</v>
      </c>
      <c r="T88" s="29" t="s">
        <v>6</v>
      </c>
      <c r="U88" s="35"/>
      <c r="V88" s="362" t="s">
        <v>57</v>
      </c>
      <c r="W88" s="363">
        <v>2.67</v>
      </c>
      <c r="X88" s="29" t="s">
        <v>6</v>
      </c>
      <c r="Y88" s="35"/>
      <c r="Z88" s="362" t="s">
        <v>90</v>
      </c>
      <c r="AA88" s="363">
        <v>2.758</v>
      </c>
      <c r="AB88" s="34"/>
      <c r="AD88" s="379">
        <v>15</v>
      </c>
      <c r="AE88" s="363">
        <v>2.776</v>
      </c>
      <c r="AF88" s="373">
        <v>42</v>
      </c>
      <c r="AG88" s="374">
        <f>AE88+(AF88/1000)</f>
        <v>2.8179999999999996</v>
      </c>
      <c r="AH88" s="375" t="s">
        <v>159</v>
      </c>
      <c r="AI88" s="376" t="s">
        <v>161</v>
      </c>
      <c r="AJ88" s="380"/>
      <c r="AK88" s="1"/>
      <c r="AL88" s="377"/>
      <c r="AM88" s="1"/>
      <c r="AN88" s="1"/>
      <c r="AO88" s="7"/>
      <c r="AP88" s="364"/>
      <c r="AQ88" s="367"/>
      <c r="AR88" s="364"/>
      <c r="AS88" s="13"/>
      <c r="AT88" s="364"/>
      <c r="BU88" s="244" t="s">
        <v>54</v>
      </c>
      <c r="CV88" s="220"/>
      <c r="CW88" s="221" t="s">
        <v>48</v>
      </c>
      <c r="CX88" s="222"/>
      <c r="CY88" s="223" t="s">
        <v>49</v>
      </c>
      <c r="CZ88" s="224"/>
      <c r="DA88" s="221" t="s">
        <v>50</v>
      </c>
      <c r="DB88" s="225"/>
      <c r="DD88" s="379">
        <v>19</v>
      </c>
      <c r="DE88" s="363">
        <v>3.104</v>
      </c>
      <c r="DF88" s="381">
        <v>-44</v>
      </c>
      <c r="DG88" s="363">
        <f>DE88+DF88*0.001</f>
        <v>3.06</v>
      </c>
      <c r="DH88" s="375" t="s">
        <v>159</v>
      </c>
      <c r="DI88" s="376" t="s">
        <v>168</v>
      </c>
      <c r="DJ88" s="380"/>
      <c r="DK88" s="1"/>
      <c r="DL88" s="377"/>
      <c r="DM88" s="1"/>
      <c r="DN88" s="1"/>
      <c r="DO88" s="7"/>
      <c r="DR88" s="44">
        <v>20</v>
      </c>
      <c r="DS88" s="49">
        <v>3.123</v>
      </c>
      <c r="DT88" s="29" t="s">
        <v>6</v>
      </c>
      <c r="DU88" s="35"/>
      <c r="DV88" s="388">
        <v>23</v>
      </c>
      <c r="DW88" s="49">
        <v>3.193</v>
      </c>
      <c r="DX88" s="29" t="s">
        <v>6</v>
      </c>
      <c r="DY88" s="35"/>
      <c r="DZ88" s="388">
        <v>26</v>
      </c>
      <c r="EA88" s="49">
        <v>3.257</v>
      </c>
      <c r="EB88" s="29" t="s">
        <v>6</v>
      </c>
      <c r="EC88" s="35"/>
      <c r="ED88" s="48">
        <v>29</v>
      </c>
      <c r="EE88" s="49">
        <v>3.307</v>
      </c>
      <c r="EF88" s="29" t="s">
        <v>6</v>
      </c>
      <c r="EG88" s="35"/>
      <c r="EH88" s="362" t="s">
        <v>174</v>
      </c>
      <c r="EI88" s="363">
        <v>3.38</v>
      </c>
      <c r="EJ88" s="47">
        <v>-37</v>
      </c>
      <c r="EK88" s="52">
        <f>EI88+EJ88*0.001</f>
        <v>3.343</v>
      </c>
      <c r="EL88" s="34" t="s">
        <v>6</v>
      </c>
    </row>
    <row r="89" spans="2:142" ht="21" customHeight="1" thickTop="1">
      <c r="B89" s="46" t="s">
        <v>78</v>
      </c>
      <c r="C89" s="45">
        <v>2.09</v>
      </c>
      <c r="D89" s="47">
        <v>-65</v>
      </c>
      <c r="E89" s="52">
        <f>C89+D89*0.001</f>
        <v>2.025</v>
      </c>
      <c r="F89" s="29" t="s">
        <v>6</v>
      </c>
      <c r="G89" s="35"/>
      <c r="H89" s="48">
        <v>4</v>
      </c>
      <c r="I89" s="49">
        <v>2.514</v>
      </c>
      <c r="J89" s="47">
        <v>-56</v>
      </c>
      <c r="K89" s="52">
        <f>I89+J89*0.001</f>
        <v>2.4579999999999997</v>
      </c>
      <c r="L89" s="29" t="s">
        <v>6</v>
      </c>
      <c r="M89" s="35"/>
      <c r="N89" s="48">
        <v>6</v>
      </c>
      <c r="O89" s="49">
        <v>2.52</v>
      </c>
      <c r="P89" s="29" t="s">
        <v>6</v>
      </c>
      <c r="Q89" s="35"/>
      <c r="R89" s="362"/>
      <c r="S89" s="363"/>
      <c r="T89" s="29"/>
      <c r="U89" s="35"/>
      <c r="V89" s="362"/>
      <c r="W89" s="363"/>
      <c r="X89" s="29"/>
      <c r="Y89" s="35"/>
      <c r="Z89" s="362">
        <v>13</v>
      </c>
      <c r="AA89" s="363">
        <v>2.747</v>
      </c>
      <c r="AB89" s="34" t="s">
        <v>6</v>
      </c>
      <c r="AD89" s="379"/>
      <c r="AE89" s="363"/>
      <c r="AF89" s="373"/>
      <c r="AG89" s="374"/>
      <c r="AH89" s="375"/>
      <c r="AI89" s="376" t="s">
        <v>162</v>
      </c>
      <c r="AJ89" s="380"/>
      <c r="AK89" s="1"/>
      <c r="AL89" s="377"/>
      <c r="AM89" s="1"/>
      <c r="AN89" s="1"/>
      <c r="AO89" s="7"/>
      <c r="AP89" s="364"/>
      <c r="AQ89" s="367"/>
      <c r="AR89" s="364"/>
      <c r="AS89" s="364"/>
      <c r="AT89" s="364"/>
      <c r="BU89" s="322" t="s">
        <v>133</v>
      </c>
      <c r="CV89" s="226"/>
      <c r="CW89" s="81"/>
      <c r="CX89" s="227"/>
      <c r="CY89" s="230"/>
      <c r="CZ89" s="81"/>
      <c r="DA89" s="81"/>
      <c r="DB89" s="228"/>
      <c r="DD89" s="379" t="s">
        <v>83</v>
      </c>
      <c r="DE89" s="363">
        <v>3.488</v>
      </c>
      <c r="DF89" s="381">
        <v>51</v>
      </c>
      <c r="DG89" s="363">
        <f>DE89+DF89*0.001</f>
        <v>3.539</v>
      </c>
      <c r="DH89" s="375" t="s">
        <v>159</v>
      </c>
      <c r="DI89" s="376" t="s">
        <v>165</v>
      </c>
      <c r="DJ89" s="380"/>
      <c r="DK89" s="1"/>
      <c r="DL89" s="377"/>
      <c r="DM89" s="1"/>
      <c r="DN89" s="1"/>
      <c r="DO89" s="7"/>
      <c r="DR89" s="44"/>
      <c r="DS89" s="49"/>
      <c r="DT89" s="29"/>
      <c r="DU89" s="35"/>
      <c r="DV89" s="388"/>
      <c r="DW89" s="49"/>
      <c r="DX89" s="29"/>
      <c r="DY89" s="35"/>
      <c r="DZ89" s="388"/>
      <c r="EA89" s="49"/>
      <c r="EB89" s="29"/>
      <c r="EC89" s="35"/>
      <c r="ED89" s="362"/>
      <c r="EE89" s="363"/>
      <c r="EF89" s="29"/>
      <c r="EG89" s="35"/>
      <c r="EH89" s="75"/>
      <c r="EI89" s="45"/>
      <c r="EJ89" s="47"/>
      <c r="EK89" s="52"/>
      <c r="EL89" s="34"/>
    </row>
    <row r="90" spans="2:142" ht="21" customHeight="1">
      <c r="B90" s="27"/>
      <c r="C90" s="28"/>
      <c r="D90" s="28"/>
      <c r="E90" s="28"/>
      <c r="F90" s="29"/>
      <c r="G90" s="35"/>
      <c r="H90" s="32"/>
      <c r="I90" s="28"/>
      <c r="J90" s="28"/>
      <c r="K90" s="28"/>
      <c r="L90" s="29"/>
      <c r="M90" s="35"/>
      <c r="N90" s="48"/>
      <c r="O90" s="49"/>
      <c r="P90" s="29"/>
      <c r="Q90" s="35"/>
      <c r="R90" s="48">
        <v>8</v>
      </c>
      <c r="S90" s="49">
        <v>2.563</v>
      </c>
      <c r="T90" s="29" t="s">
        <v>6</v>
      </c>
      <c r="U90" s="35"/>
      <c r="V90" s="48">
        <v>10</v>
      </c>
      <c r="W90" s="49">
        <v>2.644</v>
      </c>
      <c r="X90" s="29" t="s">
        <v>6</v>
      </c>
      <c r="Y90" s="35"/>
      <c r="Z90" s="362" t="s">
        <v>92</v>
      </c>
      <c r="AA90" s="363">
        <v>2.789</v>
      </c>
      <c r="AB90" s="34"/>
      <c r="AD90" s="379">
        <v>16</v>
      </c>
      <c r="AE90" s="363">
        <v>2.905</v>
      </c>
      <c r="AF90" s="373">
        <v>-37</v>
      </c>
      <c r="AG90" s="374">
        <f>AE90+(AF90/1000)</f>
        <v>2.868</v>
      </c>
      <c r="AH90" s="375" t="s">
        <v>159</v>
      </c>
      <c r="AI90" s="376" t="s">
        <v>166</v>
      </c>
      <c r="AJ90" s="380"/>
      <c r="AK90" s="1"/>
      <c r="AL90" s="380"/>
      <c r="AM90" s="1"/>
      <c r="AN90" s="1"/>
      <c r="AO90" s="7"/>
      <c r="AP90" s="364"/>
      <c r="AQ90" s="367"/>
      <c r="AR90" s="364"/>
      <c r="AS90" s="365"/>
      <c r="AT90" s="364"/>
      <c r="BU90" s="322" t="s">
        <v>134</v>
      </c>
      <c r="CV90" s="226"/>
      <c r="CW90" s="229" t="s">
        <v>154</v>
      </c>
      <c r="CX90" s="227"/>
      <c r="CY90" s="230" t="s">
        <v>155</v>
      </c>
      <c r="CZ90" s="81"/>
      <c r="DA90" s="229" t="s">
        <v>156</v>
      </c>
      <c r="DB90" s="228"/>
      <c r="DD90" s="379" t="s">
        <v>164</v>
      </c>
      <c r="DE90" s="389">
        <v>3.543</v>
      </c>
      <c r="DF90" s="373"/>
      <c r="DG90" s="374"/>
      <c r="DH90" s="375" t="s">
        <v>159</v>
      </c>
      <c r="DI90" s="376" t="s">
        <v>167</v>
      </c>
      <c r="DJ90" s="380"/>
      <c r="DK90" s="1"/>
      <c r="DL90" s="380"/>
      <c r="DM90" s="1"/>
      <c r="DN90" s="1"/>
      <c r="DO90" s="7"/>
      <c r="DR90" s="379">
        <v>21</v>
      </c>
      <c r="DS90" s="363">
        <v>3.142</v>
      </c>
      <c r="DT90" s="29" t="s">
        <v>6</v>
      </c>
      <c r="DU90" s="35"/>
      <c r="DV90" s="388">
        <v>24</v>
      </c>
      <c r="DW90" s="49">
        <v>3.201</v>
      </c>
      <c r="DX90" s="29" t="s">
        <v>6</v>
      </c>
      <c r="DY90" s="35"/>
      <c r="DZ90" s="388">
        <v>27</v>
      </c>
      <c r="EA90" s="49">
        <v>3.261</v>
      </c>
      <c r="EB90" s="29" t="s">
        <v>6</v>
      </c>
      <c r="EC90" s="35"/>
      <c r="ED90" s="48">
        <v>101</v>
      </c>
      <c r="EE90" s="49">
        <v>3.329</v>
      </c>
      <c r="EF90" s="29" t="s">
        <v>6</v>
      </c>
      <c r="EG90" s="35"/>
      <c r="EH90" s="75">
        <v>30</v>
      </c>
      <c r="EI90" s="45">
        <v>3.37</v>
      </c>
      <c r="EJ90" s="47">
        <v>-46</v>
      </c>
      <c r="EK90" s="52">
        <f>EI90+EJ90*0.001</f>
        <v>3.3240000000000003</v>
      </c>
      <c r="EL90" s="34" t="s">
        <v>6</v>
      </c>
    </row>
    <row r="91" spans="2:142" ht="21" customHeight="1" thickBot="1">
      <c r="B91" s="36"/>
      <c r="C91" s="37"/>
      <c r="D91" s="37"/>
      <c r="E91" s="37"/>
      <c r="F91" s="38"/>
      <c r="G91" s="39"/>
      <c r="H91" s="40"/>
      <c r="I91" s="37"/>
      <c r="J91" s="37"/>
      <c r="K91" s="37"/>
      <c r="L91" s="38"/>
      <c r="M91" s="39"/>
      <c r="N91" s="41"/>
      <c r="O91" s="37"/>
      <c r="P91" s="42"/>
      <c r="Q91" s="39"/>
      <c r="R91" s="41"/>
      <c r="S91" s="37"/>
      <c r="T91" s="42"/>
      <c r="U91" s="39"/>
      <c r="V91" s="41"/>
      <c r="W91" s="37"/>
      <c r="X91" s="42"/>
      <c r="Y91" s="39"/>
      <c r="Z91" s="41"/>
      <c r="AA91" s="37"/>
      <c r="AB91" s="43"/>
      <c r="AD91" s="382"/>
      <c r="AE91" s="383"/>
      <c r="AF91" s="384"/>
      <c r="AG91" s="385"/>
      <c r="AH91" s="386"/>
      <c r="AI91" s="387"/>
      <c r="AJ91" s="10"/>
      <c r="AK91" s="10"/>
      <c r="AL91" s="10"/>
      <c r="AM91" s="10"/>
      <c r="AN91" s="10"/>
      <c r="AO91" s="12"/>
      <c r="AP91" s="364"/>
      <c r="AQ91" s="365"/>
      <c r="AR91" s="364"/>
      <c r="AS91" s="365"/>
      <c r="AT91" s="364"/>
      <c r="AV91" s="50" t="s">
        <v>7</v>
      </c>
      <c r="AW91" s="51" t="s">
        <v>7</v>
      </c>
      <c r="CR91" s="50" t="s">
        <v>7</v>
      </c>
      <c r="CS91" s="51" t="s">
        <v>7</v>
      </c>
      <c r="CV91" s="231"/>
      <c r="CW91" s="232"/>
      <c r="CX91" s="233"/>
      <c r="CY91" s="234"/>
      <c r="CZ91" s="232"/>
      <c r="DA91" s="235"/>
      <c r="DB91" s="236"/>
      <c r="DD91" s="382"/>
      <c r="DE91" s="383"/>
      <c r="DF91" s="384"/>
      <c r="DG91" s="385"/>
      <c r="DH91" s="386"/>
      <c r="DI91" s="387"/>
      <c r="DJ91" s="10"/>
      <c r="DK91" s="10"/>
      <c r="DL91" s="10"/>
      <c r="DM91" s="10"/>
      <c r="DN91" s="10"/>
      <c r="DO91" s="12"/>
      <c r="DR91" s="36"/>
      <c r="DS91" s="37"/>
      <c r="DT91" s="42"/>
      <c r="DU91" s="39"/>
      <c r="DV91" s="41"/>
      <c r="DW91" s="37"/>
      <c r="DX91" s="42"/>
      <c r="DY91" s="39"/>
      <c r="DZ91" s="41"/>
      <c r="EA91" s="37"/>
      <c r="EB91" s="42"/>
      <c r="EC91" s="39"/>
      <c r="ED91" s="41"/>
      <c r="EE91" s="37"/>
      <c r="EF91" s="42"/>
      <c r="EG91" s="39"/>
      <c r="EH91" s="41"/>
      <c r="EI91" s="37"/>
      <c r="EJ91" s="37"/>
      <c r="EK91" s="37"/>
      <c r="EL91" s="43"/>
    </row>
  </sheetData>
  <sheetProtection password="E5AD" sheet="1"/>
  <mergeCells count="17">
    <mergeCell ref="P2:U2"/>
    <mergeCell ref="R4:S4"/>
    <mergeCell ref="Z3:AA3"/>
    <mergeCell ref="T3:W3"/>
    <mergeCell ref="P3:Q3"/>
    <mergeCell ref="ED3:EE3"/>
    <mergeCell ref="DX3:EA3"/>
    <mergeCell ref="DR3:DU3"/>
    <mergeCell ref="DX4:DY4"/>
    <mergeCell ref="DV2:EA2"/>
    <mergeCell ref="AK85:AM85"/>
    <mergeCell ref="DK81:DM81"/>
    <mergeCell ref="AH86:AK86"/>
    <mergeCell ref="J5:K5"/>
    <mergeCell ref="L5:M5"/>
    <mergeCell ref="ED5:EE5"/>
    <mergeCell ref="DH82:DK8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7"/>
  <drawing r:id="rId6"/>
  <legacyDrawing r:id="rId5"/>
  <oleObjects>
    <oleObject progId="Paint.Picture" shapeId="5247416" r:id="rId1"/>
    <oleObject progId="Paint.Picture" shapeId="5255947" r:id="rId2"/>
    <oleObject progId="Paint.Picture" shapeId="5513822" r:id="rId3"/>
    <oleObject progId="Paint.Picture" shapeId="560126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2017-05-24T07:26:20Z</cp:lastPrinted>
  <dcterms:created xsi:type="dcterms:W3CDTF">2008-08-13T11:29:35Z</dcterms:created>
  <dcterms:modified xsi:type="dcterms:W3CDTF">2017-06-02T07:27:24Z</dcterms:modified>
  <cp:category/>
  <cp:version/>
  <cp:contentType/>
  <cp:contentStatus/>
</cp:coreProperties>
</file>