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radec Králové-Sl.Předměstí" sheetId="2" r:id="rId2"/>
  </sheets>
  <definedNames/>
  <calcPr fullCalcOnLoad="1"/>
</workbook>
</file>

<file path=xl/sharedStrings.xml><?xml version="1.0" encoding="utf-8"?>
<sst xmlns="http://schemas.openxmlformats.org/spreadsheetml/2006/main" count="183" uniqueCount="110">
  <si>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</si>
  <si>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</si>
  <si>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</si>
  <si>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</si>
  <si>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</si>
  <si>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</si>
  <si>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</si>
  <si>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</si>
  <si>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</si>
  <si>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</si>
  <si>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</si>
  <si>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</si>
  <si>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</si>
  <si>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</si>
  <si>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</si>
  <si>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</si>
  <si>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</si>
  <si>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</si>
  <si>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</si>
  <si>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</si>
  <si>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</si>
  <si>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</si>
  <si>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</si>
  <si>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</si>
  <si>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</si>
  <si>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</si>
  <si>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</si>
  <si>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</si>
  <si>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</si>
  <si>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</si>
  <si>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</si>
  <si>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</si>
  <si>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</si>
  <si>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</si>
  <si>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</si>
  <si>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</si>
  <si>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</si>
  <si>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</si>
  <si>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</si>
  <si>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</si>
  <si>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</si>
  <si>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</si>
  <si>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</si>
  <si>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</si>
  <si>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při jízdě do odbočky - rychlost 40 km/h</t>
  </si>
  <si>
    <t>č. II,  úrovňové, jednostranné vnitřní</t>
  </si>
  <si>
    <t>konstrukce Tischer</t>
  </si>
  <si>
    <t>č. I,  úrovňové, jednostranné vnitřní</t>
  </si>
  <si>
    <t>Telefonické  dorozumívání</t>
  </si>
  <si>
    <t>Kód : 1</t>
  </si>
  <si>
    <t>odvrat</t>
  </si>
  <si>
    <t>S 2-4</t>
  </si>
  <si>
    <t>L 2-4</t>
  </si>
  <si>
    <t>Vk 2</t>
  </si>
  <si>
    <t>H1</t>
  </si>
  <si>
    <t>Km  32,200</t>
  </si>
  <si>
    <t>Elektromechanické</t>
  </si>
  <si>
    <t>Kód :  5</t>
  </si>
  <si>
    <t>závislá stavědla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</si>
  <si>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</si>
  <si>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</si>
  <si>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</si>
  <si>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</si>
  <si>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</si>
  <si>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</si>
  <si>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</si>
  <si>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t>směr : Třebechovice pod Orebem</t>
  </si>
  <si>
    <t>směr : Hradec Králové hl.n.</t>
  </si>
  <si>
    <t>Vjezd - odjezd - průjezd,  NTV</t>
  </si>
  <si>
    <t>konstrukce SUDOP T + desky K145</t>
  </si>
  <si>
    <t>č. III,  úrovňové, jednostranné vnitřní</t>
  </si>
  <si>
    <t>konstrukce sypané</t>
  </si>
  <si>
    <t>Nástupiště  u  koleje</t>
  </si>
  <si>
    <t>Viz  tabulka "Výluky jízdních cest"</t>
  </si>
  <si>
    <t>Směr  :  Třebechovice pod Orebem</t>
  </si>
  <si>
    <t>Směr  :  Hradec Králové hl.n.</t>
  </si>
  <si>
    <t>Stanice  bez</t>
  </si>
  <si>
    <t>seřaďovacích</t>
  </si>
  <si>
    <t>návěstidel</t>
  </si>
  <si>
    <t>Odjezdová, odjezdová skupinová</t>
  </si>
  <si>
    <t>Obvod  signalisty  St.2</t>
  </si>
  <si>
    <t>Obvod  signalisty  St.1</t>
  </si>
  <si>
    <t>páka</t>
  </si>
  <si>
    <t>p/z</t>
  </si>
  <si>
    <t>Vk1,2</t>
  </si>
  <si>
    <t>S 2- 4</t>
  </si>
  <si>
    <t>L 2- 4</t>
  </si>
  <si>
    <t>St. 2 - P4006</t>
  </si>
  <si>
    <t>Vlečka č: V4221</t>
  </si>
  <si>
    <t>N provizorní, použití při výlukách</t>
  </si>
  <si>
    <t>Př Lo</t>
  </si>
  <si>
    <t>Př So</t>
  </si>
  <si>
    <t>Lo</t>
  </si>
  <si>
    <t>So</t>
  </si>
  <si>
    <t>Oddílová  -  Hl Blešno z</t>
  </si>
  <si>
    <t>km 37,745</t>
  </si>
  <si>
    <t>do  Třebech.p.O.</t>
  </si>
  <si>
    <t>od  Třebech.p.O.</t>
  </si>
  <si>
    <r>
      <t xml:space="preserve">Hlavní  staniční  kolej, NTV </t>
    </r>
    <r>
      <rPr>
        <sz val="14"/>
        <rFont val="Arial CE"/>
        <family val="0"/>
      </rPr>
      <t>směr</t>
    </r>
  </si>
  <si>
    <t>Třebechovice p.O. a Hr.Králové hl.n.</t>
  </si>
  <si>
    <t>přechody v km:</t>
  </si>
  <si>
    <t>přechody k nást.jsou vyznačeny ve schématu</t>
  </si>
  <si>
    <t>505 A</t>
  </si>
  <si>
    <t>Výprava vlaků s přepravou cestujících návěstí Odjezd</t>
  </si>
  <si>
    <t>KANGO</t>
  </si>
  <si>
    <t xml:space="preserve">námezník v.č.3 je současně KVC pro koleje 2 a 4 </t>
  </si>
  <si>
    <t>KVC</t>
  </si>
  <si>
    <t>k.č.2,4</t>
  </si>
  <si>
    <t>provoz podle SŽDC D1</t>
  </si>
  <si>
    <t>V.  /  2014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</si>
</sst>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6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b/>
      <sz val="12"/>
      <name val="Times New Roman"/>
      <family val="1"/>
    </font>
    <font>
      <sz val="10"/>
      <color indexed="12"/>
      <name val="Arial"/>
      <family val="2"/>
    </font>
    <font>
      <i/>
      <sz val="11"/>
      <name val="Arial CE"/>
      <family val="0"/>
    </font>
    <font>
      <sz val="11"/>
      <color indexed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4" borderId="27" xfId="22" applyFont="1" applyFill="1" applyBorder="1" applyAlignment="1">
      <alignment horizontal="center" vertical="center"/>
      <protection/>
    </xf>
    <xf numFmtId="0" fontId="10" fillId="5" borderId="28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29" xfId="22" applyFont="1" applyFill="1" applyBorder="1" applyAlignment="1">
      <alignment vertical="center"/>
      <protection/>
    </xf>
    <xf numFmtId="0" fontId="0" fillId="5" borderId="30" xfId="22" applyFont="1" applyFill="1" applyBorder="1" applyAlignment="1">
      <alignment vertical="center"/>
      <protection/>
    </xf>
    <xf numFmtId="0" fontId="0" fillId="5" borderId="30" xfId="22" applyFont="1" applyFill="1" applyBorder="1" applyAlignment="1" quotePrefix="1">
      <alignment vertical="center"/>
      <protection/>
    </xf>
    <xf numFmtId="164" fontId="0" fillId="5" borderId="30" xfId="22" applyNumberFormat="1" applyFont="1" applyFill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0" borderId="33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Border="1" applyAlignment="1">
      <alignment vertical="center"/>
      <protection/>
    </xf>
    <xf numFmtId="0" fontId="0" fillId="0" borderId="34" xfId="22" applyFont="1" applyBorder="1">
      <alignment/>
      <protection/>
    </xf>
    <xf numFmtId="0" fontId="0" fillId="0" borderId="35" xfId="22" applyFont="1" applyBorder="1">
      <alignment/>
      <protection/>
    </xf>
    <xf numFmtId="0" fontId="0" fillId="0" borderId="36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7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38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32" xfId="22" applyFill="1" applyBorder="1" applyAlignment="1">
      <alignment vertical="center"/>
      <protection/>
    </xf>
    <xf numFmtId="0" fontId="0" fillId="4" borderId="39" xfId="22" applyFont="1" applyFill="1" applyBorder="1" applyAlignment="1">
      <alignment vertical="center"/>
      <protection/>
    </xf>
    <xf numFmtId="0" fontId="0" fillId="4" borderId="40" xfId="22" applyFont="1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4" fillId="4" borderId="42" xfId="22" applyFont="1" applyFill="1" applyBorder="1" applyAlignment="1">
      <alignment horizontal="center" vertical="center"/>
      <protection/>
    </xf>
    <xf numFmtId="0" fontId="4" fillId="4" borderId="43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4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1" fontId="37" fillId="0" borderId="3" xfId="22" applyNumberFormat="1" applyFont="1" applyBorder="1" applyAlignment="1">
      <alignment horizontal="center" vertical="center"/>
      <protection/>
    </xf>
    <xf numFmtId="164" fontId="37" fillId="0" borderId="5" xfId="22" applyNumberFormat="1" applyFont="1" applyFill="1" applyBorder="1" applyAlignment="1">
      <alignment horizontal="center" vertical="center"/>
      <protection/>
    </xf>
    <xf numFmtId="49" fontId="0" fillId="0" borderId="45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64" fontId="0" fillId="0" borderId="46" xfId="22" applyNumberFormat="1" applyFont="1" applyBorder="1" applyAlignment="1">
      <alignment vertical="center"/>
      <protection/>
    </xf>
    <xf numFmtId="1" fontId="0" fillId="0" borderId="38" xfId="22" applyNumberFormat="1" applyFont="1" applyBorder="1" applyAlignment="1">
      <alignment vertical="center"/>
      <protection/>
    </xf>
    <xf numFmtId="0" fontId="0" fillId="5" borderId="47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5" borderId="28" xfId="0" applyFont="1" applyFill="1" applyBorder="1" applyAlignment="1">
      <alignment vertical="center"/>
    </xf>
    <xf numFmtId="0" fontId="0" fillId="5" borderId="48" xfId="0" applyFont="1" applyFill="1" applyBorder="1" applyAlignment="1">
      <alignment vertical="center"/>
    </xf>
    <xf numFmtId="0" fontId="0" fillId="5" borderId="49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43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3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35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1" xfId="0" applyFont="1" applyFill="1" applyBorder="1" applyAlignment="1">
      <alignment horizontal="centerContinuous" vertical="center"/>
    </xf>
    <xf numFmtId="0" fontId="35" fillId="0" borderId="0" xfId="0" applyFont="1" applyAlignment="1">
      <alignment horizontal="left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8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0" fillId="0" borderId="5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0" fillId="3" borderId="0" xfId="22" applyFont="1" applyFill="1" applyBorder="1">
      <alignment/>
      <protection/>
    </xf>
    <xf numFmtId="0" fontId="46" fillId="0" borderId="0" xfId="22" applyFont="1" applyFill="1" applyBorder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22" applyFont="1" applyFill="1" applyBorder="1" applyAlignment="1">
      <alignment horizontal="center"/>
      <protection/>
    </xf>
    <xf numFmtId="0" fontId="2" fillId="6" borderId="55" xfId="0" applyFont="1" applyFill="1" applyBorder="1" applyAlignment="1">
      <alignment horizontal="centerContinuous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164" fontId="52" fillId="0" borderId="4" xfId="0" applyNumberFormat="1" applyFont="1" applyBorder="1" applyAlignment="1">
      <alignment horizontal="center" vertical="center"/>
    </xf>
    <xf numFmtId="0" fontId="51" fillId="0" borderId="57" xfId="0" applyFont="1" applyBorder="1" applyAlignment="1">
      <alignment horizontal="center" vertical="center"/>
    </xf>
    <xf numFmtId="0" fontId="51" fillId="0" borderId="7" xfId="0" applyFont="1" applyBorder="1" applyAlignment="1">
      <alignment horizontal="center" vertical="center"/>
    </xf>
    <xf numFmtId="164" fontId="52" fillId="0" borderId="6" xfId="0" applyNumberFormat="1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Continuous" vertical="center"/>
    </xf>
    <xf numFmtId="0" fontId="2" fillId="6" borderId="58" xfId="0" applyFont="1" applyFill="1" applyBorder="1" applyAlignment="1">
      <alignment horizontal="centerContinuous" vertical="center"/>
    </xf>
    <xf numFmtId="0" fontId="2" fillId="6" borderId="59" xfId="0" applyFont="1" applyFill="1" applyBorder="1" applyAlignment="1">
      <alignment horizontal="centerContinuous" vertical="center"/>
    </xf>
    <xf numFmtId="0" fontId="2" fillId="6" borderId="60" xfId="0" applyFont="1" applyFill="1" applyBorder="1" applyAlignment="1">
      <alignment horizontal="centerContinuous" vertical="center"/>
    </xf>
    <xf numFmtId="0" fontId="2" fillId="6" borderId="6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164" fontId="10" fillId="0" borderId="54" xfId="0" applyNumberFormat="1" applyFont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49" fontId="29" fillId="0" borderId="54" xfId="0" applyNumberFormat="1" applyFont="1" applyBorder="1" applyAlignment="1">
      <alignment horizontal="center" vertical="center"/>
    </xf>
    <xf numFmtId="164" fontId="3" fillId="0" borderId="54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49" fontId="31" fillId="0" borderId="5" xfId="0" applyNumberFormat="1" applyFont="1" applyBorder="1" applyAlignment="1">
      <alignment horizontal="center" vertical="center"/>
    </xf>
    <xf numFmtId="49" fontId="31" fillId="0" borderId="5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22" applyFont="1" applyAlignment="1" quotePrefix="1">
      <alignment vertical="center"/>
      <protection/>
    </xf>
    <xf numFmtId="0" fontId="0" fillId="0" borderId="0" xfId="22" applyFont="1" applyFill="1" applyBorder="1">
      <alignment/>
      <protection/>
    </xf>
    <xf numFmtId="164" fontId="37" fillId="0" borderId="5" xfId="22" applyNumberFormat="1" applyFont="1" applyBorder="1" applyAlignment="1">
      <alignment horizontal="center" vertical="center"/>
      <protection/>
    </xf>
    <xf numFmtId="0" fontId="45" fillId="0" borderId="63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50" fillId="0" borderId="20" xfId="0" applyFont="1" applyBorder="1" applyAlignment="1">
      <alignment vertical="center"/>
    </xf>
    <xf numFmtId="0" fontId="0" fillId="0" borderId="64" xfId="0" applyBorder="1" applyAlignment="1">
      <alignment/>
    </xf>
    <xf numFmtId="0" fontId="2" fillId="6" borderId="59" xfId="0" applyFont="1" applyFill="1" applyBorder="1" applyAlignment="1">
      <alignment vertical="center"/>
    </xf>
    <xf numFmtId="0" fontId="2" fillId="6" borderId="60" xfId="0" applyFont="1" applyFill="1" applyBorder="1" applyAlignment="1">
      <alignment vertical="center"/>
    </xf>
    <xf numFmtId="0" fontId="2" fillId="6" borderId="58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6" borderId="65" xfId="0" applyFont="1" applyFill="1" applyBorder="1" applyAlignment="1">
      <alignment horizontal="centerContinuous" vertical="center"/>
    </xf>
    <xf numFmtId="0" fontId="0" fillId="0" borderId="19" xfId="0" applyBorder="1" applyAlignment="1">
      <alignment/>
    </xf>
    <xf numFmtId="164" fontId="42" fillId="0" borderId="3" xfId="0" applyNumberFormat="1" applyFont="1" applyBorder="1" applyAlignment="1">
      <alignment horizontal="center" vertical="center"/>
    </xf>
    <xf numFmtId="164" fontId="52" fillId="0" borderId="3" xfId="0" applyNumberFormat="1" applyFont="1" applyBorder="1" applyAlignment="1">
      <alignment horizontal="center" vertical="center"/>
    </xf>
    <xf numFmtId="164" fontId="52" fillId="0" borderId="8" xfId="0" applyNumberFormat="1" applyFont="1" applyFill="1" applyBorder="1" applyAlignment="1">
      <alignment horizontal="center" vertical="center"/>
    </xf>
    <xf numFmtId="164" fontId="0" fillId="0" borderId="66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164" fontId="49" fillId="0" borderId="0" xfId="21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7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6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9" fillId="0" borderId="0" xfId="0" applyFont="1" applyFill="1" applyAlignment="1">
      <alignment horizontal="right" vertical="top"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Fill="1">
      <alignment/>
      <protection/>
    </xf>
    <xf numFmtId="0" fontId="4" fillId="0" borderId="0" xfId="22" applyFont="1" applyBorder="1" applyAlignment="1">
      <alignment horizontal="center" vertical="center"/>
      <protection/>
    </xf>
    <xf numFmtId="0" fontId="27" fillId="0" borderId="0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20" fillId="0" borderId="22" xfId="22" applyFont="1" applyBorder="1" applyAlignment="1">
      <alignment horizontal="center" vertical="center"/>
      <protection/>
    </xf>
    <xf numFmtId="0" fontId="58" fillId="0" borderId="22" xfId="22" applyFont="1" applyFill="1" applyBorder="1" applyAlignment="1">
      <alignment horizontal="center" vertical="center"/>
      <protection/>
    </xf>
    <xf numFmtId="0" fontId="0" fillId="5" borderId="0" xfId="22" applyFont="1" applyFill="1" applyBorder="1" applyAlignment="1">
      <alignment vertical="center"/>
      <protection/>
    </xf>
    <xf numFmtId="0" fontId="36" fillId="0" borderId="44" xfId="22" applyNumberFormat="1" applyFont="1" applyBorder="1" applyAlignment="1">
      <alignment horizontal="center" vertical="center"/>
      <protection/>
    </xf>
    <xf numFmtId="164" fontId="0" fillId="0" borderId="5" xfId="22" applyNumberFormat="1" applyFont="1" applyFill="1" applyBorder="1" applyAlignment="1">
      <alignment vertical="center"/>
      <protection/>
    </xf>
    <xf numFmtId="0" fontId="55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2" fillId="0" borderId="4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7" fillId="0" borderId="50" xfId="0" applyNumberFormat="1" applyFont="1" applyBorder="1" applyAlignment="1">
      <alignment horizontal="center" vertical="center"/>
    </xf>
    <xf numFmtId="0" fontId="27" fillId="0" borderId="5" xfId="0" applyNumberFormat="1" applyFont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0" xfId="21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0" xfId="0" applyNumberFormat="1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164" fontId="40" fillId="0" borderId="0" xfId="22" applyNumberFormat="1" applyFont="1" applyFill="1" applyBorder="1" applyAlignment="1">
      <alignment horizontal="center" vertical="center"/>
      <protection/>
    </xf>
    <xf numFmtId="0" fontId="31" fillId="0" borderId="5" xfId="0" applyNumberFormat="1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164" fontId="23" fillId="0" borderId="0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7" fillId="0" borderId="3" xfId="22" applyNumberFormat="1" applyFont="1" applyFill="1" applyBorder="1" applyAlignment="1">
      <alignment horizontal="center" vertical="center"/>
      <protection/>
    </xf>
    <xf numFmtId="0" fontId="6" fillId="0" borderId="0" xfId="22" applyFont="1" applyBorder="1" applyAlignment="1">
      <alignment horizontal="centerContinuous" vertical="center"/>
      <protection/>
    </xf>
    <xf numFmtId="0" fontId="3" fillId="0" borderId="37" xfId="22" applyFont="1" applyBorder="1" applyAlignment="1">
      <alignment horizontal="centerContinuous" vertical="center"/>
      <protection/>
    </xf>
    <xf numFmtId="0" fontId="6" fillId="0" borderId="22" xfId="22" applyFont="1" applyBorder="1" applyAlignment="1">
      <alignment horizontal="centerContinuous" vertical="center"/>
      <protection/>
    </xf>
    <xf numFmtId="0" fontId="3" fillId="0" borderId="38" xfId="22" applyFont="1" applyBorder="1" applyAlignment="1">
      <alignment horizontal="centerContinuous" vertical="center"/>
      <protection/>
    </xf>
    <xf numFmtId="164" fontId="0" fillId="0" borderId="5" xfId="22" applyNumberFormat="1" applyFont="1" applyBorder="1" applyAlignment="1">
      <alignment vertical="center"/>
      <protection/>
    </xf>
    <xf numFmtId="0" fontId="58" fillId="0" borderId="25" xfId="22" applyFont="1" applyFill="1" applyBorder="1" applyAlignment="1">
      <alignment horizontal="center" vertical="center"/>
      <protection/>
    </xf>
    <xf numFmtId="164" fontId="61" fillId="0" borderId="5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9" fillId="0" borderId="0" xfId="21" applyNumberFormat="1" applyFont="1" applyAlignment="1">
      <alignment horizontal="right" vertical="center"/>
      <protection/>
    </xf>
    <xf numFmtId="0" fontId="20" fillId="0" borderId="0" xfId="22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22" xfId="22" applyNumberFormat="1" applyFont="1" applyBorder="1" applyAlignment="1">
      <alignment horizontal="center" vertical="center"/>
      <protection/>
    </xf>
    <xf numFmtId="0" fontId="4" fillId="0" borderId="22" xfId="22" applyFont="1" applyFill="1" applyBorder="1" applyAlignment="1">
      <alignment horizontal="center" vertical="center"/>
      <protection/>
    </xf>
    <xf numFmtId="164" fontId="62" fillId="0" borderId="5" xfId="22" applyNumberFormat="1" applyFont="1" applyFill="1" applyBorder="1" applyAlignment="1">
      <alignment horizontal="center" vertical="center"/>
      <protection/>
    </xf>
    <xf numFmtId="164" fontId="62" fillId="0" borderId="5" xfId="22" applyNumberFormat="1" applyFont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Continuous" vertical="center"/>
      <protection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164" fontId="35" fillId="0" borderId="32" xfId="0" applyNumberFormat="1" applyFont="1" applyBorder="1" applyAlignment="1">
      <alignment horizontal="centerContinuous" vertical="center"/>
    </xf>
    <xf numFmtId="164" fontId="35" fillId="0" borderId="3" xfId="0" applyNumberFormat="1" applyFont="1" applyBorder="1" applyAlignment="1">
      <alignment horizontal="centerContinuous" vertical="center"/>
    </xf>
    <xf numFmtId="164" fontId="4" fillId="0" borderId="32" xfId="0" applyNumberFormat="1" applyFont="1" applyBorder="1" applyAlignment="1">
      <alignment horizontal="centerContinuous" vertical="center"/>
    </xf>
    <xf numFmtId="164" fontId="4" fillId="0" borderId="3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61" fillId="0" borderId="0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21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 vertical="center"/>
    </xf>
    <xf numFmtId="0" fontId="0" fillId="0" borderId="0" xfId="21" applyNumberFormat="1" applyFont="1" applyAlignment="1">
      <alignment horizontal="left"/>
      <protection/>
    </xf>
    <xf numFmtId="0" fontId="2" fillId="6" borderId="71" xfId="0" applyFont="1" applyFill="1" applyBorder="1" applyAlignment="1">
      <alignment horizontal="centerContinuous" vertical="center"/>
    </xf>
    <xf numFmtId="0" fontId="2" fillId="6" borderId="72" xfId="0" applyFont="1" applyFill="1" applyBorder="1" applyAlignment="1">
      <alignment horizontal="centerContinuous" vertical="center"/>
    </xf>
    <xf numFmtId="0" fontId="2" fillId="6" borderId="73" xfId="0" applyFont="1" applyFill="1" applyBorder="1" applyAlignment="1">
      <alignment horizontal="centerContinuous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74" xfId="0" applyFont="1" applyFill="1" applyBorder="1" applyAlignment="1">
      <alignment horizontal="centerContinuous" vertical="center"/>
    </xf>
    <xf numFmtId="0" fontId="21" fillId="0" borderId="75" xfId="0" applyFont="1" applyFill="1" applyBorder="1" applyAlignment="1">
      <alignment horizontal="centerContinuous" vertical="center"/>
    </xf>
    <xf numFmtId="0" fontId="21" fillId="0" borderId="74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3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 quotePrefix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6" fillId="0" borderId="3" xfId="0" applyNumberFormat="1" applyFont="1" applyBorder="1" applyAlignment="1" quotePrefix="1">
      <alignment horizontal="center" vertical="center"/>
    </xf>
    <xf numFmtId="164" fontId="6" fillId="0" borderId="4" xfId="0" applyNumberFormat="1" applyFont="1" applyBorder="1" applyAlignment="1" quotePrefix="1">
      <alignment horizontal="center" vertical="center"/>
    </xf>
    <xf numFmtId="49" fontId="45" fillId="0" borderId="32" xfId="0" applyNumberFormat="1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9" xfId="22" applyFont="1" applyBorder="1" applyAlignment="1">
      <alignment horizontal="centerContinuous" vertical="center"/>
      <protection/>
    </xf>
    <xf numFmtId="0" fontId="6" fillId="0" borderId="3" xfId="22" applyFont="1" applyBorder="1" applyAlignment="1">
      <alignment horizontal="centerContinuous" vertical="center"/>
      <protection/>
    </xf>
    <xf numFmtId="0" fontId="3" fillId="0" borderId="9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3" xfId="22" applyFont="1" applyFill="1" applyBorder="1" applyAlignment="1">
      <alignment horizontal="centerContinuous" vertical="center"/>
      <protection/>
    </xf>
    <xf numFmtId="164" fontId="64" fillId="0" borderId="0" xfId="0" applyNumberFormat="1" applyFont="1" applyFill="1" applyBorder="1" applyAlignment="1">
      <alignment horizontal="center"/>
    </xf>
    <xf numFmtId="0" fontId="4" fillId="0" borderId="35" xfId="22" applyFont="1" applyFill="1" applyBorder="1" applyAlignment="1">
      <alignment horizontal="center" vertical="center"/>
      <protection/>
    </xf>
    <xf numFmtId="0" fontId="4" fillId="3" borderId="7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72" xfId="0" applyFont="1" applyFill="1" applyBorder="1" applyAlignment="1">
      <alignment horizontal="center" vertical="center"/>
    </xf>
    <xf numFmtId="0" fontId="0" fillId="3" borderId="42" xfId="0" applyFont="1" applyFill="1" applyBorder="1" applyAlignment="1">
      <alignment horizontal="center" vertical="center"/>
    </xf>
    <xf numFmtId="0" fontId="4" fillId="3" borderId="77" xfId="0" applyFont="1" applyFill="1" applyBorder="1" applyAlignment="1">
      <alignment horizontal="center" vertical="center"/>
    </xf>
    <xf numFmtId="0" fontId="4" fillId="3" borderId="7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0" fillId="3" borderId="43" xfId="0" applyFont="1" applyFill="1" applyBorder="1" applyAlignment="1">
      <alignment horizontal="center" vertical="center"/>
    </xf>
    <xf numFmtId="0" fontId="4" fillId="3" borderId="78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27" fillId="0" borderId="37" xfId="22" applyFont="1" applyBorder="1" applyAlignment="1">
      <alignment horizontal="center" vertical="center"/>
      <protection/>
    </xf>
    <xf numFmtId="0" fontId="27" fillId="0" borderId="22" xfId="22" applyFont="1" applyBorder="1" applyAlignment="1">
      <alignment horizontal="center" vertical="center"/>
      <protection/>
    </xf>
    <xf numFmtId="0" fontId="27" fillId="0" borderId="38" xfId="22" applyFont="1" applyBorder="1" applyAlignment="1">
      <alignment horizontal="center" vertical="center"/>
      <protection/>
    </xf>
    <xf numFmtId="0" fontId="4" fillId="4" borderId="79" xfId="22" applyFont="1" applyFill="1" applyBorder="1" applyAlignment="1">
      <alignment horizontal="center" vertical="center"/>
      <protection/>
    </xf>
    <xf numFmtId="0" fontId="4" fillId="4" borderId="80" xfId="22" applyFont="1" applyFill="1" applyBorder="1" applyAlignment="1">
      <alignment horizontal="center" vertical="center"/>
      <protection/>
    </xf>
    <xf numFmtId="0" fontId="4" fillId="4" borderId="81" xfId="22" applyFont="1" applyFill="1" applyBorder="1" applyAlignment="1">
      <alignment horizontal="center" vertical="center"/>
      <protection/>
    </xf>
    <xf numFmtId="0" fontId="65" fillId="0" borderId="9" xfId="22" applyFont="1" applyBorder="1" applyAlignment="1">
      <alignment horizontal="center" vertical="center"/>
      <protection/>
    </xf>
    <xf numFmtId="0" fontId="65" fillId="0" borderId="0" xfId="22" applyFont="1" applyBorder="1" applyAlignment="1">
      <alignment horizontal="center" vertical="center"/>
      <protection/>
    </xf>
    <xf numFmtId="0" fontId="65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>
      <alignment horizontal="center" vertical="center"/>
      <protection/>
    </xf>
    <xf numFmtId="0" fontId="14" fillId="4" borderId="40" xfId="22" applyFont="1" applyFill="1" applyBorder="1" applyAlignment="1" quotePrefix="1">
      <alignment horizontal="center" vertical="center"/>
      <protection/>
    </xf>
    <xf numFmtId="0" fontId="11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2" fillId="6" borderId="59" xfId="0" applyFont="1" applyFill="1" applyBorder="1" applyAlignment="1">
      <alignment horizontal="center" vertical="center" wrapText="1"/>
    </xf>
    <xf numFmtId="0" fontId="12" fillId="6" borderId="61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13</xdr:col>
      <xdr:colOff>190500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410075" y="0"/>
          <a:ext cx="6429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Hradec Králové - Slezské Předměstí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438150</xdr:colOff>
      <xdr:row>20</xdr:row>
      <xdr:rowOff>0</xdr:rowOff>
    </xdr:from>
    <xdr:to>
      <xdr:col>40</xdr:col>
      <xdr:colOff>542925</xdr:colOff>
      <xdr:row>27</xdr:row>
      <xdr:rowOff>76200</xdr:rowOff>
    </xdr:to>
    <xdr:sp>
      <xdr:nvSpPr>
        <xdr:cNvPr id="1" name="Rectangle 732"/>
        <xdr:cNvSpPr>
          <a:spLocks/>
        </xdr:cNvSpPr>
      </xdr:nvSpPr>
      <xdr:spPr>
        <a:xfrm>
          <a:off x="29698950" y="5172075"/>
          <a:ext cx="104775" cy="1676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104775</xdr:colOff>
      <xdr:row>24</xdr:row>
      <xdr:rowOff>76200</xdr:rowOff>
    </xdr:to>
    <xdr:sp>
      <xdr:nvSpPr>
        <xdr:cNvPr id="2" name="Rectangle 731"/>
        <xdr:cNvSpPr>
          <a:spLocks/>
        </xdr:cNvSpPr>
      </xdr:nvSpPr>
      <xdr:spPr>
        <a:xfrm>
          <a:off x="24803100" y="5172075"/>
          <a:ext cx="104775" cy="990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866775</xdr:colOff>
      <xdr:row>20</xdr:row>
      <xdr:rowOff>0</xdr:rowOff>
    </xdr:from>
    <xdr:to>
      <xdr:col>35</xdr:col>
      <xdr:colOff>0</xdr:colOff>
      <xdr:row>30</xdr:row>
      <xdr:rowOff>76200</xdr:rowOff>
    </xdr:to>
    <xdr:sp>
      <xdr:nvSpPr>
        <xdr:cNvPr id="3" name="Rectangle 729"/>
        <xdr:cNvSpPr>
          <a:spLocks/>
        </xdr:cNvSpPr>
      </xdr:nvSpPr>
      <xdr:spPr>
        <a:xfrm>
          <a:off x="25669875" y="5172075"/>
          <a:ext cx="104775" cy="2362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Hradec Králové - Slezské Předměstí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581025</xdr:colOff>
      <xdr:row>15</xdr:row>
      <xdr:rowOff>180975</xdr:rowOff>
    </xdr:from>
    <xdr:to>
      <xdr:col>36</xdr:col>
      <xdr:colOff>342900</xdr:colOff>
      <xdr:row>17</xdr:row>
      <xdr:rowOff>180975</xdr:rowOff>
    </xdr:to>
    <xdr:pic>
      <xdr:nvPicPr>
        <xdr:cNvPr id="17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84125" y="4210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84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85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85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85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85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85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85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85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85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85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85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86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86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86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86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86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86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86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86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86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86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87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87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87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87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87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87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87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87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87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87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88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88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88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88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88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0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11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2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13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14" name="Line 18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73</xdr:col>
      <xdr:colOff>266700</xdr:colOff>
      <xdr:row>31</xdr:row>
      <xdr:rowOff>104775</xdr:rowOff>
    </xdr:to>
    <xdr:sp>
      <xdr:nvSpPr>
        <xdr:cNvPr id="115" name="Line 163"/>
        <xdr:cNvSpPr>
          <a:spLocks/>
        </xdr:cNvSpPr>
      </xdr:nvSpPr>
      <xdr:spPr>
        <a:xfrm flipV="1">
          <a:off x="52349400" y="71151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6" name="Line 202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7" name="Line 212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77</xdr:col>
      <xdr:colOff>266700</xdr:colOff>
      <xdr:row>28</xdr:row>
      <xdr:rowOff>114300</xdr:rowOff>
    </xdr:to>
    <xdr:sp>
      <xdr:nvSpPr>
        <xdr:cNvPr id="118" name="Line 227"/>
        <xdr:cNvSpPr>
          <a:spLocks/>
        </xdr:cNvSpPr>
      </xdr:nvSpPr>
      <xdr:spPr>
        <a:xfrm flipH="1">
          <a:off x="54578250" y="6657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19" name="Line 402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20" name="Line 403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1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16</xdr:col>
      <xdr:colOff>466725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2" name="Line 454"/>
        <xdr:cNvSpPr>
          <a:spLocks/>
        </xdr:cNvSpPr>
      </xdr:nvSpPr>
      <xdr:spPr>
        <a:xfrm flipV="1">
          <a:off x="11896725" y="7343775"/>
          <a:ext cx="2048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70</xdr:col>
      <xdr:colOff>609600</xdr:colOff>
      <xdr:row>29</xdr:row>
      <xdr:rowOff>114300</xdr:rowOff>
    </xdr:to>
    <xdr:sp>
      <xdr:nvSpPr>
        <xdr:cNvPr id="123" name="Line 457"/>
        <xdr:cNvSpPr>
          <a:spLocks/>
        </xdr:cNvSpPr>
      </xdr:nvSpPr>
      <xdr:spPr>
        <a:xfrm flipV="1">
          <a:off x="33356550" y="7343775"/>
          <a:ext cx="1910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4" name="Group 611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61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1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7" name="Line 629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8" name="Line 630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9" name="Line 6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0" name="Line 6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1" name="Line 6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2" name="Line 6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3" name="Line 6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4" name="Line 6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5" name="Line 63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6" name="Line 63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7" name="Line 64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8" name="Line 64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9" name="Line 6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40" name="Line 6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1" name="Line 65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2" name="Line 65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3" name="Line 65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4" name="Line 65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5" name="Line 65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6" name="Line 65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7" name="Line 66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8" name="Line 66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17</xdr:row>
      <xdr:rowOff>161925</xdr:rowOff>
    </xdr:from>
    <xdr:to>
      <xdr:col>72</xdr:col>
      <xdr:colOff>314325</xdr:colOff>
      <xdr:row>18</xdr:row>
      <xdr:rowOff>9525</xdr:rowOff>
    </xdr:to>
    <xdr:sp>
      <xdr:nvSpPr>
        <xdr:cNvPr id="149" name="Line 853"/>
        <xdr:cNvSpPr>
          <a:spLocks/>
        </xdr:cNvSpPr>
      </xdr:nvSpPr>
      <xdr:spPr>
        <a:xfrm flipH="1" flipV="1">
          <a:off x="52959000" y="46482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17</xdr:row>
      <xdr:rowOff>114300</xdr:rowOff>
    </xdr:from>
    <xdr:to>
      <xdr:col>71</xdr:col>
      <xdr:colOff>133350</xdr:colOff>
      <xdr:row>17</xdr:row>
      <xdr:rowOff>161925</xdr:rowOff>
    </xdr:to>
    <xdr:sp>
      <xdr:nvSpPr>
        <xdr:cNvPr id="150" name="Line 854"/>
        <xdr:cNvSpPr>
          <a:spLocks/>
        </xdr:cNvSpPr>
      </xdr:nvSpPr>
      <xdr:spPr>
        <a:xfrm flipH="1" flipV="1">
          <a:off x="52216050" y="46005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18</xdr:row>
      <xdr:rowOff>9525</xdr:rowOff>
    </xdr:from>
    <xdr:to>
      <xdr:col>72</xdr:col>
      <xdr:colOff>952500</xdr:colOff>
      <xdr:row>18</xdr:row>
      <xdr:rowOff>123825</xdr:rowOff>
    </xdr:to>
    <xdr:sp>
      <xdr:nvSpPr>
        <xdr:cNvPr id="151" name="Line 855"/>
        <xdr:cNvSpPr>
          <a:spLocks/>
        </xdr:cNvSpPr>
      </xdr:nvSpPr>
      <xdr:spPr>
        <a:xfrm flipH="1" flipV="1">
          <a:off x="53644800" y="47244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2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10</xdr:col>
      <xdr:colOff>504825</xdr:colOff>
      <xdr:row>20</xdr:row>
      <xdr:rowOff>114300</xdr:rowOff>
    </xdr:from>
    <xdr:to>
      <xdr:col>72</xdr:col>
      <xdr:colOff>152400</xdr:colOff>
      <xdr:row>20</xdr:row>
      <xdr:rowOff>114300</xdr:rowOff>
    </xdr:to>
    <xdr:sp>
      <xdr:nvSpPr>
        <xdr:cNvPr id="153" name="Line 970"/>
        <xdr:cNvSpPr>
          <a:spLocks/>
        </xdr:cNvSpPr>
      </xdr:nvSpPr>
      <xdr:spPr>
        <a:xfrm flipV="1">
          <a:off x="7477125" y="5286375"/>
          <a:ext cx="4601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54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74</xdr:col>
      <xdr:colOff>962025</xdr:colOff>
      <xdr:row>20</xdr:row>
      <xdr:rowOff>123825</xdr:rowOff>
    </xdr:from>
    <xdr:to>
      <xdr:col>76</xdr:col>
      <xdr:colOff>476250</xdr:colOff>
      <xdr:row>23</xdr:row>
      <xdr:rowOff>114300</xdr:rowOff>
    </xdr:to>
    <xdr:sp>
      <xdr:nvSpPr>
        <xdr:cNvPr id="155" name="Line 3"/>
        <xdr:cNvSpPr>
          <a:spLocks/>
        </xdr:cNvSpPr>
      </xdr:nvSpPr>
      <xdr:spPr>
        <a:xfrm flipH="1" flipV="1">
          <a:off x="55787925" y="5295900"/>
          <a:ext cx="10001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156" name="Group 13"/>
        <xdr:cNvGrpSpPr>
          <a:grpSpLocks noChangeAspect="1"/>
        </xdr:cNvGrpSpPr>
      </xdr:nvGrpSpPr>
      <xdr:grpSpPr>
        <a:xfrm>
          <a:off x="5738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32</xdr:row>
      <xdr:rowOff>76200</xdr:rowOff>
    </xdr:from>
    <xdr:to>
      <xdr:col>20</xdr:col>
      <xdr:colOff>838200</xdr:colOff>
      <xdr:row>32</xdr:row>
      <xdr:rowOff>114300</xdr:rowOff>
    </xdr:to>
    <xdr:sp>
      <xdr:nvSpPr>
        <xdr:cNvPr id="159" name="Line 16"/>
        <xdr:cNvSpPr>
          <a:spLocks/>
        </xdr:cNvSpPr>
      </xdr:nvSpPr>
      <xdr:spPr>
        <a:xfrm>
          <a:off x="144970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32</xdr:row>
      <xdr:rowOff>0</xdr:rowOff>
    </xdr:from>
    <xdr:to>
      <xdr:col>20</xdr:col>
      <xdr:colOff>95250</xdr:colOff>
      <xdr:row>32</xdr:row>
      <xdr:rowOff>76200</xdr:rowOff>
    </xdr:to>
    <xdr:sp>
      <xdr:nvSpPr>
        <xdr:cNvPr id="160" name="Line 17"/>
        <xdr:cNvSpPr>
          <a:spLocks/>
        </xdr:cNvSpPr>
      </xdr:nvSpPr>
      <xdr:spPr>
        <a:xfrm>
          <a:off x="13754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31</xdr:row>
      <xdr:rowOff>114300</xdr:rowOff>
    </xdr:from>
    <xdr:to>
      <xdr:col>18</xdr:col>
      <xdr:colOff>838200</xdr:colOff>
      <xdr:row>32</xdr:row>
      <xdr:rowOff>0</xdr:rowOff>
    </xdr:to>
    <xdr:sp>
      <xdr:nvSpPr>
        <xdr:cNvPr id="161" name="Line 18"/>
        <xdr:cNvSpPr>
          <a:spLocks/>
        </xdr:cNvSpPr>
      </xdr:nvSpPr>
      <xdr:spPr>
        <a:xfrm>
          <a:off x="130111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95250</xdr:colOff>
      <xdr:row>31</xdr:row>
      <xdr:rowOff>114300</xdr:rowOff>
    </xdr:to>
    <xdr:sp>
      <xdr:nvSpPr>
        <xdr:cNvPr id="162" name="Line 19"/>
        <xdr:cNvSpPr>
          <a:spLocks/>
        </xdr:cNvSpPr>
      </xdr:nvSpPr>
      <xdr:spPr>
        <a:xfrm>
          <a:off x="9696450" y="7115175"/>
          <a:ext cx="331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63" name="Line 101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4" name="Line 167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5" name="Line 168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6" name="Line 16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7" name="Line 17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8" name="Line 17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9" name="Line 17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70" name="Group 186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24</xdr:row>
      <xdr:rowOff>219075</xdr:rowOff>
    </xdr:from>
    <xdr:to>
      <xdr:col>79</xdr:col>
      <xdr:colOff>419100</xdr:colOff>
      <xdr:row>26</xdr:row>
      <xdr:rowOff>114300</xdr:rowOff>
    </xdr:to>
    <xdr:grpSp>
      <xdr:nvGrpSpPr>
        <xdr:cNvPr id="173" name="Group 241"/>
        <xdr:cNvGrpSpPr>
          <a:grpSpLocks noChangeAspect="1"/>
        </xdr:cNvGrpSpPr>
      </xdr:nvGrpSpPr>
      <xdr:grpSpPr>
        <a:xfrm>
          <a:off x="588740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20</xdr:row>
      <xdr:rowOff>0</xdr:rowOff>
    </xdr:from>
    <xdr:ext cx="533400" cy="228600"/>
    <xdr:sp>
      <xdr:nvSpPr>
        <xdr:cNvPr id="176" name="text 7125"/>
        <xdr:cNvSpPr txBox="1">
          <a:spLocks noChangeArrowheads="1"/>
        </xdr:cNvSpPr>
      </xdr:nvSpPr>
      <xdr:spPr>
        <a:xfrm>
          <a:off x="868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68</xdr:col>
      <xdr:colOff>476250</xdr:colOff>
      <xdr:row>31</xdr:row>
      <xdr:rowOff>104775</xdr:rowOff>
    </xdr:from>
    <xdr:to>
      <xdr:col>70</xdr:col>
      <xdr:colOff>495300</xdr:colOff>
      <xdr:row>35</xdr:row>
      <xdr:rowOff>104775</xdr:rowOff>
    </xdr:to>
    <xdr:sp>
      <xdr:nvSpPr>
        <xdr:cNvPr id="177" name="Line 252"/>
        <xdr:cNvSpPr>
          <a:spLocks/>
        </xdr:cNvSpPr>
      </xdr:nvSpPr>
      <xdr:spPr>
        <a:xfrm flipV="1">
          <a:off x="50844450" y="7791450"/>
          <a:ext cx="1504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18</xdr:row>
      <xdr:rowOff>123825</xdr:rowOff>
    </xdr:from>
    <xdr:to>
      <xdr:col>74</xdr:col>
      <xdr:colOff>952500</xdr:colOff>
      <xdr:row>20</xdr:row>
      <xdr:rowOff>114300</xdr:rowOff>
    </xdr:to>
    <xdr:sp>
      <xdr:nvSpPr>
        <xdr:cNvPr id="178" name="Line 261"/>
        <xdr:cNvSpPr>
          <a:spLocks/>
        </xdr:cNvSpPr>
      </xdr:nvSpPr>
      <xdr:spPr>
        <a:xfrm flipH="1" flipV="1">
          <a:off x="54292500" y="4838700"/>
          <a:ext cx="1485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79" name="Line 301"/>
        <xdr:cNvSpPr>
          <a:spLocks/>
        </xdr:cNvSpPr>
      </xdr:nvSpPr>
      <xdr:spPr>
        <a:xfrm flipV="1">
          <a:off x="15230475" y="8029575"/>
          <a:ext cx="17154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67</xdr:col>
      <xdr:colOff>285750</xdr:colOff>
      <xdr:row>32</xdr:row>
      <xdr:rowOff>114300</xdr:rowOff>
    </xdr:to>
    <xdr:sp>
      <xdr:nvSpPr>
        <xdr:cNvPr id="180" name="Line 302"/>
        <xdr:cNvSpPr>
          <a:spLocks/>
        </xdr:cNvSpPr>
      </xdr:nvSpPr>
      <xdr:spPr>
        <a:xfrm flipV="1">
          <a:off x="33356550" y="802957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8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 editAs="absolute">
    <xdr:from>
      <xdr:col>16</xdr:col>
      <xdr:colOff>342900</xdr:colOff>
      <xdr:row>25</xdr:row>
      <xdr:rowOff>66675</xdr:rowOff>
    </xdr:from>
    <xdr:to>
      <xdr:col>16</xdr:col>
      <xdr:colOff>914400</xdr:colOff>
      <xdr:row>25</xdr:row>
      <xdr:rowOff>180975</xdr:rowOff>
    </xdr:to>
    <xdr:grpSp>
      <xdr:nvGrpSpPr>
        <xdr:cNvPr id="182" name="Group 330"/>
        <xdr:cNvGrpSpPr>
          <a:grpSpLocks noChangeAspect="1"/>
        </xdr:cNvGrpSpPr>
      </xdr:nvGrpSpPr>
      <xdr:grpSpPr>
        <a:xfrm>
          <a:off x="11772900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3" name="Line 33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3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3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3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33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70</xdr:col>
      <xdr:colOff>628650</xdr:colOff>
      <xdr:row>27</xdr:row>
      <xdr:rowOff>171450</xdr:rowOff>
    </xdr:to>
    <xdr:grpSp>
      <xdr:nvGrpSpPr>
        <xdr:cNvPr id="188" name="Group 364"/>
        <xdr:cNvGrpSpPr>
          <a:grpSpLocks noChangeAspect="1"/>
        </xdr:cNvGrpSpPr>
      </xdr:nvGrpSpPr>
      <xdr:grpSpPr>
        <a:xfrm>
          <a:off x="5191125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9" name="Line 365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66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67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68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369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4" name="Line 395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5" name="Line 396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6" name="Line 39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7" name="Line 39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8" name="Line 39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9" name="Line 40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13</xdr:col>
      <xdr:colOff>266700</xdr:colOff>
      <xdr:row>28</xdr:row>
      <xdr:rowOff>114300</xdr:rowOff>
    </xdr:to>
    <xdr:sp>
      <xdr:nvSpPr>
        <xdr:cNvPr id="200" name="Line 401"/>
        <xdr:cNvSpPr>
          <a:spLocks/>
        </xdr:cNvSpPr>
      </xdr:nvSpPr>
      <xdr:spPr>
        <a:xfrm>
          <a:off x="6724650" y="66579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20</xdr:row>
      <xdr:rowOff>171450</xdr:rowOff>
    </xdr:from>
    <xdr:to>
      <xdr:col>74</xdr:col>
      <xdr:colOff>133350</xdr:colOff>
      <xdr:row>21</xdr:row>
      <xdr:rowOff>47625</xdr:rowOff>
    </xdr:to>
    <xdr:sp>
      <xdr:nvSpPr>
        <xdr:cNvPr id="201" name="Line 441"/>
        <xdr:cNvSpPr>
          <a:spLocks/>
        </xdr:cNvSpPr>
      </xdr:nvSpPr>
      <xdr:spPr>
        <a:xfrm flipH="1" flipV="1">
          <a:off x="54216300" y="5343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133350</xdr:colOff>
      <xdr:row>21</xdr:row>
      <xdr:rowOff>47625</xdr:rowOff>
    </xdr:from>
    <xdr:to>
      <xdr:col>76</xdr:col>
      <xdr:colOff>476250</xdr:colOff>
      <xdr:row>23</xdr:row>
      <xdr:rowOff>114300</xdr:rowOff>
    </xdr:to>
    <xdr:sp>
      <xdr:nvSpPr>
        <xdr:cNvPr id="202" name="Line 442"/>
        <xdr:cNvSpPr>
          <a:spLocks/>
        </xdr:cNvSpPr>
      </xdr:nvSpPr>
      <xdr:spPr>
        <a:xfrm>
          <a:off x="54959250" y="5448300"/>
          <a:ext cx="18288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142875</xdr:colOff>
      <xdr:row>20</xdr:row>
      <xdr:rowOff>114300</xdr:rowOff>
    </xdr:from>
    <xdr:to>
      <xdr:col>72</xdr:col>
      <xdr:colOff>876300</xdr:colOff>
      <xdr:row>20</xdr:row>
      <xdr:rowOff>171450</xdr:rowOff>
    </xdr:to>
    <xdr:sp>
      <xdr:nvSpPr>
        <xdr:cNvPr id="203" name="Line 443"/>
        <xdr:cNvSpPr>
          <a:spLocks/>
        </xdr:cNvSpPr>
      </xdr:nvSpPr>
      <xdr:spPr>
        <a:xfrm flipH="1" flipV="1">
          <a:off x="53482875" y="5286375"/>
          <a:ext cx="7334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752475</xdr:colOff>
      <xdr:row>36</xdr:row>
      <xdr:rowOff>0</xdr:rowOff>
    </xdr:from>
    <xdr:ext cx="3067050" cy="228600"/>
    <xdr:sp>
      <xdr:nvSpPr>
        <xdr:cNvPr id="204" name="text 348"/>
        <xdr:cNvSpPr txBox="1">
          <a:spLocks noChangeArrowheads="1"/>
        </xdr:cNvSpPr>
      </xdr:nvSpPr>
      <xdr:spPr>
        <a:xfrm>
          <a:off x="51120675" y="8829675"/>
          <a:ext cx="3067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31,726 v.č.7 = 0,000 vlečky V4221</a:t>
          </a:r>
        </a:p>
      </xdr:txBody>
    </xdr:sp>
    <xdr:clientData/>
  </xdr:one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5" name="Line 44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6" name="Line 44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7" name="Line 448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8" name="Line 449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09" name="Line 450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0" name="Line 451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1" name="Line 452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2" name="Line 453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3" name="Line 454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4" name="Line 455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5" name="Line 456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38</xdr:row>
      <xdr:rowOff>19050</xdr:rowOff>
    </xdr:from>
    <xdr:to>
      <xdr:col>20</xdr:col>
      <xdr:colOff>504825</xdr:colOff>
      <xdr:row>38</xdr:row>
      <xdr:rowOff>19050</xdr:rowOff>
    </xdr:to>
    <xdr:sp>
      <xdr:nvSpPr>
        <xdr:cNvPr id="216" name="Line 457"/>
        <xdr:cNvSpPr>
          <a:spLocks/>
        </xdr:cNvSpPr>
      </xdr:nvSpPr>
      <xdr:spPr>
        <a:xfrm flipH="1">
          <a:off x="144018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7" name="Line 45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8" name="Line 45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19" name="Line 460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0" name="Line 461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1" name="Line 462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2" name="Line 463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3" name="Line 464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4" name="Line 465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5" name="Line 466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6" name="Line 467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7" name="Line 468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38</xdr:row>
      <xdr:rowOff>19050</xdr:rowOff>
    </xdr:from>
    <xdr:to>
      <xdr:col>21</xdr:col>
      <xdr:colOff>504825</xdr:colOff>
      <xdr:row>38</xdr:row>
      <xdr:rowOff>19050</xdr:rowOff>
    </xdr:to>
    <xdr:sp>
      <xdr:nvSpPr>
        <xdr:cNvPr id="228" name="Line 469"/>
        <xdr:cNvSpPr>
          <a:spLocks/>
        </xdr:cNvSpPr>
      </xdr:nvSpPr>
      <xdr:spPr>
        <a:xfrm flipH="1">
          <a:off x="153638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29" name="Line 475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30" name="Line 476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31" name="Line 47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32" name="Line 47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33" name="Line 47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34" name="Line 48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9525</xdr:rowOff>
    </xdr:from>
    <xdr:to>
      <xdr:col>80</xdr:col>
      <xdr:colOff>476250</xdr:colOff>
      <xdr:row>28</xdr:row>
      <xdr:rowOff>209550</xdr:rowOff>
    </xdr:to>
    <xdr:sp>
      <xdr:nvSpPr>
        <xdr:cNvPr id="235" name="Line 493"/>
        <xdr:cNvSpPr>
          <a:spLocks/>
        </xdr:cNvSpPr>
      </xdr:nvSpPr>
      <xdr:spPr>
        <a:xfrm>
          <a:off x="5975985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236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31,590</a:t>
          </a:r>
        </a:p>
      </xdr:txBody>
    </xdr:sp>
    <xdr:clientData/>
  </xdr:oneCellAnchor>
  <xdr:oneCellAnchor>
    <xdr:from>
      <xdr:col>80</xdr:col>
      <xdr:colOff>0</xdr:colOff>
      <xdr:row>29</xdr:row>
      <xdr:rowOff>0</xdr:rowOff>
    </xdr:from>
    <xdr:ext cx="971550" cy="228600"/>
    <xdr:sp>
      <xdr:nvSpPr>
        <xdr:cNvPr id="237" name="text 774"/>
        <xdr:cNvSpPr txBox="1">
          <a:spLocks noChangeArrowheads="1"/>
        </xdr:cNvSpPr>
      </xdr:nvSpPr>
      <xdr:spPr>
        <a:xfrm>
          <a:off x="592836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P4006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38" name="Line 502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39" name="Line 503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40" name="Line 50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41" name="Line 50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42" name="Line 50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43" name="Line 50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4" name="Line 508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5" name="Line 509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6" name="Line 510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7" name="Line 511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8" name="Line 512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38</xdr:row>
      <xdr:rowOff>19050</xdr:rowOff>
    </xdr:from>
    <xdr:to>
      <xdr:col>19</xdr:col>
      <xdr:colOff>504825</xdr:colOff>
      <xdr:row>38</xdr:row>
      <xdr:rowOff>19050</xdr:rowOff>
    </xdr:to>
    <xdr:sp>
      <xdr:nvSpPr>
        <xdr:cNvPr id="249" name="Line 513"/>
        <xdr:cNvSpPr>
          <a:spLocks/>
        </xdr:cNvSpPr>
      </xdr:nvSpPr>
      <xdr:spPr>
        <a:xfrm flipH="1">
          <a:off x="138779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21</xdr:row>
      <xdr:rowOff>209550</xdr:rowOff>
    </xdr:from>
    <xdr:to>
      <xdr:col>76</xdr:col>
      <xdr:colOff>628650</xdr:colOff>
      <xdr:row>23</xdr:row>
      <xdr:rowOff>114300</xdr:rowOff>
    </xdr:to>
    <xdr:grpSp>
      <xdr:nvGrpSpPr>
        <xdr:cNvPr id="250" name="Group 514"/>
        <xdr:cNvGrpSpPr>
          <a:grpSpLocks noChangeAspect="1"/>
        </xdr:cNvGrpSpPr>
      </xdr:nvGrpSpPr>
      <xdr:grpSpPr>
        <a:xfrm>
          <a:off x="566356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51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30</xdr:row>
      <xdr:rowOff>76200</xdr:rowOff>
    </xdr:from>
    <xdr:to>
      <xdr:col>40</xdr:col>
      <xdr:colOff>447675</xdr:colOff>
      <xdr:row>31</xdr:row>
      <xdr:rowOff>152400</xdr:rowOff>
    </xdr:to>
    <xdr:grpSp>
      <xdr:nvGrpSpPr>
        <xdr:cNvPr id="253" name="Group 541"/>
        <xdr:cNvGrpSpPr>
          <a:grpSpLocks/>
        </xdr:cNvGrpSpPr>
      </xdr:nvGrpSpPr>
      <xdr:grpSpPr>
        <a:xfrm>
          <a:off x="20345400" y="7534275"/>
          <a:ext cx="9363075" cy="304800"/>
          <a:chOff x="89" y="144"/>
          <a:chExt cx="408" cy="32"/>
        </a:xfrm>
        <a:solidFill>
          <a:srgbClr val="FFFFFF"/>
        </a:solidFill>
      </xdr:grpSpPr>
      <xdr:sp>
        <xdr:nvSpPr>
          <xdr:cNvPr id="254" name="Rectangle 542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543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544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545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546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547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548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27</xdr:row>
      <xdr:rowOff>76200</xdr:rowOff>
    </xdr:from>
    <xdr:to>
      <xdr:col>47</xdr:col>
      <xdr:colOff>228600</xdr:colOff>
      <xdr:row>28</xdr:row>
      <xdr:rowOff>152400</xdr:rowOff>
    </xdr:to>
    <xdr:grpSp>
      <xdr:nvGrpSpPr>
        <xdr:cNvPr id="261" name="Group 550"/>
        <xdr:cNvGrpSpPr>
          <a:grpSpLocks/>
        </xdr:cNvGrpSpPr>
      </xdr:nvGrpSpPr>
      <xdr:grpSpPr>
        <a:xfrm>
          <a:off x="25774650" y="6848475"/>
          <a:ext cx="9448800" cy="304800"/>
          <a:chOff x="89" y="287"/>
          <a:chExt cx="863" cy="32"/>
        </a:xfrm>
        <a:solidFill>
          <a:srgbClr val="FFFFFF"/>
        </a:solidFill>
      </xdr:grpSpPr>
      <xdr:sp>
        <xdr:nvSpPr>
          <xdr:cNvPr id="262" name="Rectangle 551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52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55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55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55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55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55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55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55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1" name="Line 56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2" name="Line 56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3" name="Line 56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4" name="Line 56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5" name="Line 56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6" name="Line 56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7" name="Line 56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8" name="Line 56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79" name="Line 56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80" name="Line 57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81" name="Line 57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82" name="Line 57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83" name="Line 57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84" name="Line 57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247650</xdr:colOff>
      <xdr:row>17</xdr:row>
      <xdr:rowOff>114300</xdr:rowOff>
    </xdr:from>
    <xdr:to>
      <xdr:col>70</xdr:col>
      <xdr:colOff>371475</xdr:colOff>
      <xdr:row>17</xdr:row>
      <xdr:rowOff>114300</xdr:rowOff>
    </xdr:to>
    <xdr:sp>
      <xdr:nvSpPr>
        <xdr:cNvPr id="285" name="Line 575"/>
        <xdr:cNvSpPr>
          <a:spLocks/>
        </xdr:cNvSpPr>
      </xdr:nvSpPr>
      <xdr:spPr>
        <a:xfrm flipV="1">
          <a:off x="47644050" y="4600575"/>
          <a:ext cx="458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228600</xdr:colOff>
      <xdr:row>17</xdr:row>
      <xdr:rowOff>0</xdr:rowOff>
    </xdr:from>
    <xdr:ext cx="533400" cy="228600"/>
    <xdr:sp>
      <xdr:nvSpPr>
        <xdr:cNvPr id="286" name="text 7125"/>
        <xdr:cNvSpPr txBox="1">
          <a:spLocks noChangeArrowheads="1"/>
        </xdr:cNvSpPr>
      </xdr:nvSpPr>
      <xdr:spPr>
        <a:xfrm>
          <a:off x="491109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21</xdr:col>
      <xdr:colOff>152400</xdr:colOff>
      <xdr:row>38</xdr:row>
      <xdr:rowOff>114300</xdr:rowOff>
    </xdr:from>
    <xdr:to>
      <xdr:col>63</xdr:col>
      <xdr:colOff>323850</xdr:colOff>
      <xdr:row>38</xdr:row>
      <xdr:rowOff>114300</xdr:rowOff>
    </xdr:to>
    <xdr:sp>
      <xdr:nvSpPr>
        <xdr:cNvPr id="287" name="Line 579"/>
        <xdr:cNvSpPr>
          <a:spLocks/>
        </xdr:cNvSpPr>
      </xdr:nvSpPr>
      <xdr:spPr>
        <a:xfrm flipV="1">
          <a:off x="15525750" y="9401175"/>
          <a:ext cx="31680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288" name="Group 581"/>
        <xdr:cNvGrpSpPr>
          <a:grpSpLocks noChangeAspect="1"/>
        </xdr:cNvGrpSpPr>
      </xdr:nvGrpSpPr>
      <xdr:grpSpPr>
        <a:xfrm>
          <a:off x="6286500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89" name="Line 58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58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58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58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58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58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58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296" name="Group 589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97" name="Line 59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59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59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9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9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9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59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571500</xdr:colOff>
      <xdr:row>24</xdr:row>
      <xdr:rowOff>76200</xdr:rowOff>
    </xdr:from>
    <xdr:to>
      <xdr:col>39</xdr:col>
      <xdr:colOff>371475</xdr:colOff>
      <xdr:row>25</xdr:row>
      <xdr:rowOff>152400</xdr:rowOff>
    </xdr:to>
    <xdr:grpSp>
      <xdr:nvGrpSpPr>
        <xdr:cNvPr id="304" name="Group 598"/>
        <xdr:cNvGrpSpPr>
          <a:grpSpLocks/>
        </xdr:cNvGrpSpPr>
      </xdr:nvGrpSpPr>
      <xdr:grpSpPr>
        <a:xfrm>
          <a:off x="17945100" y="6162675"/>
          <a:ext cx="11172825" cy="304800"/>
          <a:chOff x="89" y="287"/>
          <a:chExt cx="863" cy="32"/>
        </a:xfrm>
        <a:solidFill>
          <a:srgbClr val="FFFFFF"/>
        </a:solidFill>
      </xdr:grpSpPr>
      <xdr:sp>
        <xdr:nvSpPr>
          <xdr:cNvPr id="305" name="Rectangle 599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00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0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60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0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0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0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60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0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28</xdr:row>
      <xdr:rowOff>57150</xdr:rowOff>
    </xdr:from>
    <xdr:to>
      <xdr:col>18</xdr:col>
      <xdr:colOff>466725</xdr:colOff>
      <xdr:row>28</xdr:row>
      <xdr:rowOff>171450</xdr:rowOff>
    </xdr:to>
    <xdr:grpSp>
      <xdr:nvGrpSpPr>
        <xdr:cNvPr id="314" name="Group 608"/>
        <xdr:cNvGrpSpPr>
          <a:grpSpLocks/>
        </xdr:cNvGrpSpPr>
      </xdr:nvGrpSpPr>
      <xdr:grpSpPr>
        <a:xfrm>
          <a:off x="12687300" y="7058025"/>
          <a:ext cx="695325" cy="114300"/>
          <a:chOff x="2175" y="799"/>
          <a:chExt cx="64" cy="12"/>
        </a:xfrm>
        <a:solidFill>
          <a:srgbClr val="FFFFFF"/>
        </a:solidFill>
      </xdr:grpSpPr>
      <xdr:grpSp>
        <xdr:nvGrpSpPr>
          <xdr:cNvPr id="315" name="Group 609"/>
          <xdr:cNvGrpSpPr>
            <a:grpSpLocks/>
          </xdr:cNvGrpSpPr>
        </xdr:nvGrpSpPr>
        <xdr:grpSpPr>
          <a:xfrm>
            <a:off x="2187" y="799"/>
            <a:ext cx="52" cy="12"/>
            <a:chOff x="2187" y="799"/>
            <a:chExt cx="52" cy="12"/>
          </a:xfrm>
          <a:solidFill>
            <a:srgbClr val="FFFFFF"/>
          </a:solidFill>
        </xdr:grpSpPr>
        <xdr:sp>
          <xdr:nvSpPr>
            <xdr:cNvPr id="316" name="Line 610"/>
            <xdr:cNvSpPr>
              <a:spLocks noChangeAspect="1"/>
            </xdr:cNvSpPr>
          </xdr:nvSpPr>
          <xdr:spPr>
            <a:xfrm>
              <a:off x="2223" y="80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7" name="Oval 611"/>
            <xdr:cNvSpPr>
              <a:spLocks noChangeAspect="1"/>
            </xdr:cNvSpPr>
          </xdr:nvSpPr>
          <xdr:spPr>
            <a:xfrm>
              <a:off x="2187" y="7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8" name="Oval 612"/>
            <xdr:cNvSpPr>
              <a:spLocks noChangeAspect="1"/>
            </xdr:cNvSpPr>
          </xdr:nvSpPr>
          <xdr:spPr>
            <a:xfrm>
              <a:off x="2211" y="7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19" name="Oval 613"/>
            <xdr:cNvSpPr>
              <a:spLocks noChangeAspect="1"/>
            </xdr:cNvSpPr>
          </xdr:nvSpPr>
          <xdr:spPr>
            <a:xfrm>
              <a:off x="2199" y="7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0" name="Rectangle 614"/>
            <xdr:cNvSpPr>
              <a:spLocks noChangeAspect="1"/>
            </xdr:cNvSpPr>
          </xdr:nvSpPr>
          <xdr:spPr>
            <a:xfrm>
              <a:off x="2236" y="8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1" name="Line 615"/>
            <xdr:cNvSpPr>
              <a:spLocks noChangeAspect="1"/>
            </xdr:cNvSpPr>
          </xdr:nvSpPr>
          <xdr:spPr>
            <a:xfrm flipV="1"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22" name="Line 616"/>
            <xdr:cNvSpPr>
              <a:spLocks noChangeAspect="1"/>
            </xdr:cNvSpPr>
          </xdr:nvSpPr>
          <xdr:spPr>
            <a:xfrm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23" name="Oval 617"/>
          <xdr:cNvSpPr>
            <a:spLocks noChangeAspect="1"/>
          </xdr:cNvSpPr>
        </xdr:nvSpPr>
        <xdr:spPr>
          <a:xfrm>
            <a:off x="2175" y="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24</xdr:row>
      <xdr:rowOff>114300</xdr:rowOff>
    </xdr:from>
    <xdr:to>
      <xdr:col>36</xdr:col>
      <xdr:colOff>514350</xdr:colOff>
      <xdr:row>25</xdr:row>
      <xdr:rowOff>114300</xdr:rowOff>
    </xdr:to>
    <xdr:sp>
      <xdr:nvSpPr>
        <xdr:cNvPr id="324" name="text 7125"/>
        <xdr:cNvSpPr txBox="1">
          <a:spLocks noChangeArrowheads="1"/>
        </xdr:cNvSpPr>
      </xdr:nvSpPr>
      <xdr:spPr>
        <a:xfrm>
          <a:off x="2628900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36</xdr:col>
      <xdr:colOff>0</xdr:colOff>
      <xdr:row>27</xdr:row>
      <xdr:rowOff>114300</xdr:rowOff>
    </xdr:from>
    <xdr:to>
      <xdr:col>36</xdr:col>
      <xdr:colOff>514350</xdr:colOff>
      <xdr:row>28</xdr:row>
      <xdr:rowOff>114300</xdr:rowOff>
    </xdr:to>
    <xdr:sp>
      <xdr:nvSpPr>
        <xdr:cNvPr id="325" name="text 7125"/>
        <xdr:cNvSpPr txBox="1">
          <a:spLocks noChangeArrowheads="1"/>
        </xdr:cNvSpPr>
      </xdr:nvSpPr>
      <xdr:spPr>
        <a:xfrm>
          <a:off x="262890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162</a:t>
          </a:r>
        </a:p>
      </xdr:txBody>
    </xdr:sp>
    <xdr:clientData/>
  </xdr:twoCellAnchor>
  <xdr:twoCellAnchor>
    <xdr:from>
      <xdr:col>36</xdr:col>
      <xdr:colOff>0</xdr:colOff>
      <xdr:row>30</xdr:row>
      <xdr:rowOff>114300</xdr:rowOff>
    </xdr:from>
    <xdr:to>
      <xdr:col>36</xdr:col>
      <xdr:colOff>514350</xdr:colOff>
      <xdr:row>31</xdr:row>
      <xdr:rowOff>114300</xdr:rowOff>
    </xdr:to>
    <xdr:sp>
      <xdr:nvSpPr>
        <xdr:cNvPr id="326" name="text 7125"/>
        <xdr:cNvSpPr txBox="1">
          <a:spLocks noChangeArrowheads="1"/>
        </xdr:cNvSpPr>
      </xdr:nvSpPr>
      <xdr:spPr>
        <a:xfrm>
          <a:off x="262890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170</a:t>
          </a:r>
        </a:p>
      </xdr:txBody>
    </xdr:sp>
    <xdr:clientData/>
  </xdr:twoCellAnchor>
  <xdr:twoCellAnchor>
    <xdr:from>
      <xdr:col>10</xdr:col>
      <xdr:colOff>361950</xdr:colOff>
      <xdr:row>22</xdr:row>
      <xdr:rowOff>114300</xdr:rowOff>
    </xdr:from>
    <xdr:to>
      <xdr:col>11</xdr:col>
      <xdr:colOff>485775</xdr:colOff>
      <xdr:row>22</xdr:row>
      <xdr:rowOff>114300</xdr:rowOff>
    </xdr:to>
    <xdr:sp>
      <xdr:nvSpPr>
        <xdr:cNvPr id="327" name="Line 629"/>
        <xdr:cNvSpPr>
          <a:spLocks/>
        </xdr:cNvSpPr>
      </xdr:nvSpPr>
      <xdr:spPr>
        <a:xfrm flipH="1" flipV="1">
          <a:off x="7334250" y="57435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328" name="Group 634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63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63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20</xdr:row>
      <xdr:rowOff>114300</xdr:rowOff>
    </xdr:from>
    <xdr:to>
      <xdr:col>20</xdr:col>
      <xdr:colOff>628650</xdr:colOff>
      <xdr:row>22</xdr:row>
      <xdr:rowOff>28575</xdr:rowOff>
    </xdr:to>
    <xdr:grpSp>
      <xdr:nvGrpSpPr>
        <xdr:cNvPr id="331" name="Group 640"/>
        <xdr:cNvGrpSpPr>
          <a:grpSpLocks noChangeAspect="1"/>
        </xdr:cNvGrpSpPr>
      </xdr:nvGrpSpPr>
      <xdr:grpSpPr>
        <a:xfrm>
          <a:off x="1472565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6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6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23</xdr:row>
      <xdr:rowOff>0</xdr:rowOff>
    </xdr:from>
    <xdr:to>
      <xdr:col>10</xdr:col>
      <xdr:colOff>752475</xdr:colOff>
      <xdr:row>24</xdr:row>
      <xdr:rowOff>0</xdr:rowOff>
    </xdr:to>
    <xdr:grpSp>
      <xdr:nvGrpSpPr>
        <xdr:cNvPr id="334" name="Group 643"/>
        <xdr:cNvGrpSpPr>
          <a:grpSpLocks/>
        </xdr:cNvGrpSpPr>
      </xdr:nvGrpSpPr>
      <xdr:grpSpPr>
        <a:xfrm>
          <a:off x="7210425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3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64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64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20</xdr:row>
      <xdr:rowOff>114300</xdr:rowOff>
    </xdr:from>
    <xdr:to>
      <xdr:col>20</xdr:col>
      <xdr:colOff>476250</xdr:colOff>
      <xdr:row>26</xdr:row>
      <xdr:rowOff>114300</xdr:rowOff>
    </xdr:to>
    <xdr:sp>
      <xdr:nvSpPr>
        <xdr:cNvPr id="338" name="Line 647"/>
        <xdr:cNvSpPr>
          <a:spLocks/>
        </xdr:cNvSpPr>
      </xdr:nvSpPr>
      <xdr:spPr>
        <a:xfrm flipV="1">
          <a:off x="8953500" y="5286375"/>
          <a:ext cx="5924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30</xdr:row>
      <xdr:rowOff>19050</xdr:rowOff>
    </xdr:from>
    <xdr:to>
      <xdr:col>18</xdr:col>
      <xdr:colOff>466725</xdr:colOff>
      <xdr:row>31</xdr:row>
      <xdr:rowOff>19050</xdr:rowOff>
    </xdr:to>
    <xdr:grpSp>
      <xdr:nvGrpSpPr>
        <xdr:cNvPr id="339" name="Group 648"/>
        <xdr:cNvGrpSpPr>
          <a:grpSpLocks/>
        </xdr:cNvGrpSpPr>
      </xdr:nvGrpSpPr>
      <xdr:grpSpPr>
        <a:xfrm>
          <a:off x="133445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0" name="Rectangle 64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65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65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343" name="Line 652"/>
        <xdr:cNvSpPr>
          <a:spLocks/>
        </xdr:cNvSpPr>
      </xdr:nvSpPr>
      <xdr:spPr>
        <a:xfrm>
          <a:off x="11182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344" name="Line 653"/>
        <xdr:cNvSpPr>
          <a:spLocks/>
        </xdr:cNvSpPr>
      </xdr:nvSpPr>
      <xdr:spPr>
        <a:xfrm>
          <a:off x="104394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14</xdr:col>
      <xdr:colOff>495300</xdr:colOff>
      <xdr:row>29</xdr:row>
      <xdr:rowOff>0</xdr:rowOff>
    </xdr:to>
    <xdr:sp>
      <xdr:nvSpPr>
        <xdr:cNvPr id="345" name="Line 654"/>
        <xdr:cNvSpPr>
          <a:spLocks/>
        </xdr:cNvSpPr>
      </xdr:nvSpPr>
      <xdr:spPr>
        <a:xfrm>
          <a:off x="96964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32</xdr:row>
      <xdr:rowOff>114300</xdr:rowOff>
    </xdr:from>
    <xdr:to>
      <xdr:col>74</xdr:col>
      <xdr:colOff>476250</xdr:colOff>
      <xdr:row>32</xdr:row>
      <xdr:rowOff>114300</xdr:rowOff>
    </xdr:to>
    <xdr:sp>
      <xdr:nvSpPr>
        <xdr:cNvPr id="346" name="Line 655"/>
        <xdr:cNvSpPr>
          <a:spLocks/>
        </xdr:cNvSpPr>
      </xdr:nvSpPr>
      <xdr:spPr>
        <a:xfrm flipH="1" flipV="1">
          <a:off x="54673500" y="80295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247650</xdr:colOff>
      <xdr:row>32</xdr:row>
      <xdr:rowOff>0</xdr:rowOff>
    </xdr:to>
    <xdr:grpSp>
      <xdr:nvGrpSpPr>
        <xdr:cNvPr id="347" name="Group 656"/>
        <xdr:cNvGrpSpPr>
          <a:grpSpLocks/>
        </xdr:cNvGrpSpPr>
      </xdr:nvGrpSpPr>
      <xdr:grpSpPr>
        <a:xfrm>
          <a:off x="545592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48" name="Polygon 657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658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59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351" name="Group 661"/>
        <xdr:cNvGrpSpPr>
          <a:grpSpLocks noChangeAspect="1"/>
        </xdr:cNvGrpSpPr>
      </xdr:nvGrpSpPr>
      <xdr:grpSpPr>
        <a:xfrm>
          <a:off x="5441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52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354" name="Group 664"/>
        <xdr:cNvGrpSpPr>
          <a:grpSpLocks noChangeAspect="1"/>
        </xdr:cNvGrpSpPr>
      </xdr:nvGrpSpPr>
      <xdr:grpSpPr>
        <a:xfrm>
          <a:off x="5219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5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35</xdr:row>
      <xdr:rowOff>114300</xdr:rowOff>
    </xdr:from>
    <xdr:to>
      <xdr:col>68</xdr:col>
      <xdr:colOff>628650</xdr:colOff>
      <xdr:row>37</xdr:row>
      <xdr:rowOff>28575</xdr:rowOff>
    </xdr:to>
    <xdr:grpSp>
      <xdr:nvGrpSpPr>
        <xdr:cNvPr id="357" name="Group 667"/>
        <xdr:cNvGrpSpPr>
          <a:grpSpLocks noChangeAspect="1"/>
        </xdr:cNvGrpSpPr>
      </xdr:nvGrpSpPr>
      <xdr:grpSpPr>
        <a:xfrm>
          <a:off x="506920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6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6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33</xdr:row>
      <xdr:rowOff>200025</xdr:rowOff>
    </xdr:from>
    <xdr:to>
      <xdr:col>70</xdr:col>
      <xdr:colOff>190500</xdr:colOff>
      <xdr:row>35</xdr:row>
      <xdr:rowOff>104775</xdr:rowOff>
    </xdr:to>
    <xdr:sp>
      <xdr:nvSpPr>
        <xdr:cNvPr id="360" name="Line 670"/>
        <xdr:cNvSpPr>
          <a:spLocks/>
        </xdr:cNvSpPr>
      </xdr:nvSpPr>
      <xdr:spPr>
        <a:xfrm flipV="1">
          <a:off x="50844450" y="8343900"/>
          <a:ext cx="1200150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609600</xdr:colOff>
      <xdr:row>29</xdr:row>
      <xdr:rowOff>76200</xdr:rowOff>
    </xdr:from>
    <xdr:to>
      <xdr:col>71</xdr:col>
      <xdr:colOff>266700</xdr:colOff>
      <xdr:row>29</xdr:row>
      <xdr:rowOff>114300</xdr:rowOff>
    </xdr:to>
    <xdr:sp>
      <xdr:nvSpPr>
        <xdr:cNvPr id="361" name="Line 675"/>
        <xdr:cNvSpPr>
          <a:spLocks/>
        </xdr:cNvSpPr>
      </xdr:nvSpPr>
      <xdr:spPr>
        <a:xfrm flipV="1">
          <a:off x="5246370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0</xdr:rowOff>
    </xdr:from>
    <xdr:to>
      <xdr:col>72</xdr:col>
      <xdr:colOff>495300</xdr:colOff>
      <xdr:row>29</xdr:row>
      <xdr:rowOff>76200</xdr:rowOff>
    </xdr:to>
    <xdr:sp>
      <xdr:nvSpPr>
        <xdr:cNvPr id="362" name="Line 676"/>
        <xdr:cNvSpPr>
          <a:spLocks/>
        </xdr:cNvSpPr>
      </xdr:nvSpPr>
      <xdr:spPr>
        <a:xfrm flipV="1">
          <a:off x="530923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73</xdr:col>
      <xdr:colOff>266700</xdr:colOff>
      <xdr:row>29</xdr:row>
      <xdr:rowOff>0</xdr:rowOff>
    </xdr:to>
    <xdr:sp>
      <xdr:nvSpPr>
        <xdr:cNvPr id="363" name="Line 677"/>
        <xdr:cNvSpPr>
          <a:spLocks/>
        </xdr:cNvSpPr>
      </xdr:nvSpPr>
      <xdr:spPr>
        <a:xfrm flipV="1">
          <a:off x="538353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32</xdr:row>
      <xdr:rowOff>66675</xdr:rowOff>
    </xdr:from>
    <xdr:to>
      <xdr:col>68</xdr:col>
      <xdr:colOff>495300</xdr:colOff>
      <xdr:row>32</xdr:row>
      <xdr:rowOff>114300</xdr:rowOff>
    </xdr:to>
    <xdr:sp>
      <xdr:nvSpPr>
        <xdr:cNvPr id="364" name="Line 678"/>
        <xdr:cNvSpPr>
          <a:spLocks/>
        </xdr:cNvSpPr>
      </xdr:nvSpPr>
      <xdr:spPr>
        <a:xfrm flipV="1">
          <a:off x="50139600" y="79819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31</xdr:row>
      <xdr:rowOff>219075</xdr:rowOff>
    </xdr:from>
    <xdr:to>
      <xdr:col>69</xdr:col>
      <xdr:colOff>266700</xdr:colOff>
      <xdr:row>32</xdr:row>
      <xdr:rowOff>66675</xdr:rowOff>
    </xdr:to>
    <xdr:sp>
      <xdr:nvSpPr>
        <xdr:cNvPr id="365" name="Line 679"/>
        <xdr:cNvSpPr>
          <a:spLocks/>
        </xdr:cNvSpPr>
      </xdr:nvSpPr>
      <xdr:spPr>
        <a:xfrm flipV="1">
          <a:off x="5086350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104775</xdr:rowOff>
    </xdr:from>
    <xdr:to>
      <xdr:col>70</xdr:col>
      <xdr:colOff>495300</xdr:colOff>
      <xdr:row>31</xdr:row>
      <xdr:rowOff>219075</xdr:rowOff>
    </xdr:to>
    <xdr:sp>
      <xdr:nvSpPr>
        <xdr:cNvPr id="366" name="Line 680"/>
        <xdr:cNvSpPr>
          <a:spLocks/>
        </xdr:cNvSpPr>
      </xdr:nvSpPr>
      <xdr:spPr>
        <a:xfrm flipV="1">
          <a:off x="516064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35</xdr:row>
      <xdr:rowOff>104775</xdr:rowOff>
    </xdr:from>
    <xdr:to>
      <xdr:col>68</xdr:col>
      <xdr:colOff>504825</xdr:colOff>
      <xdr:row>37</xdr:row>
      <xdr:rowOff>104775</xdr:rowOff>
    </xdr:to>
    <xdr:sp>
      <xdr:nvSpPr>
        <xdr:cNvPr id="367" name="Line 681"/>
        <xdr:cNvSpPr>
          <a:spLocks/>
        </xdr:cNvSpPr>
      </xdr:nvSpPr>
      <xdr:spPr>
        <a:xfrm flipV="1">
          <a:off x="49339500" y="8705850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38</xdr:row>
      <xdr:rowOff>76200</xdr:rowOff>
    </xdr:from>
    <xdr:to>
      <xdr:col>64</xdr:col>
      <xdr:colOff>447675</xdr:colOff>
      <xdr:row>38</xdr:row>
      <xdr:rowOff>114300</xdr:rowOff>
    </xdr:to>
    <xdr:sp>
      <xdr:nvSpPr>
        <xdr:cNvPr id="368" name="Line 682"/>
        <xdr:cNvSpPr>
          <a:spLocks/>
        </xdr:cNvSpPr>
      </xdr:nvSpPr>
      <xdr:spPr>
        <a:xfrm flipV="1">
          <a:off x="47224950" y="9363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38</xdr:row>
      <xdr:rowOff>0</xdr:rowOff>
    </xdr:from>
    <xdr:to>
      <xdr:col>65</xdr:col>
      <xdr:colOff>219075</xdr:colOff>
      <xdr:row>38</xdr:row>
      <xdr:rowOff>76200</xdr:rowOff>
    </xdr:to>
    <xdr:sp>
      <xdr:nvSpPr>
        <xdr:cNvPr id="369" name="Line 683"/>
        <xdr:cNvSpPr>
          <a:spLocks/>
        </xdr:cNvSpPr>
      </xdr:nvSpPr>
      <xdr:spPr>
        <a:xfrm flipV="1">
          <a:off x="478440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66</xdr:col>
      <xdr:colOff>447675</xdr:colOff>
      <xdr:row>38</xdr:row>
      <xdr:rowOff>0</xdr:rowOff>
    </xdr:to>
    <xdr:sp>
      <xdr:nvSpPr>
        <xdr:cNvPr id="370" name="Line 684"/>
        <xdr:cNvSpPr>
          <a:spLocks/>
        </xdr:cNvSpPr>
      </xdr:nvSpPr>
      <xdr:spPr>
        <a:xfrm flipV="1">
          <a:off x="4858702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371" name="Line 685"/>
        <xdr:cNvSpPr>
          <a:spLocks/>
        </xdr:cNvSpPr>
      </xdr:nvSpPr>
      <xdr:spPr>
        <a:xfrm flipH="1" flipV="1">
          <a:off x="56788050" y="5972175"/>
          <a:ext cx="2247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495300</xdr:colOff>
      <xdr:row>16</xdr:row>
      <xdr:rowOff>47625</xdr:rowOff>
    </xdr:from>
    <xdr:to>
      <xdr:col>70</xdr:col>
      <xdr:colOff>323850</xdr:colOff>
      <xdr:row>16</xdr:row>
      <xdr:rowOff>171450</xdr:rowOff>
    </xdr:to>
    <xdr:sp>
      <xdr:nvSpPr>
        <xdr:cNvPr id="372" name="kreslení 12"/>
        <xdr:cNvSpPr>
          <a:spLocks/>
        </xdr:cNvSpPr>
      </xdr:nvSpPr>
      <xdr:spPr>
        <a:xfrm>
          <a:off x="51835050" y="43053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495300</xdr:colOff>
      <xdr:row>19</xdr:row>
      <xdr:rowOff>47625</xdr:rowOff>
    </xdr:from>
    <xdr:to>
      <xdr:col>70</xdr:col>
      <xdr:colOff>323850</xdr:colOff>
      <xdr:row>19</xdr:row>
      <xdr:rowOff>171450</xdr:rowOff>
    </xdr:to>
    <xdr:sp>
      <xdr:nvSpPr>
        <xdr:cNvPr id="373" name="kreslení 12"/>
        <xdr:cNvSpPr>
          <a:spLocks/>
        </xdr:cNvSpPr>
      </xdr:nvSpPr>
      <xdr:spPr>
        <a:xfrm>
          <a:off x="51835050" y="49911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30</xdr:row>
      <xdr:rowOff>123825</xdr:rowOff>
    </xdr:from>
    <xdr:to>
      <xdr:col>66</xdr:col>
      <xdr:colOff>314325</xdr:colOff>
      <xdr:row>31</xdr:row>
      <xdr:rowOff>123825</xdr:rowOff>
    </xdr:to>
    <xdr:grpSp>
      <xdr:nvGrpSpPr>
        <xdr:cNvPr id="374" name="Group 689"/>
        <xdr:cNvGrpSpPr>
          <a:grpSpLocks/>
        </xdr:cNvGrpSpPr>
      </xdr:nvGrpSpPr>
      <xdr:grpSpPr>
        <a:xfrm>
          <a:off x="49158525" y="7581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75" name="Rectangle 6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6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6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33</xdr:row>
      <xdr:rowOff>57150</xdr:rowOff>
    </xdr:from>
    <xdr:to>
      <xdr:col>67</xdr:col>
      <xdr:colOff>9525</xdr:colOff>
      <xdr:row>33</xdr:row>
      <xdr:rowOff>171450</xdr:rowOff>
    </xdr:to>
    <xdr:grpSp>
      <xdr:nvGrpSpPr>
        <xdr:cNvPr id="378" name="Group 693"/>
        <xdr:cNvGrpSpPr>
          <a:grpSpLocks/>
        </xdr:cNvGrpSpPr>
      </xdr:nvGrpSpPr>
      <xdr:grpSpPr>
        <a:xfrm>
          <a:off x="49168050" y="8201025"/>
          <a:ext cx="695325" cy="114300"/>
          <a:chOff x="3702" y="861"/>
          <a:chExt cx="64" cy="12"/>
        </a:xfrm>
        <a:solidFill>
          <a:srgbClr val="FFFFFF"/>
        </a:solidFill>
      </xdr:grpSpPr>
      <xdr:sp>
        <xdr:nvSpPr>
          <xdr:cNvPr id="379" name="Line 694"/>
          <xdr:cNvSpPr>
            <a:spLocks noChangeAspect="1"/>
          </xdr:cNvSpPr>
        </xdr:nvSpPr>
        <xdr:spPr>
          <a:xfrm>
            <a:off x="3705" y="8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695"/>
          <xdr:cNvSpPr>
            <a:spLocks noChangeAspect="1"/>
          </xdr:cNvSpPr>
        </xdr:nvSpPr>
        <xdr:spPr>
          <a:xfrm>
            <a:off x="3742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696"/>
          <xdr:cNvSpPr>
            <a:spLocks noChangeAspect="1"/>
          </xdr:cNvSpPr>
        </xdr:nvSpPr>
        <xdr:spPr>
          <a:xfrm>
            <a:off x="3718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697"/>
          <xdr:cNvSpPr>
            <a:spLocks noChangeAspect="1"/>
          </xdr:cNvSpPr>
        </xdr:nvSpPr>
        <xdr:spPr>
          <a:xfrm>
            <a:off x="3754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698"/>
          <xdr:cNvSpPr>
            <a:spLocks noChangeAspect="1"/>
          </xdr:cNvSpPr>
        </xdr:nvSpPr>
        <xdr:spPr>
          <a:xfrm>
            <a:off x="3730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699"/>
          <xdr:cNvSpPr>
            <a:spLocks noChangeAspect="1"/>
          </xdr:cNvSpPr>
        </xdr:nvSpPr>
        <xdr:spPr>
          <a:xfrm>
            <a:off x="3702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Line 700"/>
          <xdr:cNvSpPr>
            <a:spLocks noChangeAspect="1"/>
          </xdr:cNvSpPr>
        </xdr:nvSpPr>
        <xdr:spPr>
          <a:xfrm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Line 701"/>
          <xdr:cNvSpPr>
            <a:spLocks noChangeAspect="1"/>
          </xdr:cNvSpPr>
        </xdr:nvSpPr>
        <xdr:spPr>
          <a:xfrm flipV="1"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33</xdr:row>
      <xdr:rowOff>9525</xdr:rowOff>
    </xdr:from>
    <xdr:to>
      <xdr:col>67</xdr:col>
      <xdr:colOff>485775</xdr:colOff>
      <xdr:row>34</xdr:row>
      <xdr:rowOff>9525</xdr:rowOff>
    </xdr:to>
    <xdr:grpSp>
      <xdr:nvGrpSpPr>
        <xdr:cNvPr id="387" name="Group 702"/>
        <xdr:cNvGrpSpPr>
          <a:grpSpLocks/>
        </xdr:cNvGrpSpPr>
      </xdr:nvGrpSpPr>
      <xdr:grpSpPr>
        <a:xfrm>
          <a:off x="50292000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8" name="Rectangle 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514350</xdr:colOff>
      <xdr:row>21</xdr:row>
      <xdr:rowOff>0</xdr:rowOff>
    </xdr:from>
    <xdr:to>
      <xdr:col>16</xdr:col>
      <xdr:colOff>561975</xdr:colOff>
      <xdr:row>22</xdr:row>
      <xdr:rowOff>0</xdr:rowOff>
    </xdr:to>
    <xdr:grpSp>
      <xdr:nvGrpSpPr>
        <xdr:cNvPr id="391" name="Group 710"/>
        <xdr:cNvGrpSpPr>
          <a:grpSpLocks/>
        </xdr:cNvGrpSpPr>
      </xdr:nvGrpSpPr>
      <xdr:grpSpPr>
        <a:xfrm>
          <a:off x="11944350" y="540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2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5" name="Line 72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6" name="Line 72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7" name="Line 72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98" name="Line 72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99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34</xdr:col>
      <xdr:colOff>523875</xdr:colOff>
      <xdr:row>21</xdr:row>
      <xdr:rowOff>0</xdr:rowOff>
    </xdr:from>
    <xdr:ext cx="323850" cy="495300"/>
    <xdr:sp>
      <xdr:nvSpPr>
        <xdr:cNvPr id="400" name="text 215"/>
        <xdr:cNvSpPr txBox="1">
          <a:spLocks noChangeArrowheads="1"/>
        </xdr:cNvSpPr>
      </xdr:nvSpPr>
      <xdr:spPr>
        <a:xfrm>
          <a:off x="25326975" y="54006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32,206</a:t>
          </a:r>
        </a:p>
      </xdr:txBody>
    </xdr:sp>
    <xdr:clientData/>
  </xdr:oneCellAnchor>
  <xdr:oneCellAnchor>
    <xdr:from>
      <xdr:col>33</xdr:col>
      <xdr:colOff>390525</xdr:colOff>
      <xdr:row>18</xdr:row>
      <xdr:rowOff>0</xdr:rowOff>
    </xdr:from>
    <xdr:ext cx="323850" cy="495300"/>
    <xdr:sp>
      <xdr:nvSpPr>
        <xdr:cNvPr id="401" name="text 215"/>
        <xdr:cNvSpPr txBox="1">
          <a:spLocks noChangeArrowheads="1"/>
        </xdr:cNvSpPr>
      </xdr:nvSpPr>
      <xdr:spPr>
        <a:xfrm>
          <a:off x="24679275" y="4714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32,220</a:t>
          </a:r>
        </a:p>
      </xdr:txBody>
    </xdr:sp>
    <xdr:clientData/>
  </xdr:oneCellAnchor>
  <xdr:oneCellAnchor>
    <xdr:from>
      <xdr:col>40</xdr:col>
      <xdr:colOff>352425</xdr:colOff>
      <xdr:row>18</xdr:row>
      <xdr:rowOff>0</xdr:rowOff>
    </xdr:from>
    <xdr:ext cx="323850" cy="495300"/>
    <xdr:sp>
      <xdr:nvSpPr>
        <xdr:cNvPr id="402" name="text 215"/>
        <xdr:cNvSpPr txBox="1">
          <a:spLocks noChangeArrowheads="1"/>
        </xdr:cNvSpPr>
      </xdr:nvSpPr>
      <xdr:spPr>
        <a:xfrm>
          <a:off x="29613225" y="471487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32,130</a:t>
          </a:r>
        </a:p>
      </xdr:txBody>
    </xdr:sp>
    <xdr:clientData/>
  </xdr:oneCellAnchor>
  <xdr:twoCellAnchor editAs="absolute">
    <xdr:from>
      <xdr:col>69</xdr:col>
      <xdr:colOff>142875</xdr:colOff>
      <xdr:row>30</xdr:row>
      <xdr:rowOff>66675</xdr:rowOff>
    </xdr:from>
    <xdr:to>
      <xdr:col>69</xdr:col>
      <xdr:colOff>190500</xdr:colOff>
      <xdr:row>31</xdr:row>
      <xdr:rowOff>66675</xdr:rowOff>
    </xdr:to>
    <xdr:grpSp>
      <xdr:nvGrpSpPr>
        <xdr:cNvPr id="403" name="Group 735"/>
        <xdr:cNvGrpSpPr>
          <a:grpSpLocks/>
        </xdr:cNvGrpSpPr>
      </xdr:nvGrpSpPr>
      <xdr:grpSpPr>
        <a:xfrm>
          <a:off x="51482625" y="7524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4" name="Rectangle 7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7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7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4" t="s">
        <v>102</v>
      </c>
      <c r="D4" s="93"/>
      <c r="E4" s="92"/>
      <c r="F4" s="92"/>
      <c r="G4" s="92"/>
      <c r="H4" s="92"/>
      <c r="I4" s="93"/>
      <c r="J4" s="81" t="s">
        <v>55</v>
      </c>
      <c r="K4" s="93"/>
      <c r="L4" s="94"/>
      <c r="M4" s="93"/>
      <c r="N4" s="93"/>
      <c r="O4" s="93"/>
      <c r="P4" s="93"/>
      <c r="Q4" s="95" t="s">
        <v>31</v>
      </c>
      <c r="R4" s="96">
        <v>531400</v>
      </c>
      <c r="S4" s="93"/>
      <c r="T4" s="93"/>
      <c r="U4" s="97"/>
      <c r="V4" s="97"/>
    </row>
    <row r="5" spans="2:22" s="99" customFormat="1" ht="18" customHeight="1" thickBot="1">
      <c r="B5" s="262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10"/>
      <c r="I8" s="210"/>
      <c r="J8" s="45" t="s">
        <v>56</v>
      </c>
      <c r="K8" s="210"/>
      <c r="L8" s="210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57" t="s">
        <v>43</v>
      </c>
      <c r="K9" s="114"/>
      <c r="L9" s="114"/>
      <c r="M9" s="114"/>
      <c r="N9" s="114"/>
      <c r="O9" s="114"/>
      <c r="P9" s="435" t="s">
        <v>57</v>
      </c>
      <c r="Q9" s="435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58" t="s">
        <v>58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1"/>
      <c r="G13" s="211" t="s">
        <v>59</v>
      </c>
      <c r="H13" s="211"/>
      <c r="I13" s="114"/>
      <c r="J13" s="120" t="s">
        <v>14</v>
      </c>
      <c r="M13" s="211" t="s">
        <v>61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2"/>
      <c r="G14" s="340">
        <v>32.537</v>
      </c>
      <c r="H14" s="212"/>
      <c r="I14" s="263"/>
      <c r="J14" s="343">
        <v>32.2</v>
      </c>
      <c r="K14" s="315"/>
      <c r="L14" s="315"/>
      <c r="M14" s="340">
        <v>31.683</v>
      </c>
      <c r="N14" s="212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9" t="s">
        <v>60</v>
      </c>
      <c r="H15" s="114"/>
      <c r="I15" s="114"/>
      <c r="J15" s="344" t="s">
        <v>17</v>
      </c>
      <c r="L15" s="317"/>
      <c r="M15" s="209" t="s">
        <v>60</v>
      </c>
      <c r="N15" s="114"/>
      <c r="O15" s="316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412" t="s">
        <v>103</v>
      </c>
      <c r="K16" s="190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5"/>
      <c r="H17" s="345"/>
      <c r="I17" s="114"/>
      <c r="J17" s="318"/>
      <c r="K17" s="114"/>
      <c r="L17" s="318"/>
      <c r="M17" s="345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/>
      <c r="D18" s="114"/>
      <c r="E18" s="114"/>
      <c r="F18" s="318" t="s">
        <v>66</v>
      </c>
      <c r="G18" s="114"/>
      <c r="H18" s="114"/>
      <c r="I18" s="114"/>
      <c r="J18" s="122"/>
      <c r="L18" s="114"/>
      <c r="M18" s="114"/>
      <c r="N18" s="318" t="s">
        <v>67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 t="s">
        <v>62</v>
      </c>
      <c r="G19" s="114"/>
      <c r="H19" s="435" t="s">
        <v>63</v>
      </c>
      <c r="I19" s="435"/>
      <c r="J19" s="123"/>
      <c r="L19" s="114"/>
      <c r="M19" s="121"/>
      <c r="N19" s="122" t="s">
        <v>65</v>
      </c>
      <c r="O19" s="114"/>
      <c r="P19" s="435" t="s">
        <v>63</v>
      </c>
      <c r="Q19" s="435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3" t="s">
        <v>42</v>
      </c>
      <c r="G20" s="114"/>
      <c r="H20" s="435" t="s">
        <v>64</v>
      </c>
      <c r="I20" s="435"/>
      <c r="J20" s="122"/>
      <c r="K20" s="114"/>
      <c r="L20" s="114"/>
      <c r="M20" s="121"/>
      <c r="N20" s="123" t="s">
        <v>42</v>
      </c>
      <c r="O20" s="114"/>
      <c r="P20" s="435" t="s">
        <v>64</v>
      </c>
      <c r="Q20" s="435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59"/>
      <c r="G21" s="125"/>
      <c r="H21" s="360"/>
      <c r="I21" s="360"/>
      <c r="J21" s="319"/>
      <c r="K21" s="125"/>
      <c r="L21" s="125"/>
      <c r="M21" s="320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21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36" t="s">
        <v>34</v>
      </c>
      <c r="E23" s="437"/>
      <c r="F23" s="437"/>
      <c r="G23" s="437"/>
      <c r="H23" s="132"/>
      <c r="I23" s="133"/>
      <c r="J23" s="134"/>
      <c r="K23" s="131"/>
      <c r="L23" s="132"/>
      <c r="M23" s="363" t="s">
        <v>72</v>
      </c>
      <c r="N23" s="363"/>
      <c r="O23" s="363"/>
      <c r="P23" s="363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29" t="s">
        <v>24</v>
      </c>
      <c r="G24" s="430"/>
      <c r="H24" s="430"/>
      <c r="I24" s="431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29" t="s">
        <v>24</v>
      </c>
      <c r="P24" s="430"/>
      <c r="Q24" s="430"/>
      <c r="R24" s="431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432" t="s">
        <v>101</v>
      </c>
      <c r="P25" s="433"/>
      <c r="Q25" s="433"/>
      <c r="R25" s="434"/>
      <c r="S25" s="111"/>
      <c r="T25" s="86"/>
    </row>
    <row r="26" spans="1:20" s="98" customFormat="1" ht="21" customHeight="1">
      <c r="A26" s="130"/>
      <c r="B26" s="322">
        <v>1</v>
      </c>
      <c r="C26" s="148">
        <v>32.448</v>
      </c>
      <c r="D26" s="264">
        <v>31.734</v>
      </c>
      <c r="E26" s="147">
        <f>(C26-D26)*1000</f>
        <v>713.9999999999986</v>
      </c>
      <c r="F26" s="406" t="s">
        <v>98</v>
      </c>
      <c r="G26" s="347"/>
      <c r="H26" s="347"/>
      <c r="I26" s="407"/>
      <c r="J26" s="134"/>
      <c r="K26" s="322">
        <v>1</v>
      </c>
      <c r="L26" s="148">
        <v>32.345</v>
      </c>
      <c r="M26" s="148">
        <v>32.145</v>
      </c>
      <c r="N26" s="346">
        <f>(L26-M26)*1000</f>
        <v>199.99999999999574</v>
      </c>
      <c r="O26" s="423" t="s">
        <v>47</v>
      </c>
      <c r="P26" s="424"/>
      <c r="Q26" s="424"/>
      <c r="R26" s="425"/>
      <c r="S26" s="111"/>
      <c r="T26" s="86"/>
    </row>
    <row r="27" spans="1:20" s="98" customFormat="1" ht="21" customHeight="1">
      <c r="A27" s="130"/>
      <c r="B27" s="140"/>
      <c r="C27" s="323"/>
      <c r="D27" s="351"/>
      <c r="E27" s="143"/>
      <c r="F27" s="408" t="s">
        <v>99</v>
      </c>
      <c r="G27" s="409"/>
      <c r="H27" s="409"/>
      <c r="I27" s="410"/>
      <c r="J27" s="134"/>
      <c r="K27" s="322"/>
      <c r="L27" s="148"/>
      <c r="M27" s="264"/>
      <c r="N27" s="147"/>
      <c r="O27" s="423" t="s">
        <v>46</v>
      </c>
      <c r="P27" s="424"/>
      <c r="Q27" s="424"/>
      <c r="R27" s="425"/>
      <c r="S27" s="111"/>
      <c r="T27" s="86"/>
    </row>
    <row r="28" spans="1:20" s="98" customFormat="1" ht="21" customHeight="1">
      <c r="A28" s="130"/>
      <c r="B28" s="322">
        <v>2</v>
      </c>
      <c r="C28" s="361">
        <v>32.432</v>
      </c>
      <c r="D28" s="362">
        <v>31.784</v>
      </c>
      <c r="E28" s="147">
        <f>(C28-D28)*1000</f>
        <v>648.0000000000032</v>
      </c>
      <c r="F28" s="423" t="s">
        <v>68</v>
      </c>
      <c r="G28" s="424"/>
      <c r="H28" s="424"/>
      <c r="I28" s="425"/>
      <c r="J28" s="134"/>
      <c r="K28" s="322">
        <v>2</v>
      </c>
      <c r="L28" s="148">
        <v>32.201</v>
      </c>
      <c r="M28" s="148">
        <v>32.039</v>
      </c>
      <c r="N28" s="346">
        <f>(L28-M28)*1000</f>
        <v>161.99999999999903</v>
      </c>
      <c r="O28" s="423" t="s">
        <v>45</v>
      </c>
      <c r="P28" s="424"/>
      <c r="Q28" s="424"/>
      <c r="R28" s="425"/>
      <c r="S28" s="111"/>
      <c r="T28" s="86"/>
    </row>
    <row r="29" spans="1:20" s="98" customFormat="1" ht="21" customHeight="1">
      <c r="A29" s="130"/>
      <c r="B29" s="322"/>
      <c r="C29" s="148"/>
      <c r="D29" s="264"/>
      <c r="E29" s="147"/>
      <c r="F29" s="282"/>
      <c r="G29" s="283"/>
      <c r="H29" s="283"/>
      <c r="I29" s="284"/>
      <c r="J29" s="134"/>
      <c r="K29" s="322"/>
      <c r="L29" s="148"/>
      <c r="M29" s="148"/>
      <c r="N29" s="346">
        <f>(L29-M29)*1000</f>
        <v>0</v>
      </c>
      <c r="O29" s="423" t="s">
        <v>69</v>
      </c>
      <c r="P29" s="424"/>
      <c r="Q29" s="424"/>
      <c r="R29" s="425"/>
      <c r="S29" s="111"/>
      <c r="T29" s="86"/>
    </row>
    <row r="30" spans="1:20" s="98" customFormat="1" ht="21" customHeight="1">
      <c r="A30" s="130"/>
      <c r="B30" s="322">
        <v>4</v>
      </c>
      <c r="C30" s="361">
        <v>32.432</v>
      </c>
      <c r="D30" s="362">
        <v>31.784</v>
      </c>
      <c r="E30" s="147">
        <f>(C30-D30)*1000</f>
        <v>648.0000000000032</v>
      </c>
      <c r="F30" s="423" t="s">
        <v>68</v>
      </c>
      <c r="G30" s="424"/>
      <c r="H30" s="424"/>
      <c r="I30" s="425"/>
      <c r="J30" s="134"/>
      <c r="K30" s="322">
        <v>4</v>
      </c>
      <c r="L30" s="361">
        <v>32.302</v>
      </c>
      <c r="M30" s="361">
        <v>32.132</v>
      </c>
      <c r="N30" s="346">
        <f>(L30-M30)*1000</f>
        <v>170.0000000000017</v>
      </c>
      <c r="O30" s="423" t="s">
        <v>70</v>
      </c>
      <c r="P30" s="424"/>
      <c r="Q30" s="424"/>
      <c r="R30" s="425"/>
      <c r="S30" s="111"/>
      <c r="T30" s="86"/>
    </row>
    <row r="31" spans="1:20" s="98" customFormat="1" ht="21" customHeight="1">
      <c r="A31" s="130"/>
      <c r="B31" s="322"/>
      <c r="C31" s="148"/>
      <c r="D31" s="264"/>
      <c r="E31" s="147"/>
      <c r="F31" s="282"/>
      <c r="G31" s="283"/>
      <c r="H31" s="283"/>
      <c r="I31" s="284"/>
      <c r="J31" s="134"/>
      <c r="K31" s="322"/>
      <c r="L31" s="148"/>
      <c r="M31" s="148"/>
      <c r="N31" s="346"/>
      <c r="O31" s="423" t="s">
        <v>71</v>
      </c>
      <c r="P31" s="424"/>
      <c r="Q31" s="424"/>
      <c r="R31" s="425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348"/>
      <c r="G32" s="349"/>
      <c r="H32" s="349"/>
      <c r="I32" s="350"/>
      <c r="J32" s="134"/>
      <c r="K32" s="149"/>
      <c r="L32" s="150"/>
      <c r="M32" s="151"/>
      <c r="N32" s="152"/>
      <c r="O32" s="426" t="s">
        <v>89</v>
      </c>
      <c r="P32" s="427"/>
      <c r="Q32" s="427"/>
      <c r="R32" s="428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5AD" sheet="1" objects="1" scenarios="1"/>
  <mergeCells count="18">
    <mergeCell ref="P9:Q9"/>
    <mergeCell ref="D23:G23"/>
    <mergeCell ref="P19:Q19"/>
    <mergeCell ref="H19:I19"/>
    <mergeCell ref="H20:I20"/>
    <mergeCell ref="P20:Q20"/>
    <mergeCell ref="F24:I24"/>
    <mergeCell ref="O24:R24"/>
    <mergeCell ref="O27:R27"/>
    <mergeCell ref="O26:R26"/>
    <mergeCell ref="O25:R25"/>
    <mergeCell ref="O31:R31"/>
    <mergeCell ref="O32:R32"/>
    <mergeCell ref="O30:R30"/>
    <mergeCell ref="F28:I28"/>
    <mergeCell ref="F30:I30"/>
    <mergeCell ref="O29:R29"/>
    <mergeCell ref="O28:R28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2"/>
      <c r="O1" s="202"/>
      <c r="P1" s="202"/>
      <c r="Q1" s="202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2"/>
      <c r="BW1" s="202"/>
      <c r="BX1" s="202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74</v>
      </c>
      <c r="H2" s="160"/>
      <c r="I2" s="160"/>
      <c r="J2" s="160"/>
      <c r="K2" s="160"/>
      <c r="L2" s="161"/>
      <c r="N2" s="214"/>
      <c r="O2" s="214"/>
      <c r="P2" s="214"/>
      <c r="Q2" s="214"/>
      <c r="R2" s="23"/>
      <c r="S2" s="24"/>
      <c r="T2" s="24"/>
      <c r="U2" s="24"/>
      <c r="V2" s="438" t="s">
        <v>2</v>
      </c>
      <c r="W2" s="438"/>
      <c r="X2" s="438"/>
      <c r="Y2" s="438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3" t="s">
        <v>2</v>
      </c>
      <c r="BO2" s="233"/>
      <c r="BP2" s="233"/>
      <c r="BQ2" s="233"/>
      <c r="BR2" s="24"/>
      <c r="BS2" s="24"/>
      <c r="BT2" s="24"/>
      <c r="BU2" s="25"/>
      <c r="BX2" s="214"/>
      <c r="BZ2" s="159"/>
      <c r="CA2" s="160"/>
      <c r="CB2" s="160"/>
      <c r="CC2" s="160"/>
      <c r="CD2" s="160"/>
      <c r="CE2" s="80" t="s">
        <v>75</v>
      </c>
      <c r="CF2" s="160"/>
      <c r="CG2" s="160"/>
      <c r="CH2" s="160"/>
      <c r="CI2" s="160"/>
      <c r="CJ2" s="161"/>
    </row>
    <row r="3" spans="14:76" ht="21" customHeight="1" thickBot="1" thickTop="1">
      <c r="N3" s="165"/>
      <c r="O3" s="165"/>
      <c r="P3" s="165"/>
      <c r="Q3" s="165"/>
      <c r="R3" s="275" t="s">
        <v>3</v>
      </c>
      <c r="S3" s="234"/>
      <c r="T3" s="271"/>
      <c r="U3" s="272"/>
      <c r="V3" s="192" t="s">
        <v>79</v>
      </c>
      <c r="W3" s="236"/>
      <c r="X3" s="192"/>
      <c r="Y3" s="216"/>
      <c r="Z3" s="270"/>
      <c r="AA3" s="272"/>
      <c r="AB3" s="442" t="s">
        <v>4</v>
      </c>
      <c r="AC3" s="443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40" t="s">
        <v>4</v>
      </c>
      <c r="BK3" s="441"/>
      <c r="BL3" s="235"/>
      <c r="BM3" s="234"/>
      <c r="BN3" s="192" t="s">
        <v>79</v>
      </c>
      <c r="BO3" s="236"/>
      <c r="BP3" s="192"/>
      <c r="BQ3" s="216"/>
      <c r="BR3" s="270"/>
      <c r="BS3" s="271"/>
      <c r="BT3" s="235" t="s">
        <v>3</v>
      </c>
      <c r="BU3" s="237"/>
      <c r="BX3" s="165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00"/>
      <c r="U4" s="2"/>
      <c r="V4" s="439" t="s">
        <v>81</v>
      </c>
      <c r="W4" s="439"/>
      <c r="X4" s="439"/>
      <c r="Y4" s="439"/>
      <c r="Z4" s="200"/>
      <c r="AA4" s="200"/>
      <c r="AB4" s="4"/>
      <c r="AC4" s="5"/>
      <c r="AD4" s="20"/>
      <c r="AE4" s="20"/>
      <c r="AS4" s="81" t="s">
        <v>55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1"/>
      <c r="BK4" s="4"/>
      <c r="BL4" s="1"/>
      <c r="BM4" s="2"/>
      <c r="BN4" s="439" t="s">
        <v>80</v>
      </c>
      <c r="BO4" s="439"/>
      <c r="BP4" s="439"/>
      <c r="BQ4" s="439"/>
      <c r="BR4" s="222"/>
      <c r="BS4" s="4"/>
      <c r="BT4" s="222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5"/>
      <c r="S5" s="267"/>
      <c r="T5" s="266"/>
      <c r="U5" s="267"/>
      <c r="V5" s="7"/>
      <c r="W5" s="217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9"/>
      <c r="BK5" s="223"/>
      <c r="BL5" s="6"/>
      <c r="BM5" s="40"/>
      <c r="BN5" s="7"/>
      <c r="BO5" s="280"/>
      <c r="BP5" s="6"/>
      <c r="BQ5" s="8"/>
      <c r="BR5" s="268"/>
      <c r="BS5" s="276"/>
      <c r="BT5" s="268"/>
      <c r="BU5" s="269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48</v>
      </c>
      <c r="H6" s="37"/>
      <c r="I6" s="37"/>
      <c r="J6" s="38"/>
      <c r="K6" s="43" t="s">
        <v>49</v>
      </c>
      <c r="L6" s="39"/>
      <c r="N6" s="38"/>
      <c r="O6" s="35"/>
      <c r="P6" s="38"/>
      <c r="Q6" s="38"/>
      <c r="R6" s="328" t="s">
        <v>39</v>
      </c>
      <c r="S6" s="277">
        <v>33.68</v>
      </c>
      <c r="T6" s="176"/>
      <c r="U6" s="19"/>
      <c r="V6" s="191"/>
      <c r="W6" s="12"/>
      <c r="X6" s="218"/>
      <c r="Y6" s="19"/>
      <c r="Z6" s="218"/>
      <c r="AA6" s="19"/>
      <c r="AB6" s="364" t="s">
        <v>76</v>
      </c>
      <c r="AC6" s="365"/>
      <c r="AD6" s="20"/>
      <c r="AE6" s="20"/>
      <c r="AR6" s="157" t="s">
        <v>104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8" t="s">
        <v>76</v>
      </c>
      <c r="BK6" s="369"/>
      <c r="BL6" s="218"/>
      <c r="BM6" s="19"/>
      <c r="BN6" s="191"/>
      <c r="BO6" s="12"/>
      <c r="BP6" s="218" t="s">
        <v>52</v>
      </c>
      <c r="BQ6" s="19">
        <v>31.784</v>
      </c>
      <c r="BR6" s="226"/>
      <c r="BS6" s="277"/>
      <c r="BT6" s="227" t="s">
        <v>40</v>
      </c>
      <c r="BU6" s="327">
        <v>30.301</v>
      </c>
      <c r="BX6" s="38"/>
      <c r="BZ6" s="34"/>
      <c r="CA6" s="35" t="s">
        <v>6</v>
      </c>
      <c r="CB6" s="36"/>
      <c r="CC6" s="37"/>
      <c r="CD6" s="37"/>
      <c r="CE6" s="42" t="s">
        <v>48</v>
      </c>
      <c r="CF6" s="37"/>
      <c r="CG6" s="37"/>
      <c r="CH6" s="38"/>
      <c r="CI6" s="43" t="s">
        <v>49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108</v>
      </c>
      <c r="H7" s="37"/>
      <c r="I7" s="37"/>
      <c r="J7" s="36"/>
      <c r="K7" s="36"/>
      <c r="L7" s="46"/>
      <c r="N7" s="38"/>
      <c r="O7" s="35"/>
      <c r="P7" s="38"/>
      <c r="Q7" s="38"/>
      <c r="R7" s="198"/>
      <c r="S7" s="15"/>
      <c r="T7" s="176"/>
      <c r="U7" s="19"/>
      <c r="V7" s="191" t="s">
        <v>36</v>
      </c>
      <c r="W7" s="12">
        <v>32.448</v>
      </c>
      <c r="X7" s="218" t="s">
        <v>51</v>
      </c>
      <c r="Y7" s="19">
        <v>32.432</v>
      </c>
      <c r="Z7" s="219"/>
      <c r="AA7" s="220"/>
      <c r="AB7" s="366" t="s">
        <v>77</v>
      </c>
      <c r="AC7" s="367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70" t="s">
        <v>77</v>
      </c>
      <c r="BK7" s="371"/>
      <c r="BL7" s="218"/>
      <c r="BM7" s="19"/>
      <c r="BN7" s="191" t="s">
        <v>37</v>
      </c>
      <c r="BO7" s="12">
        <v>31.734</v>
      </c>
      <c r="BP7" s="218" t="s">
        <v>106</v>
      </c>
      <c r="BQ7" s="19"/>
      <c r="BR7" s="226"/>
      <c r="BS7" s="277"/>
      <c r="BT7" s="228"/>
      <c r="BU7" s="229"/>
      <c r="BX7" s="38"/>
      <c r="BZ7" s="34"/>
      <c r="CA7" s="35" t="s">
        <v>8</v>
      </c>
      <c r="CB7" s="36"/>
      <c r="CC7" s="37"/>
      <c r="CD7" s="37"/>
      <c r="CE7" s="47" t="s">
        <v>108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8" t="s">
        <v>0</v>
      </c>
      <c r="S8" s="15">
        <v>32.96</v>
      </c>
      <c r="T8" s="13"/>
      <c r="U8" s="15"/>
      <c r="V8" s="218"/>
      <c r="W8" s="12"/>
      <c r="X8" s="218"/>
      <c r="Y8" s="19"/>
      <c r="Z8" s="218"/>
      <c r="AA8" s="19"/>
      <c r="AB8" s="364" t="s">
        <v>78</v>
      </c>
      <c r="AC8" s="365"/>
      <c r="AD8" s="20"/>
      <c r="AE8" s="20"/>
      <c r="AS8" s="76" t="s">
        <v>109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8" t="s">
        <v>78</v>
      </c>
      <c r="BK8" s="369"/>
      <c r="BL8" s="218"/>
      <c r="BM8" s="19"/>
      <c r="BN8" s="218"/>
      <c r="BO8" s="12"/>
      <c r="BP8" s="422" t="s">
        <v>107</v>
      </c>
      <c r="BQ8" s="19">
        <v>31.784</v>
      </c>
      <c r="BR8" s="228"/>
      <c r="BS8" s="278"/>
      <c r="BT8" s="228" t="s">
        <v>1</v>
      </c>
      <c r="BU8" s="229">
        <v>31.308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3"/>
      <c r="H9" s="36"/>
      <c r="I9" s="36"/>
      <c r="J9" s="36"/>
      <c r="K9" s="36"/>
      <c r="L9" s="46"/>
      <c r="N9" s="38"/>
      <c r="O9" s="38"/>
      <c r="P9" s="38"/>
      <c r="Q9" s="38"/>
      <c r="R9" s="199"/>
      <c r="S9" s="197"/>
      <c r="T9" s="273"/>
      <c r="U9" s="197"/>
      <c r="V9" s="18"/>
      <c r="W9" s="201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4"/>
      <c r="BK9" s="52"/>
      <c r="BL9" s="16"/>
      <c r="BM9" s="225"/>
      <c r="BN9" s="18"/>
      <c r="BO9" s="201"/>
      <c r="BP9" s="18"/>
      <c r="BQ9" s="17"/>
      <c r="BR9" s="230"/>
      <c r="BS9" s="279"/>
      <c r="BT9" s="231"/>
      <c r="BU9" s="232"/>
      <c r="BX9" s="38"/>
      <c r="BZ9" s="51"/>
      <c r="CA9" s="36"/>
      <c r="CB9" s="36"/>
      <c r="CC9" s="36"/>
      <c r="CD9" s="36"/>
      <c r="CE9" s="213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62</v>
      </c>
      <c r="H10" s="36"/>
      <c r="I10" s="36"/>
      <c r="J10" s="55" t="s">
        <v>10</v>
      </c>
      <c r="K10" s="183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3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63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65</v>
      </c>
      <c r="CF10" s="36"/>
      <c r="CG10" s="36"/>
      <c r="CH10" s="55" t="s">
        <v>10</v>
      </c>
      <c r="CI10" s="183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42</v>
      </c>
      <c r="H11" s="36"/>
      <c r="I11" s="9"/>
      <c r="J11" s="55" t="s">
        <v>12</v>
      </c>
      <c r="K11" s="183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3"/>
      <c r="AO11" s="204"/>
      <c r="AP11" s="203"/>
      <c r="AQ11" s="204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3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52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5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5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52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57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8"/>
      <c r="BV14" s="61"/>
      <c r="BW14" s="61"/>
      <c r="BX14" s="61"/>
      <c r="BY14" s="62"/>
      <c r="BZ14" s="62"/>
      <c r="CA14" s="62"/>
      <c r="CB14" s="165"/>
      <c r="CC14" s="165"/>
      <c r="CD14" s="165"/>
      <c r="CE14" s="165"/>
      <c r="CF14" s="165"/>
      <c r="CG14" s="165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74"/>
      <c r="Y15" s="20"/>
      <c r="AD15" s="207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5"/>
      <c r="CC15" s="165"/>
      <c r="CD15" s="165"/>
      <c r="CE15" s="165"/>
      <c r="CF15" s="165"/>
      <c r="CG15" s="165"/>
      <c r="CH15" s="62"/>
      <c r="CI15" s="62"/>
      <c r="CJ15" s="62"/>
    </row>
    <row r="16" spans="4:88" ht="18" customHeight="1" thickBot="1">
      <c r="D16" s="387" t="s">
        <v>94</v>
      </c>
      <c r="E16" s="388"/>
      <c r="F16" s="388"/>
      <c r="G16" s="388"/>
      <c r="H16" s="388"/>
      <c r="I16" s="389"/>
      <c r="Q16" s="20"/>
      <c r="AL16" s="184"/>
      <c r="AO16" s="184"/>
      <c r="AU16" s="20"/>
      <c r="BA16" s="20"/>
      <c r="BE16" s="382"/>
      <c r="BO16" s="169"/>
      <c r="BS16" s="208" t="s">
        <v>53</v>
      </c>
      <c r="CA16" s="62"/>
      <c r="CB16" s="166"/>
      <c r="CC16" s="166"/>
      <c r="CD16" s="166"/>
      <c r="CE16" s="166"/>
      <c r="CF16" s="166"/>
      <c r="CG16" s="166"/>
      <c r="CI16" s="62"/>
      <c r="CJ16" s="62"/>
    </row>
    <row r="17" spans="4:86" ht="18" customHeight="1" thickTop="1">
      <c r="D17" s="390" t="s">
        <v>97</v>
      </c>
      <c r="E17" s="391"/>
      <c r="F17" s="392" t="s">
        <v>95</v>
      </c>
      <c r="G17" s="393"/>
      <c r="H17" s="394" t="s">
        <v>96</v>
      </c>
      <c r="I17" s="395"/>
      <c r="P17" s="188"/>
      <c r="S17" s="255"/>
      <c r="W17" s="185"/>
      <c r="Y17" s="256"/>
      <c r="BA17" s="164"/>
      <c r="BI17" s="169"/>
      <c r="BM17" s="384">
        <v>31.812</v>
      </c>
      <c r="CA17" s="162"/>
      <c r="CB17" s="167"/>
      <c r="CC17" s="167"/>
      <c r="CD17" s="53"/>
      <c r="CE17" s="53"/>
      <c r="CF17" s="167"/>
      <c r="CG17" s="167"/>
      <c r="CH17" s="68"/>
    </row>
    <row r="18" spans="4:85" ht="18" customHeight="1">
      <c r="D18" s="396"/>
      <c r="E18" s="397"/>
      <c r="F18" s="36"/>
      <c r="G18" s="242"/>
      <c r="H18" s="9"/>
      <c r="I18" s="398"/>
      <c r="J18" s="162"/>
      <c r="N18" s="162"/>
      <c r="V18" s="258"/>
      <c r="BI18" s="169"/>
      <c r="BN18" s="162"/>
      <c r="BO18" s="20"/>
      <c r="CA18" s="20"/>
      <c r="CB18" s="7"/>
      <c r="CC18" s="326"/>
      <c r="CD18" s="38"/>
      <c r="CE18" s="38"/>
      <c r="CF18" s="7"/>
      <c r="CG18" s="326"/>
    </row>
    <row r="19" spans="2:88" ht="18" customHeight="1">
      <c r="B19" s="67"/>
      <c r="D19" s="403" t="s">
        <v>90</v>
      </c>
      <c r="E19" s="399">
        <v>38.455</v>
      </c>
      <c r="F19" s="36"/>
      <c r="G19" s="242"/>
      <c r="H19" s="404" t="s">
        <v>91</v>
      </c>
      <c r="I19" s="400">
        <v>37.005</v>
      </c>
      <c r="J19" s="20"/>
      <c r="Z19" s="381"/>
      <c r="AJ19" s="411" t="s">
        <v>100</v>
      </c>
      <c r="AM19" s="65"/>
      <c r="AN19" s="20"/>
      <c r="BI19" s="163"/>
      <c r="BL19" s="20"/>
      <c r="BN19" s="20"/>
      <c r="BS19" s="208" t="s">
        <v>41</v>
      </c>
      <c r="CB19" s="324"/>
      <c r="CC19" s="295"/>
      <c r="CD19" s="38"/>
      <c r="CE19" s="38"/>
      <c r="CF19" s="324"/>
      <c r="CG19" s="295"/>
      <c r="CJ19" s="67"/>
    </row>
    <row r="20" spans="4:85" ht="18" customHeight="1">
      <c r="D20" s="396"/>
      <c r="E20" s="397"/>
      <c r="F20" s="36"/>
      <c r="G20" s="242"/>
      <c r="H20" s="9"/>
      <c r="I20" s="398"/>
      <c r="K20" s="382">
        <v>32.537</v>
      </c>
      <c r="Y20" s="20"/>
      <c r="Z20" s="20"/>
      <c r="AE20" s="187"/>
      <c r="AM20" s="179"/>
      <c r="AS20" s="20"/>
      <c r="AU20" s="20"/>
      <c r="BB20" s="20"/>
      <c r="BC20" s="20"/>
      <c r="BF20" s="20"/>
      <c r="BG20" s="20"/>
      <c r="BV20" s="261"/>
      <c r="CB20" s="324"/>
      <c r="CC20" s="295"/>
      <c r="CD20" s="38"/>
      <c r="CE20" s="38"/>
      <c r="CF20" s="324"/>
      <c r="CG20" s="295"/>
    </row>
    <row r="21" spans="3:85" ht="18" customHeight="1">
      <c r="C21" s="254"/>
      <c r="D21" s="198" t="s">
        <v>92</v>
      </c>
      <c r="E21" s="401">
        <v>37.752</v>
      </c>
      <c r="F21" s="36"/>
      <c r="G21" s="242"/>
      <c r="H21" s="13" t="s">
        <v>93</v>
      </c>
      <c r="I21" s="402">
        <v>37.711</v>
      </c>
      <c r="M21" s="20"/>
      <c r="U21" s="20"/>
      <c r="AM21" s="20"/>
      <c r="AN21" s="20"/>
      <c r="AP21" s="20"/>
      <c r="AS21" s="20"/>
      <c r="BB21" s="164"/>
      <c r="BL21" s="174"/>
      <c r="BO21" s="162"/>
      <c r="BP21" s="162"/>
      <c r="BU21" s="165"/>
      <c r="CA21" s="285"/>
      <c r="CB21" s="308"/>
      <c r="CC21" s="325"/>
      <c r="CD21" s="38"/>
      <c r="CE21" s="38"/>
      <c r="CF21" s="308"/>
      <c r="CG21" s="325"/>
    </row>
    <row r="22" spans="4:85" ht="18" customHeight="1" thickBot="1">
      <c r="D22" s="224"/>
      <c r="E22" s="225"/>
      <c r="F22" s="16"/>
      <c r="G22" s="225"/>
      <c r="H22" s="16"/>
      <c r="I22" s="405"/>
      <c r="U22" s="164">
        <v>4</v>
      </c>
      <c r="V22" s="335"/>
      <c r="AJ22" s="20"/>
      <c r="AP22" s="20"/>
      <c r="BE22" s="182"/>
      <c r="BI22" s="178"/>
      <c r="BL22" s="20"/>
      <c r="BM22" s="174"/>
      <c r="BO22" s="20"/>
      <c r="BP22" s="20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8" t="s">
        <v>59</v>
      </c>
      <c r="M23" s="259"/>
      <c r="P23" s="162"/>
      <c r="Q23" s="193"/>
      <c r="X23" s="20"/>
      <c r="AH23" s="356"/>
      <c r="AJ23" s="20"/>
      <c r="AM23" s="185"/>
      <c r="BC23" s="20"/>
      <c r="BJ23" s="356"/>
      <c r="BK23" s="20"/>
      <c r="BL23" s="164"/>
      <c r="BS23" s="20"/>
      <c r="BY23" s="174">
        <v>10</v>
      </c>
      <c r="BZ23" s="169"/>
      <c r="CA23" s="311"/>
      <c r="CC23" s="165"/>
      <c r="CF23" s="62"/>
      <c r="CG23" s="62"/>
      <c r="CI23" s="62"/>
      <c r="CJ23" s="62"/>
    </row>
    <row r="24" spans="4:86" ht="18" customHeight="1">
      <c r="D24" s="205"/>
      <c r="G24" s="165"/>
      <c r="H24" s="62"/>
      <c r="N24" s="162"/>
      <c r="O24" s="162"/>
      <c r="P24" s="20"/>
      <c r="Q24" s="162"/>
      <c r="U24" s="255"/>
      <c r="AI24" s="185"/>
      <c r="AM24" s="20"/>
      <c r="AN24" s="20"/>
      <c r="AP24" s="20"/>
      <c r="BN24" s="20"/>
      <c r="BP24" s="178"/>
      <c r="BR24" s="162"/>
      <c r="BY24" s="20"/>
      <c r="BZ24" s="170"/>
      <c r="CH24" s="68"/>
    </row>
    <row r="25" spans="6:86" ht="18" customHeight="1">
      <c r="F25" s="165"/>
      <c r="G25" s="166"/>
      <c r="H25" s="62"/>
      <c r="J25" s="20"/>
      <c r="N25" s="20"/>
      <c r="O25" s="20"/>
      <c r="Q25" s="185" t="s">
        <v>36</v>
      </c>
      <c r="S25" s="354"/>
      <c r="Y25" s="20"/>
      <c r="AJ25" s="20"/>
      <c r="BG25" s="20"/>
      <c r="BH25" s="20"/>
      <c r="BN25" s="162"/>
      <c r="BQ25" s="169"/>
      <c r="BR25" s="20"/>
      <c r="BS25" s="174"/>
      <c r="BU25" s="20"/>
      <c r="BY25" s="20"/>
      <c r="CD25" s="62"/>
      <c r="CG25" s="168"/>
      <c r="CH25" s="68" t="s">
        <v>1</v>
      </c>
    </row>
    <row r="26" spans="6:85" ht="18" customHeight="1">
      <c r="F26" s="165"/>
      <c r="H26" s="62"/>
      <c r="J26" s="162">
        <v>1</v>
      </c>
      <c r="M26" s="162">
        <v>2</v>
      </c>
      <c r="N26" s="162"/>
      <c r="Q26" s="20"/>
      <c r="S26" s="20"/>
      <c r="Y26" s="164"/>
      <c r="AP26" s="20"/>
      <c r="AX26" s="20"/>
      <c r="BC26" s="20"/>
      <c r="BH26" s="162"/>
      <c r="BL26" s="20"/>
      <c r="BM26" s="20"/>
      <c r="BP26" s="162"/>
      <c r="BR26" s="20"/>
      <c r="BS26" s="20"/>
      <c r="BU26" s="169"/>
      <c r="BY26" s="162"/>
      <c r="CB26" s="162">
        <v>11</v>
      </c>
      <c r="CD26" s="62"/>
      <c r="CG26" s="168"/>
    </row>
    <row r="27" spans="1:89" ht="18" customHeight="1">
      <c r="A27" s="67"/>
      <c r="B27" s="67"/>
      <c r="F27" s="297"/>
      <c r="G27" s="313"/>
      <c r="H27" s="167"/>
      <c r="I27" s="167"/>
      <c r="J27" s="20"/>
      <c r="K27" s="312"/>
      <c r="M27" s="20"/>
      <c r="P27" s="164"/>
      <c r="R27" s="20"/>
      <c r="T27" s="20"/>
      <c r="V27" s="20"/>
      <c r="W27" s="185"/>
      <c r="AP27" s="20"/>
      <c r="AS27" s="65"/>
      <c r="BB27" s="66"/>
      <c r="BF27" s="20"/>
      <c r="BH27" s="260"/>
      <c r="BP27" s="20"/>
      <c r="BQ27" s="355"/>
      <c r="BX27" s="62"/>
      <c r="BY27" s="20"/>
      <c r="BZ27" s="20"/>
      <c r="CB27" s="20"/>
      <c r="CD27" s="62"/>
      <c r="CF27" s="62"/>
      <c r="CG27" s="167"/>
      <c r="CJ27" s="67"/>
      <c r="CK27" s="67"/>
    </row>
    <row r="28" spans="1:85" ht="18" customHeight="1">
      <c r="A28" s="67"/>
      <c r="F28" s="297"/>
      <c r="G28" s="165"/>
      <c r="H28" s="310"/>
      <c r="I28" s="309"/>
      <c r="S28" s="255" t="s">
        <v>85</v>
      </c>
      <c r="W28" s="20"/>
      <c r="Z28" s="20"/>
      <c r="AT28" s="179"/>
      <c r="BC28" s="20"/>
      <c r="BF28" s="162"/>
      <c r="BG28" s="20"/>
      <c r="BH28" s="20"/>
      <c r="BK28" s="186"/>
      <c r="BS28" s="20"/>
      <c r="BX28" s="20"/>
      <c r="BY28" s="162"/>
      <c r="BZ28" s="162">
        <v>9</v>
      </c>
      <c r="CD28" s="62"/>
      <c r="CF28" s="62"/>
      <c r="CG28" s="309"/>
    </row>
    <row r="29" spans="1:89" ht="18" customHeight="1">
      <c r="A29" s="67"/>
      <c r="D29" s="274" t="s">
        <v>0</v>
      </c>
      <c r="F29" s="302"/>
      <c r="G29" s="165"/>
      <c r="H29" s="302"/>
      <c r="I29" s="302"/>
      <c r="M29" s="162"/>
      <c r="N29" s="20"/>
      <c r="T29" s="261"/>
      <c r="V29" s="20"/>
      <c r="Y29" s="20"/>
      <c r="AU29" s="162"/>
      <c r="BC29" s="20"/>
      <c r="BH29" s="20"/>
      <c r="BK29" s="261"/>
      <c r="BQ29" s="20"/>
      <c r="BS29" s="385" t="s">
        <v>37</v>
      </c>
      <c r="BU29" s="355"/>
      <c r="BV29" s="20"/>
      <c r="BX29" s="162"/>
      <c r="BY29" s="20"/>
      <c r="BZ29" s="20"/>
      <c r="CC29" s="20"/>
      <c r="CD29" s="62"/>
      <c r="CE29" s="20"/>
      <c r="CF29" s="62"/>
      <c r="CG29" s="309"/>
      <c r="CK29" s="67"/>
    </row>
    <row r="30" spans="6:84" ht="18" customHeight="1">
      <c r="F30" s="303"/>
      <c r="G30" s="38"/>
      <c r="H30" s="286"/>
      <c r="I30" s="299"/>
      <c r="J30" s="20"/>
      <c r="L30" s="189"/>
      <c r="M30" s="189"/>
      <c r="N30" s="162">
        <v>3</v>
      </c>
      <c r="O30" s="170"/>
      <c r="S30" s="20"/>
      <c r="V30" s="162"/>
      <c r="AN30" s="162"/>
      <c r="AO30" s="162"/>
      <c r="AS30" s="20"/>
      <c r="BC30" s="20"/>
      <c r="BK30" s="162"/>
      <c r="BN30" s="20"/>
      <c r="BQ30" s="196"/>
      <c r="BR30" s="20"/>
      <c r="BS30" s="164"/>
      <c r="BV30" s="162">
        <v>8</v>
      </c>
      <c r="BW30" s="336"/>
      <c r="BY30" s="162"/>
      <c r="BZ30" s="20"/>
      <c r="CC30" s="313"/>
      <c r="CD30" s="167"/>
      <c r="CE30" s="313"/>
      <c r="CF30" s="167"/>
    </row>
    <row r="31" spans="6:84" ht="18" customHeight="1">
      <c r="F31" s="300"/>
      <c r="G31" s="38"/>
      <c r="H31" s="300"/>
      <c r="I31" s="305"/>
      <c r="L31" s="20"/>
      <c r="S31" s="260"/>
      <c r="T31" s="175"/>
      <c r="Z31" s="65"/>
      <c r="AG31" s="20"/>
      <c r="AJ31" s="20"/>
      <c r="AN31" s="20"/>
      <c r="AO31" s="20"/>
      <c r="AR31" s="20"/>
      <c r="BD31" s="20"/>
      <c r="BE31" s="20"/>
      <c r="BG31" s="20"/>
      <c r="BH31" s="259"/>
      <c r="BO31" s="20"/>
      <c r="BS31" s="186"/>
      <c r="BU31" s="162"/>
      <c r="BW31" s="213"/>
      <c r="BX31" s="62"/>
      <c r="CC31" s="165"/>
      <c r="CD31" s="310"/>
      <c r="CE31" s="165"/>
      <c r="CF31" s="310"/>
    </row>
    <row r="32" spans="6:85" ht="18" customHeight="1">
      <c r="F32" s="300"/>
      <c r="G32" s="20"/>
      <c r="H32" s="300"/>
      <c r="I32" s="305"/>
      <c r="J32" s="20"/>
      <c r="K32" s="77"/>
      <c r="L32" s="169"/>
      <c r="O32" s="20"/>
      <c r="P32" s="20"/>
      <c r="R32" s="196"/>
      <c r="U32" s="20"/>
      <c r="V32" s="20"/>
      <c r="W32" s="20"/>
      <c r="X32" s="20"/>
      <c r="Y32" s="20"/>
      <c r="AR32" s="164"/>
      <c r="BC32" s="20"/>
      <c r="BF32" s="20"/>
      <c r="BK32" s="20"/>
      <c r="BM32" s="20"/>
      <c r="BN32" s="20"/>
      <c r="BS32" s="20"/>
      <c r="BU32" s="20"/>
      <c r="BW32" s="62"/>
      <c r="BY32" s="20"/>
      <c r="CC32" s="165"/>
      <c r="CD32" s="310"/>
      <c r="CE32" s="165"/>
      <c r="CF32" s="310"/>
      <c r="CG32" s="38"/>
    </row>
    <row r="33" spans="6:84" ht="18" customHeight="1">
      <c r="F33" s="184"/>
      <c r="G33" s="305"/>
      <c r="H33" s="300"/>
      <c r="I33" s="304"/>
      <c r="J33" s="164"/>
      <c r="O33" s="165"/>
      <c r="P33" s="162"/>
      <c r="Q33" s="20"/>
      <c r="U33" s="162"/>
      <c r="V33" s="162"/>
      <c r="W33" s="162"/>
      <c r="X33" s="162"/>
      <c r="Y33" s="311"/>
      <c r="AO33" s="186"/>
      <c r="AS33" s="20"/>
      <c r="AW33" s="20"/>
      <c r="BE33" s="20"/>
      <c r="BF33" s="162"/>
      <c r="BH33" s="20"/>
      <c r="BI33" s="162"/>
      <c r="BK33" s="20"/>
      <c r="BM33" s="186"/>
      <c r="BN33" s="20"/>
      <c r="BP33" s="337"/>
      <c r="BQ33" s="20"/>
      <c r="BS33" s="162">
        <v>7</v>
      </c>
      <c r="BU33" s="162"/>
      <c r="BV33" s="257" t="s">
        <v>87</v>
      </c>
      <c r="CC33" s="38"/>
      <c r="CD33" s="298"/>
      <c r="CE33" s="38"/>
      <c r="CF33" s="298"/>
    </row>
    <row r="34" spans="6:84" ht="18" customHeight="1">
      <c r="F34" s="306"/>
      <c r="G34" s="295"/>
      <c r="H34" s="306"/>
      <c r="I34" s="295"/>
      <c r="L34" s="77"/>
      <c r="Q34" s="312"/>
      <c r="S34" s="169"/>
      <c r="U34" s="169"/>
      <c r="AA34" s="20"/>
      <c r="AY34" s="20"/>
      <c r="BD34" s="20"/>
      <c r="BE34" s="20"/>
      <c r="BG34" s="20"/>
      <c r="BN34" s="171"/>
      <c r="BO34" s="164"/>
      <c r="BP34" s="20"/>
      <c r="BQ34" s="261"/>
      <c r="BR34" s="20"/>
      <c r="BS34" s="383" t="s">
        <v>50</v>
      </c>
      <c r="CC34" s="38"/>
      <c r="CD34" s="298"/>
      <c r="CE34" s="38"/>
      <c r="CF34" s="298"/>
    </row>
    <row r="35" spans="6:84" ht="18" customHeight="1">
      <c r="F35" s="306"/>
      <c r="G35" s="295"/>
      <c r="H35" s="301"/>
      <c r="I35" s="307"/>
      <c r="V35" s="20"/>
      <c r="W35" s="172"/>
      <c r="AQ35" s="20"/>
      <c r="AY35" s="164"/>
      <c r="BK35" s="78"/>
      <c r="BN35" s="181"/>
      <c r="BO35" s="186" t="s">
        <v>86</v>
      </c>
      <c r="BP35" s="62"/>
      <c r="BS35" s="386">
        <v>31.728</v>
      </c>
      <c r="CC35" s="38"/>
      <c r="CD35" s="38"/>
      <c r="CE35" s="38"/>
      <c r="CF35" s="38"/>
    </row>
    <row r="36" spans="6:78" ht="18" customHeight="1">
      <c r="F36" s="306"/>
      <c r="G36" s="295"/>
      <c r="H36" s="306"/>
      <c r="I36" s="295"/>
      <c r="S36" s="355"/>
      <c r="T36" s="169"/>
      <c r="U36" s="355"/>
      <c r="AO36" s="20"/>
      <c r="AP36" s="312"/>
      <c r="AW36" s="20"/>
      <c r="BD36" s="20"/>
      <c r="BI36" s="260"/>
      <c r="BK36" s="78"/>
      <c r="BM36" s="164"/>
      <c r="BP36" s="162"/>
      <c r="BQ36" s="20"/>
      <c r="BX36" s="62"/>
      <c r="BZ36" s="184"/>
    </row>
    <row r="37" spans="26:69" ht="18" customHeight="1">
      <c r="Z37" s="208"/>
      <c r="AA37" s="281"/>
      <c r="AB37" s="189"/>
      <c r="AG37" s="20"/>
      <c r="AO37" s="189"/>
      <c r="BB37" s="174"/>
      <c r="BD37" s="164"/>
      <c r="BM37" s="312"/>
      <c r="BQ37" s="164" t="s">
        <v>54</v>
      </c>
    </row>
    <row r="38" spans="35:80" ht="18" customHeight="1">
      <c r="AI38" s="20"/>
      <c r="AY38" s="20"/>
      <c r="BB38" s="20"/>
      <c r="BT38" s="20"/>
      <c r="CB38" s="177"/>
    </row>
    <row r="39" spans="20:69" ht="18" customHeight="1">
      <c r="T39" s="170"/>
      <c r="U39" s="227" t="s">
        <v>88</v>
      </c>
      <c r="AU39" s="196"/>
      <c r="AV39" s="165"/>
      <c r="AW39" s="20"/>
      <c r="AX39" s="165"/>
      <c r="AY39" s="164"/>
      <c r="BQ39" s="20"/>
    </row>
    <row r="40" spans="8:71" ht="18" customHeight="1">
      <c r="H40" s="20"/>
      <c r="U40" s="77"/>
      <c r="AC40" s="206"/>
      <c r="AJ40" s="20"/>
      <c r="AY40" s="20"/>
      <c r="BS40" s="335"/>
    </row>
    <row r="41" spans="8:61" ht="18" customHeight="1">
      <c r="H41" s="20"/>
      <c r="AE41" s="20"/>
      <c r="AF41" s="62"/>
      <c r="BI41" s="188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AF44" s="165"/>
      <c r="AG44" s="165"/>
      <c r="AH44" s="165"/>
      <c r="AJ44" s="165"/>
      <c r="AK44" s="165"/>
      <c r="AL44" s="165"/>
      <c r="AM44" s="165"/>
      <c r="AN44" s="165"/>
      <c r="AO44" s="165"/>
      <c r="AY44" s="165"/>
      <c r="AZ44" s="165"/>
      <c r="BA44" s="165"/>
      <c r="BB44" s="165"/>
      <c r="BC44" s="165"/>
      <c r="BD44" s="165"/>
      <c r="BE44" s="165"/>
      <c r="BJ44" s="61"/>
      <c r="BK44" s="61"/>
      <c r="CA44" s="20"/>
      <c r="CD44" s="20"/>
    </row>
    <row r="45" spans="7:78" ht="18" customHeight="1">
      <c r="G45" s="20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V45" s="165"/>
      <c r="AW45" s="165"/>
      <c r="AX45" s="165"/>
      <c r="AY45" s="165"/>
      <c r="AZ45" s="165"/>
      <c r="BA45" s="165"/>
      <c r="BB45" s="165"/>
      <c r="BC45" s="165"/>
      <c r="BD45" s="165"/>
      <c r="BE45" s="165"/>
      <c r="BJ45" s="165"/>
      <c r="BK45" s="165"/>
      <c r="BP45" s="165"/>
      <c r="BQ45" s="165"/>
      <c r="BR45" s="165"/>
      <c r="BS45" s="165"/>
      <c r="BT45" s="165"/>
      <c r="BU45" s="165"/>
      <c r="BV45" s="165"/>
      <c r="BW45" s="165"/>
      <c r="BX45" s="165"/>
      <c r="BY45" s="165"/>
      <c r="BZ45" s="165"/>
    </row>
    <row r="46" spans="12:78" ht="18" customHeight="1"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AA46" s="165"/>
      <c r="AB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S46" s="63" t="s">
        <v>18</v>
      </c>
      <c r="AV46" s="165"/>
      <c r="AW46" s="165"/>
      <c r="AX46" s="165"/>
      <c r="AY46" s="165"/>
      <c r="AZ46" s="165"/>
      <c r="BA46" s="165"/>
      <c r="BB46" s="165"/>
      <c r="BC46" s="165"/>
      <c r="BD46" s="165"/>
      <c r="BE46" s="165"/>
      <c r="BJ46" s="165"/>
      <c r="BK46" s="165"/>
      <c r="BP46" s="165"/>
      <c r="BQ46" s="165"/>
      <c r="BR46" s="165"/>
      <c r="BS46" s="165"/>
      <c r="BT46" s="165"/>
      <c r="BU46" s="165"/>
      <c r="BV46" s="165"/>
      <c r="BW46" s="165"/>
      <c r="BX46" s="165"/>
      <c r="BY46" s="165"/>
      <c r="BZ46" s="165"/>
    </row>
    <row r="47" spans="2:88" ht="21" customHeight="1" thickBot="1">
      <c r="B47" s="413" t="s">
        <v>20</v>
      </c>
      <c r="C47" s="414" t="s">
        <v>26</v>
      </c>
      <c r="D47" s="414" t="s">
        <v>27</v>
      </c>
      <c r="E47" s="414" t="s">
        <v>28</v>
      </c>
      <c r="F47" s="419" t="s">
        <v>29</v>
      </c>
      <c r="G47" s="420"/>
      <c r="H47" s="414" t="s">
        <v>20</v>
      </c>
      <c r="I47" s="414" t="s">
        <v>26</v>
      </c>
      <c r="J47" s="421" t="s">
        <v>29</v>
      </c>
      <c r="K47" s="416"/>
      <c r="L47" s="414" t="s">
        <v>20</v>
      </c>
      <c r="M47" s="414" t="s">
        <v>26</v>
      </c>
      <c r="N47" s="414" t="s">
        <v>27</v>
      </c>
      <c r="O47" s="414" t="s">
        <v>28</v>
      </c>
      <c r="P47" s="418" t="s">
        <v>29</v>
      </c>
      <c r="Q47" s="165"/>
      <c r="R47" s="165"/>
      <c r="S47" s="165"/>
      <c r="T47" s="165"/>
      <c r="U47" s="165"/>
      <c r="V47" s="165"/>
      <c r="AA47" s="165"/>
      <c r="AB47" s="165"/>
      <c r="AF47" s="289"/>
      <c r="AG47" s="289"/>
      <c r="AH47" s="43"/>
      <c r="AI47" s="43"/>
      <c r="AJ47" s="289"/>
      <c r="AK47" s="290"/>
      <c r="AL47" s="290"/>
      <c r="AM47" s="289"/>
      <c r="AN47" s="290"/>
      <c r="AO47" s="290"/>
      <c r="AS47" s="64" t="s">
        <v>38</v>
      </c>
      <c r="AV47" s="289"/>
      <c r="AW47" s="289"/>
      <c r="AX47" s="43"/>
      <c r="AY47" s="43"/>
      <c r="AZ47" s="289"/>
      <c r="BA47" s="290"/>
      <c r="BB47" s="290"/>
      <c r="BC47" s="289"/>
      <c r="BD47" s="290"/>
      <c r="BE47" s="290"/>
      <c r="BJ47" s="289"/>
      <c r="BK47" s="289"/>
      <c r="BP47" s="43"/>
      <c r="BQ47" s="43"/>
      <c r="BR47" s="43"/>
      <c r="BS47" s="43"/>
      <c r="BT47" s="43"/>
      <c r="BU47" s="372"/>
      <c r="BV47" s="413" t="s">
        <v>20</v>
      </c>
      <c r="BW47" s="414" t="s">
        <v>26</v>
      </c>
      <c r="BX47" s="414" t="s">
        <v>27</v>
      </c>
      <c r="BY47" s="414" t="s">
        <v>28</v>
      </c>
      <c r="BZ47" s="415" t="s">
        <v>29</v>
      </c>
      <c r="CA47" s="416"/>
      <c r="CB47" s="414" t="s">
        <v>20</v>
      </c>
      <c r="CC47" s="414" t="s">
        <v>26</v>
      </c>
      <c r="CD47" s="417" t="s">
        <v>29</v>
      </c>
      <c r="CE47" s="416"/>
      <c r="CF47" s="414" t="s">
        <v>20</v>
      </c>
      <c r="CG47" s="414" t="s">
        <v>26</v>
      </c>
      <c r="CH47" s="414" t="s">
        <v>27</v>
      </c>
      <c r="CI47" s="414" t="s">
        <v>28</v>
      </c>
      <c r="CJ47" s="418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81</v>
      </c>
      <c r="J48" s="3"/>
      <c r="K48" s="3"/>
      <c r="L48" s="1"/>
      <c r="M48" s="4"/>
      <c r="N48" s="4"/>
      <c r="O48" s="4"/>
      <c r="P48" s="330"/>
      <c r="Q48" s="165"/>
      <c r="R48" s="165"/>
      <c r="S48" s="165"/>
      <c r="T48" s="165"/>
      <c r="U48" s="165"/>
      <c r="V48" s="165"/>
      <c r="AA48" s="296"/>
      <c r="AB48" s="296"/>
      <c r="AF48" s="286"/>
      <c r="AG48" s="7"/>
      <c r="AH48" s="167"/>
      <c r="AI48" s="287"/>
      <c r="AJ48" s="167"/>
      <c r="AK48" s="167"/>
      <c r="AL48" s="287"/>
      <c r="AM48" s="287"/>
      <c r="AN48" s="7"/>
      <c r="AO48" s="286"/>
      <c r="AS48" s="64" t="s">
        <v>44</v>
      </c>
      <c r="AV48" s="286"/>
      <c r="AW48" s="7"/>
      <c r="AX48" s="167"/>
      <c r="AY48" s="287"/>
      <c r="AZ48" s="167"/>
      <c r="BA48" s="167"/>
      <c r="BB48" s="287"/>
      <c r="BC48" s="287"/>
      <c r="BD48" s="7"/>
      <c r="BE48" s="286"/>
      <c r="BJ48" s="286"/>
      <c r="BK48" s="7"/>
      <c r="BP48" s="38"/>
      <c r="BQ48" s="38"/>
      <c r="BR48" s="38"/>
      <c r="BS48" s="38"/>
      <c r="BT48" s="43"/>
      <c r="BU48" s="43"/>
      <c r="BV48" s="377"/>
      <c r="BW48" s="250"/>
      <c r="BX48" s="250"/>
      <c r="BY48" s="250"/>
      <c r="BZ48" s="250"/>
      <c r="CA48" s="3"/>
      <c r="CB48" s="250"/>
      <c r="CC48" s="3" t="s">
        <v>80</v>
      </c>
      <c r="CD48" s="3"/>
      <c r="CE48" s="3"/>
      <c r="CF48" s="3"/>
      <c r="CG48" s="250"/>
      <c r="CH48" s="250"/>
      <c r="CI48" s="250"/>
      <c r="CJ48" s="251"/>
    </row>
    <row r="49" spans="2:88" ht="21" customHeight="1">
      <c r="B49" s="180"/>
      <c r="C49" s="72"/>
      <c r="D49" s="72"/>
      <c r="E49" s="72"/>
      <c r="F49" s="238"/>
      <c r="G49" s="238"/>
      <c r="H49" s="72"/>
      <c r="I49" s="72"/>
      <c r="J49" s="378"/>
      <c r="K49" s="333"/>
      <c r="L49" s="72"/>
      <c r="M49" s="72"/>
      <c r="N49" s="72"/>
      <c r="O49" s="72"/>
      <c r="P49" s="249"/>
      <c r="Q49" s="165"/>
      <c r="R49" s="165"/>
      <c r="S49" s="165"/>
      <c r="T49" s="165"/>
      <c r="U49" s="165"/>
      <c r="V49" s="165"/>
      <c r="AA49" s="286"/>
      <c r="AB49" s="7"/>
      <c r="AF49" s="291"/>
      <c r="AG49" s="292"/>
      <c r="AH49" s="288"/>
      <c r="AI49" s="292"/>
      <c r="AJ49" s="7"/>
      <c r="AK49" s="293"/>
      <c r="AL49" s="286"/>
      <c r="AM49" s="165"/>
      <c r="AN49" s="286"/>
      <c r="AO49" s="165"/>
      <c r="AV49" s="291"/>
      <c r="AW49" s="292"/>
      <c r="AX49" s="288"/>
      <c r="AY49" s="292"/>
      <c r="AZ49" s="7"/>
      <c r="BA49" s="293"/>
      <c r="BB49" s="286"/>
      <c r="BC49" s="165"/>
      <c r="BD49" s="286"/>
      <c r="BE49" s="165"/>
      <c r="BJ49" s="294"/>
      <c r="BK49" s="295"/>
      <c r="BP49" s="374"/>
      <c r="BQ49" s="292"/>
      <c r="BR49" s="288"/>
      <c r="BS49" s="292"/>
      <c r="BT49" s="7"/>
      <c r="BU49" s="173"/>
      <c r="BV49" s="180"/>
      <c r="BW49" s="72"/>
      <c r="BX49" s="73"/>
      <c r="BY49" s="72"/>
      <c r="BZ49" s="7"/>
      <c r="CA49" s="333"/>
      <c r="CB49" s="342"/>
      <c r="CC49" s="12"/>
      <c r="CD49" s="194"/>
      <c r="CE49" s="333"/>
      <c r="CF49" s="72"/>
      <c r="CG49" s="72"/>
      <c r="CH49" s="72"/>
      <c r="CI49" s="72"/>
      <c r="CJ49" s="249"/>
    </row>
    <row r="50" spans="2:88" ht="21" customHeight="1">
      <c r="B50" s="239"/>
      <c r="C50" s="75"/>
      <c r="D50" s="73"/>
      <c r="E50" s="74"/>
      <c r="F50" s="240"/>
      <c r="G50" s="241"/>
      <c r="H50" s="342"/>
      <c r="I50" s="12"/>
      <c r="J50" s="379"/>
      <c r="K50" s="241"/>
      <c r="L50" s="342">
        <v>3</v>
      </c>
      <c r="M50" s="12">
        <v>32.494</v>
      </c>
      <c r="N50" s="73">
        <v>-62</v>
      </c>
      <c r="O50" s="74">
        <f>M50+N50*0.001</f>
        <v>32.432</v>
      </c>
      <c r="P50" s="11" t="s">
        <v>82</v>
      </c>
      <c r="Q50" s="165"/>
      <c r="R50" s="165"/>
      <c r="S50" s="165"/>
      <c r="T50" s="165"/>
      <c r="U50" s="165"/>
      <c r="V50" s="165"/>
      <c r="AA50" s="165"/>
      <c r="AB50" s="286"/>
      <c r="AF50" s="291"/>
      <c r="AG50" s="292"/>
      <c r="AH50" s="288"/>
      <c r="AI50" s="292"/>
      <c r="AJ50" s="7"/>
      <c r="AK50" s="293"/>
      <c r="AL50" s="7"/>
      <c r="AM50" s="165"/>
      <c r="AN50" s="291"/>
      <c r="AO50" s="165"/>
      <c r="AV50" s="291"/>
      <c r="AW50" s="292"/>
      <c r="AX50" s="288"/>
      <c r="AY50" s="292"/>
      <c r="AZ50" s="7"/>
      <c r="BA50" s="293"/>
      <c r="BB50" s="7"/>
      <c r="BC50" s="165"/>
      <c r="BD50" s="291"/>
      <c r="BE50" s="165"/>
      <c r="BJ50" s="291"/>
      <c r="BK50" s="292"/>
      <c r="BP50" s="374"/>
      <c r="BQ50" s="375"/>
      <c r="BR50" s="288"/>
      <c r="BS50" s="375"/>
      <c r="BT50" s="7"/>
      <c r="BU50" s="173"/>
      <c r="BV50" s="331" t="s">
        <v>54</v>
      </c>
      <c r="BW50" s="353">
        <v>31.75</v>
      </c>
      <c r="BX50" s="73">
        <v>-27</v>
      </c>
      <c r="BY50" s="353">
        <f>BW50+BX50*0.001</f>
        <v>31.723</v>
      </c>
      <c r="BZ50" s="9" t="s">
        <v>82</v>
      </c>
      <c r="CA50" s="241"/>
      <c r="CB50" s="332" t="s">
        <v>84</v>
      </c>
      <c r="CC50" s="74">
        <v>31.736</v>
      </c>
      <c r="CD50" s="194" t="s">
        <v>82</v>
      </c>
      <c r="CE50" s="241"/>
      <c r="CF50" s="252"/>
      <c r="CG50" s="75"/>
      <c r="CH50" s="73"/>
      <c r="CI50" s="74"/>
      <c r="CJ50" s="11"/>
    </row>
    <row r="51" spans="2:88" ht="21" customHeight="1">
      <c r="B51" s="339">
        <v>1</v>
      </c>
      <c r="C51" s="75">
        <v>32.551</v>
      </c>
      <c r="D51" s="73">
        <v>-65</v>
      </c>
      <c r="E51" s="74">
        <f>C51+D51*0.001</f>
        <v>32.486000000000004</v>
      </c>
      <c r="F51" s="240" t="s">
        <v>83</v>
      </c>
      <c r="G51" s="242"/>
      <c r="H51" s="342">
        <v>2</v>
      </c>
      <c r="I51" s="12">
        <v>32.509</v>
      </c>
      <c r="J51" s="379" t="s">
        <v>83</v>
      </c>
      <c r="K51" s="241"/>
      <c r="L51" s="332"/>
      <c r="M51" s="74"/>
      <c r="N51" s="73" t="s">
        <v>105</v>
      </c>
      <c r="O51" s="74"/>
      <c r="P51" s="11"/>
      <c r="Q51" s="165"/>
      <c r="R51" s="165"/>
      <c r="S51" s="165"/>
      <c r="T51" s="165"/>
      <c r="U51" s="165"/>
      <c r="V51" s="165"/>
      <c r="AA51" s="165"/>
      <c r="AB51" s="291"/>
      <c r="AF51" s="291"/>
      <c r="AG51" s="292"/>
      <c r="AH51" s="288"/>
      <c r="AI51" s="292"/>
      <c r="AJ51" s="7"/>
      <c r="AK51" s="293"/>
      <c r="AL51" s="7"/>
      <c r="AM51" s="165"/>
      <c r="AN51" s="291"/>
      <c r="AO51" s="165"/>
      <c r="AS51" s="69" t="s">
        <v>19</v>
      </c>
      <c r="AV51" s="291"/>
      <c r="AW51" s="292"/>
      <c r="AX51" s="288"/>
      <c r="AY51" s="292"/>
      <c r="AZ51" s="7"/>
      <c r="BA51" s="293"/>
      <c r="BB51" s="7"/>
      <c r="BC51" s="165"/>
      <c r="BD51" s="291"/>
      <c r="BE51" s="165"/>
      <c r="BJ51" s="291"/>
      <c r="BK51" s="292"/>
      <c r="BP51" s="374"/>
      <c r="BQ51" s="292"/>
      <c r="BR51" s="288"/>
      <c r="BS51" s="292"/>
      <c r="BT51" s="7"/>
      <c r="BU51" s="173"/>
      <c r="BV51" s="338">
        <v>7</v>
      </c>
      <c r="BW51" s="12">
        <v>31.726</v>
      </c>
      <c r="BX51" s="73">
        <v>42</v>
      </c>
      <c r="BY51" s="74">
        <f>BW51+BX51*0.001</f>
        <v>31.768</v>
      </c>
      <c r="BZ51" s="9" t="s">
        <v>82</v>
      </c>
      <c r="CA51" s="241"/>
      <c r="CB51" s="342">
        <v>9</v>
      </c>
      <c r="CC51" s="12">
        <v>31.635</v>
      </c>
      <c r="CD51" s="194" t="s">
        <v>83</v>
      </c>
      <c r="CE51" s="241"/>
      <c r="CF51" s="341">
        <v>11</v>
      </c>
      <c r="CG51" s="75">
        <v>31.608</v>
      </c>
      <c r="CH51" s="73">
        <v>51</v>
      </c>
      <c r="CI51" s="74">
        <f>CG51+CH51*0.001</f>
        <v>31.659</v>
      </c>
      <c r="CJ51" s="11" t="s">
        <v>83</v>
      </c>
    </row>
    <row r="52" spans="2:88" ht="21" customHeight="1">
      <c r="B52" s="239"/>
      <c r="C52" s="75"/>
      <c r="D52" s="73"/>
      <c r="E52" s="74"/>
      <c r="F52" s="240"/>
      <c r="G52" s="241"/>
      <c r="H52" s="332"/>
      <c r="I52" s="74"/>
      <c r="J52" s="379"/>
      <c r="K52" s="241"/>
      <c r="L52" s="332">
        <v>4</v>
      </c>
      <c r="M52" s="74">
        <v>32.404</v>
      </c>
      <c r="N52" s="73">
        <v>51</v>
      </c>
      <c r="O52" s="74">
        <f>M52+N52*0.001</f>
        <v>32.455000000000005</v>
      </c>
      <c r="P52" s="11" t="s">
        <v>82</v>
      </c>
      <c r="Q52" s="165"/>
      <c r="R52" s="165"/>
      <c r="S52" s="165"/>
      <c r="T52" s="165"/>
      <c r="U52" s="165"/>
      <c r="V52" s="165"/>
      <c r="AA52" s="165"/>
      <c r="AB52" s="7"/>
      <c r="AF52" s="291"/>
      <c r="AG52" s="292"/>
      <c r="AH52" s="288"/>
      <c r="AI52" s="292"/>
      <c r="AJ52" s="7"/>
      <c r="AK52" s="293"/>
      <c r="AL52" s="7"/>
      <c r="AM52" s="165"/>
      <c r="AN52" s="7"/>
      <c r="AO52" s="165"/>
      <c r="AS52" s="64" t="s">
        <v>73</v>
      </c>
      <c r="AV52" s="291"/>
      <c r="AW52" s="292"/>
      <c r="AX52" s="288"/>
      <c r="AY52" s="292"/>
      <c r="AZ52" s="7"/>
      <c r="BA52" s="293"/>
      <c r="BB52" s="7"/>
      <c r="BC52" s="165"/>
      <c r="BD52" s="7"/>
      <c r="BE52" s="165"/>
      <c r="BJ52" s="294"/>
      <c r="BK52" s="295"/>
      <c r="BP52" s="373"/>
      <c r="BQ52" s="295"/>
      <c r="BR52" s="288"/>
      <c r="BS52" s="292"/>
      <c r="BT52" s="7"/>
      <c r="BU52" s="173"/>
      <c r="BV52" s="338">
        <v>8</v>
      </c>
      <c r="BW52" s="12">
        <v>31.693</v>
      </c>
      <c r="BX52" s="73">
        <v>51</v>
      </c>
      <c r="BY52" s="74">
        <f>BW52+BX52*0.001</f>
        <v>31.744</v>
      </c>
      <c r="BZ52" s="9" t="s">
        <v>82</v>
      </c>
      <c r="CA52" s="241"/>
      <c r="CB52" s="332">
        <v>10</v>
      </c>
      <c r="CC52" s="74">
        <v>31.645</v>
      </c>
      <c r="CD52" s="194" t="s">
        <v>82</v>
      </c>
      <c r="CE52" s="241"/>
      <c r="CF52" s="252"/>
      <c r="CG52" s="75"/>
      <c r="CH52" s="73"/>
      <c r="CI52" s="74"/>
      <c r="CJ52" s="11"/>
    </row>
    <row r="53" spans="2:88" ht="21" customHeight="1" thickBot="1">
      <c r="B53" s="243"/>
      <c r="C53" s="244"/>
      <c r="D53" s="245"/>
      <c r="E53" s="246"/>
      <c r="F53" s="52"/>
      <c r="G53" s="225"/>
      <c r="H53" s="247"/>
      <c r="I53" s="248"/>
      <c r="J53" s="380"/>
      <c r="K53" s="334"/>
      <c r="L53" s="253"/>
      <c r="M53" s="244"/>
      <c r="N53" s="245"/>
      <c r="O53" s="246"/>
      <c r="P53" s="14"/>
      <c r="Q53" s="165"/>
      <c r="R53" s="165"/>
      <c r="S53" s="165"/>
      <c r="T53" s="165"/>
      <c r="U53" s="165"/>
      <c r="V53" s="165"/>
      <c r="AA53" s="165"/>
      <c r="AB53" s="165"/>
      <c r="AD53" s="21"/>
      <c r="AE53" s="22"/>
      <c r="AF53" s="294"/>
      <c r="AG53" s="295"/>
      <c r="AH53" s="288"/>
      <c r="AI53" s="292"/>
      <c r="AJ53" s="7"/>
      <c r="AK53" s="173"/>
      <c r="AL53" s="165"/>
      <c r="AM53" s="165"/>
      <c r="AN53" s="165"/>
      <c r="AO53" s="165"/>
      <c r="AV53" s="294"/>
      <c r="AW53" s="295"/>
      <c r="AX53" s="288"/>
      <c r="AY53" s="292"/>
      <c r="AZ53" s="7"/>
      <c r="BA53" s="173"/>
      <c r="BB53" s="165"/>
      <c r="BC53" s="165"/>
      <c r="BD53" s="165"/>
      <c r="BE53" s="165"/>
      <c r="BG53" s="21"/>
      <c r="BH53" s="22"/>
      <c r="BJ53" s="291"/>
      <c r="BK53" s="292"/>
      <c r="BP53" s="373"/>
      <c r="BQ53" s="295"/>
      <c r="BR53" s="288"/>
      <c r="BS53" s="292"/>
      <c r="BT53" s="7"/>
      <c r="BU53" s="173"/>
      <c r="BV53" s="243"/>
      <c r="BW53" s="244"/>
      <c r="BX53" s="245"/>
      <c r="BY53" s="246"/>
      <c r="BZ53" s="376"/>
      <c r="CA53" s="334"/>
      <c r="CB53" s="247"/>
      <c r="CC53" s="248"/>
      <c r="CD53" s="195"/>
      <c r="CE53" s="334"/>
      <c r="CF53" s="253"/>
      <c r="CG53" s="244"/>
      <c r="CH53" s="245"/>
      <c r="CI53" s="246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 objects="1" scenarios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33826367" r:id="rId1"/>
    <oleObject progId="Paint.Picture" shapeId="22221269" r:id="rId2"/>
    <oleObject progId="Paint.Picture" shapeId="2233102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2014-03-26T13:24:27Z</cp:lastPrinted>
  <dcterms:created xsi:type="dcterms:W3CDTF">2003-01-10T15:39:03Z</dcterms:created>
  <dcterms:modified xsi:type="dcterms:W3CDTF">2014-06-11T12:35:40Z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